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easury Website\2021 Rebuild of Website\"/>
    </mc:Choice>
  </mc:AlternateContent>
  <xr:revisionPtr revIDLastSave="0" documentId="8_{90720C86-1221-496A-AD93-743C708528D3}" xr6:coauthVersionLast="47" xr6:coauthVersionMax="47" xr10:uidLastSave="{00000000-0000-0000-0000-000000000000}"/>
  <bookViews>
    <workbookView xWindow="-108" yWindow="-108" windowWidth="23256" windowHeight="12576" xr2:uid="{56A33B46-BAE7-43A7-9858-C686E5FC84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  <c r="M50" i="1"/>
  <c r="L50" i="1"/>
  <c r="K50" i="1"/>
  <c r="J50" i="1"/>
  <c r="I50" i="1"/>
  <c r="H50" i="1"/>
  <c r="G50" i="1"/>
  <c r="F50" i="1"/>
  <c r="E50" i="1"/>
  <c r="D50" i="1"/>
  <c r="C50" i="1"/>
</calcChain>
</file>

<file path=xl/sharedStrings.xml><?xml version="1.0" encoding="utf-8"?>
<sst xmlns="http://schemas.openxmlformats.org/spreadsheetml/2006/main" count="110" uniqueCount="110">
  <si>
    <t>FY 2024 Month-end Cash Balances by Fund</t>
  </si>
  <si>
    <t>FUND NAME</t>
  </si>
  <si>
    <t>FUND#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</si>
  <si>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</si>
  <si>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</si>
  <si>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</si>
  <si>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</si>
  <si>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</si>
  <si>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</si>
  <si>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</si>
  <si>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</si>
  <si>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</si>
  <si>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</si>
  <si>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</si>
  <si>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</si>
  <si>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General Fund   </t>
  </si>
  <si>
    <t>010</t>
  </si>
  <si>
    <t>Highway Fund</t>
  </si>
  <si>
    <t>012</t>
  </si>
  <si>
    <t>Federal Expenditure</t>
  </si>
  <si>
    <t>013</t>
  </si>
  <si>
    <t>Other Special Revenue</t>
  </si>
  <si>
    <t>014</t>
  </si>
  <si>
    <t>Federal Block Grant</t>
  </si>
  <si>
    <t>015</t>
  </si>
  <si>
    <t xml:space="preserve">General Bond Fund - Taxable       </t>
  </si>
  <si>
    <t>017</t>
  </si>
  <si>
    <t xml:space="preserve">General Bond Fund - Tax-exempt  </t>
  </si>
  <si>
    <t>018</t>
  </si>
  <si>
    <t>Federal Expenditure- ARRA</t>
  </si>
  <si>
    <t>020</t>
  </si>
  <si>
    <t>Federal Expenditure- CRF</t>
  </si>
  <si>
    <t>022</t>
  </si>
  <si>
    <t>Federal Exp.-ARP State Fiscal Recovery</t>
  </si>
  <si>
    <t>023</t>
  </si>
  <si>
    <t>Fund for a Healthy Maine (Tobacco)</t>
  </si>
  <si>
    <t>024</t>
  </si>
  <si>
    <t>Federal Expenditure - ARP</t>
  </si>
  <si>
    <t>025</t>
  </si>
  <si>
    <t>Federal Block Grant Fund - ARP</t>
  </si>
  <si>
    <t>026</t>
  </si>
  <si>
    <t>Maine Recovery Fund</t>
  </si>
  <si>
    <t>027</t>
  </si>
  <si>
    <t xml:space="preserve">Financial &amp; Personnel Service </t>
  </si>
  <si>
    <t>029</t>
  </si>
  <si>
    <t>Transportation Facilities Fund</t>
  </si>
  <si>
    <t>030</t>
  </si>
  <si>
    <t>Fleet Service - DOT</t>
  </si>
  <si>
    <t>032</t>
  </si>
  <si>
    <t>Postal, Printing &amp; Supply Fund</t>
  </si>
  <si>
    <t>035</t>
  </si>
  <si>
    <t>Office of Information Services</t>
  </si>
  <si>
    <t>038</t>
  </si>
  <si>
    <t>Risk Management Fund</t>
  </si>
  <si>
    <t>039</t>
  </si>
  <si>
    <t>Workers Comp. Management</t>
  </si>
  <si>
    <t>041</t>
  </si>
  <si>
    <t>Central Motor Pool</t>
  </si>
  <si>
    <t>042</t>
  </si>
  <si>
    <t xml:space="preserve">Real Prop Lease ISF       </t>
  </si>
  <si>
    <t>043</t>
  </si>
  <si>
    <t xml:space="preserve">Bureau of Revenue Services        </t>
  </si>
  <si>
    <t>044</t>
  </si>
  <si>
    <t xml:space="preserve">Retiree Health Insurance ISF          </t>
  </si>
  <si>
    <t>045</t>
  </si>
  <si>
    <t>Accident, Sickness &amp; Health Insurance</t>
  </si>
  <si>
    <t>046</t>
  </si>
  <si>
    <t xml:space="preserve">Statewide radio &amp; Network System    </t>
  </si>
  <si>
    <t>047</t>
  </si>
  <si>
    <t>Industrial Drive Facility Fund</t>
  </si>
  <si>
    <t>048</t>
  </si>
  <si>
    <t>Maine Retirement Savings Program</t>
  </si>
  <si>
    <t>051</t>
  </si>
  <si>
    <t>Consolidated Emergency Commun</t>
  </si>
  <si>
    <t>052</t>
  </si>
  <si>
    <t>Dirigo Health Agency</t>
  </si>
  <si>
    <t>054</t>
  </si>
  <si>
    <t>Island Ferry Service</t>
  </si>
  <si>
    <t>057</t>
  </si>
  <si>
    <t>Alcoholic Beverage Fund</t>
  </si>
  <si>
    <t>060</t>
  </si>
  <si>
    <t>Prison Industries</t>
  </si>
  <si>
    <t>061</t>
  </si>
  <si>
    <t>State Administered Insur Fd</t>
  </si>
  <si>
    <t>064</t>
  </si>
  <si>
    <t xml:space="preserve">Maine Military Authority                      </t>
  </si>
  <si>
    <t>066</t>
  </si>
  <si>
    <t>State Lottery</t>
  </si>
  <si>
    <t>067</t>
  </si>
  <si>
    <t>Emplyment Security Trust</t>
  </si>
  <si>
    <t>070</t>
  </si>
  <si>
    <t>Abandoned Property</t>
  </si>
  <si>
    <t>071</t>
  </si>
  <si>
    <t>Firefighter and Law Enf Health Ins</t>
  </si>
  <si>
    <t>076</t>
  </si>
  <si>
    <t>Competitive Skills Scholarship Fund</t>
  </si>
  <si>
    <t>077</t>
  </si>
  <si>
    <t>Payroll Withholding Fund</t>
  </si>
  <si>
    <t>080</t>
  </si>
  <si>
    <t>Expendable Trust - Common</t>
  </si>
  <si>
    <t>082</t>
  </si>
  <si>
    <t>Private Trust Funds</t>
  </si>
  <si>
    <t>083</t>
  </si>
  <si>
    <t>Other Agency Funds</t>
  </si>
  <si>
    <t>086</t>
  </si>
  <si>
    <t>Lands Reserved Trust Fund</t>
  </si>
  <si>
    <t>087</t>
  </si>
  <si>
    <t>Component Units</t>
  </si>
  <si>
    <t>098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</si>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</sst>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2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14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0"/>
      <color indexed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11" fillId="0" borderId="0"/>
  </cellStyleXfs>
  <cellXfs count="27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38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2" applyFont="1" applyAlignment="1">
      <alignment horizontal="left"/>
    </xf>
    <xf numFmtId="49" fontId="9" fillId="0" borderId="0" xfId="3" applyNumberFormat="1" applyFont="1" applyAlignment="1">
      <alignment horizontal="center"/>
    </xf>
    <xf numFmtId="38" fontId="10" fillId="0" borderId="0" xfId="0" applyNumberFormat="1" applyFont="1"/>
    <xf numFmtId="38" fontId="10" fillId="0" borderId="0" xfId="4" applyNumberFormat="1" applyFont="1"/>
    <xf numFmtId="49" fontId="4" fillId="0" borderId="0" xfId="0" applyNumberFormat="1" applyFont="1"/>
    <xf numFmtId="49" fontId="12" fillId="0" borderId="0" xfId="0" applyNumberFormat="1" applyFont="1"/>
    <xf numFmtId="0" fontId="4" fillId="0" borderId="0" xfId="0" applyFont="1"/>
    <xf numFmtId="0" fontId="13" fillId="0" borderId="0" xfId="0" applyFont="1"/>
    <xf numFmtId="0" fontId="5" fillId="0" borderId="0" xfId="0" applyFont="1"/>
    <xf numFmtId="0" fontId="9" fillId="0" borderId="0" xfId="2" applyFont="1" applyAlignment="1">
      <alignment horizontal="right"/>
    </xf>
    <xf numFmtId="38" fontId="14" fillId="0" borderId="0" xfId="4" applyNumberFormat="1" applyFont="1"/>
    <xf numFmtId="0" fontId="9" fillId="0" borderId="0" xfId="2" applyFont="1" applyAlignment="1">
      <alignment horizontal="left"/>
    </xf>
    <xf numFmtId="38" fontId="4" fillId="0" borderId="0" xfId="1" applyNumberFormat="1" applyFont="1" applyFill="1" applyProtection="1"/>
    <xf numFmtId="49" fontId="15" fillId="0" borderId="0" xfId="0" applyNumberFormat="1" applyFont="1" applyAlignment="1">
      <alignment horizontal="center"/>
    </xf>
    <xf numFmtId="38" fontId="5" fillId="0" borderId="0" xfId="0" applyNumberFormat="1" applyFont="1"/>
    <xf numFmtId="49" fontId="9" fillId="0" borderId="0" xfId="0" applyNumberFormat="1" applyFont="1" applyAlignment="1">
      <alignment horizontal="center"/>
    </xf>
    <xf numFmtId="38" fontId="4" fillId="0" borderId="0" xfId="0" applyNumberFormat="1" applyFont="1"/>
  </cellXfs>
  <cellStyles count="5">
    <cellStyle name="Comma" xfId="1" builtinId="3"/>
    <cellStyle name="Normal" xfId="0" builtinId="0"/>
    <cellStyle name="Normal 5" xfId="2" xr:uid="{8FD9C11E-FC55-4C2A-B284-DEE4B13F44C8}"/>
    <cellStyle name="Normal_CP Comp by Fund" xfId="4" xr:uid="{95CD3087-36D4-472C-802C-EC67410D4AB5}"/>
    <cellStyle name="Normal_Sheet1" xfId="3" xr:uid="{A9AA22F3-ABD6-4DD5-BDE4-08553C5BF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CF9E-40F9-4DC0-9ABA-F972BCC3C88A}">
  <dimension ref="A1:Q57"/>
  <sheetViews>
    <sheetView tabSelected="1" workbookViewId="0">
      <selection activeCell="A4" sqref="A4"/>
    </sheetView>
  </sheetViews>
  <sheetFormatPr defaultColWidth="8.33203125" defaultRowHeight="14.4" x14ac:dyDescent="0.3"/>
  <cols>
    <col min="1" max="1" width="34.44140625" style="16" customWidth="1"/>
    <col min="2" max="2" width="9.6640625" style="25" bestFit="1" customWidth="1"/>
    <col min="3" max="3" width="13.6640625" style="26" customWidth="1"/>
    <col min="4" max="4" width="15.33203125" style="26" customWidth="1"/>
    <col min="5" max="13" width="13.6640625" style="26" customWidth="1"/>
    <col min="14" max="14" width="15.5546875" style="26" bestFit="1" customWidth="1"/>
    <col min="15" max="16" width="8.33203125" style="16"/>
    <col min="17" max="17" width="22" style="16" customWidth="1"/>
    <col min="18" max="16384" width="8.33203125" style="16"/>
  </cols>
  <sheetData>
    <row r="1" spans="1:17" s="5" customFormat="1" ht="21.75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7" s="9" customFormat="1" ht="15.6" customHeight="1" x14ac:dyDescent="0.3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pans="1:17" x14ac:dyDescent="0.3">
      <c r="A3" s="10" t="s">
        <v>15</v>
      </c>
      <c r="B3" s="11" t="s">
        <v>16</v>
      </c>
      <c r="C3" s="12">
        <v>1541900200.02</v>
      </c>
      <c r="D3" s="12">
        <v>1497783663.6500001</v>
      </c>
      <c r="E3" s="12">
        <v>1764847403.8399999</v>
      </c>
      <c r="F3" s="13">
        <v>1394279955.1500001</v>
      </c>
      <c r="G3" s="13">
        <v>1449185038.8099999</v>
      </c>
      <c r="H3" s="13">
        <v>1478206889.3299999</v>
      </c>
      <c r="I3" s="13">
        <v>1512313512.8499999</v>
      </c>
      <c r="J3" s="13">
        <v>1313373870.71</v>
      </c>
      <c r="K3" s="13">
        <v>1245289506.5799999</v>
      </c>
      <c r="L3" s="13">
        <v>1488550092.02</v>
      </c>
      <c r="M3" s="13">
        <v>1410613530.1800001</v>
      </c>
      <c r="N3" s="13">
        <v>1696275185.3399999</v>
      </c>
      <c r="O3" s="14"/>
      <c r="P3" s="14"/>
      <c r="Q3" s="15"/>
    </row>
    <row r="4" spans="1:17" x14ac:dyDescent="0.3">
      <c r="A4" s="10" t="s">
        <v>17</v>
      </c>
      <c r="B4" s="11" t="s">
        <v>18</v>
      </c>
      <c r="C4" s="12">
        <v>64270739.530000001</v>
      </c>
      <c r="D4" s="12">
        <v>62751834.649999999</v>
      </c>
      <c r="E4" s="12">
        <v>29903487.07</v>
      </c>
      <c r="F4" s="13">
        <v>63809256.030000001</v>
      </c>
      <c r="G4" s="13">
        <v>69943528.060000002</v>
      </c>
      <c r="H4" s="13">
        <v>57037774.68</v>
      </c>
      <c r="I4" s="13">
        <v>56713577.759999998</v>
      </c>
      <c r="J4" s="13">
        <v>56217216.259999998</v>
      </c>
      <c r="K4" s="13">
        <v>90175606.620000005</v>
      </c>
      <c r="L4" s="13">
        <v>98405772.780000001</v>
      </c>
      <c r="M4" s="13">
        <v>92665848.030000001</v>
      </c>
      <c r="N4" s="13">
        <v>59588752.689999998</v>
      </c>
      <c r="O4" s="14"/>
      <c r="P4" s="14"/>
      <c r="Q4" s="15"/>
    </row>
    <row r="5" spans="1:17" x14ac:dyDescent="0.3">
      <c r="A5" s="10" t="s">
        <v>19</v>
      </c>
      <c r="B5" s="11" t="s">
        <v>20</v>
      </c>
      <c r="C5" s="12">
        <v>2597589.54</v>
      </c>
      <c r="D5" s="12">
        <v>-63140583.149999999</v>
      </c>
      <c r="E5" s="12">
        <v>3602461.51</v>
      </c>
      <c r="F5" s="13">
        <v>1191738.67</v>
      </c>
      <c r="G5" s="13">
        <v>-49671731.170000002</v>
      </c>
      <c r="H5" s="13">
        <v>-4880458.16</v>
      </c>
      <c r="I5" s="13">
        <v>-29566223.890000001</v>
      </c>
      <c r="J5" s="13">
        <v>-49485296.729999997</v>
      </c>
      <c r="K5" s="13">
        <v>-5589499.8200000003</v>
      </c>
      <c r="L5" s="13">
        <v>-11769498.119999999</v>
      </c>
      <c r="M5" s="13">
        <v>-6393736.4500000002</v>
      </c>
      <c r="N5" s="13">
        <v>-5680284.96</v>
      </c>
      <c r="O5" s="14"/>
      <c r="P5" s="14"/>
      <c r="Q5" s="15"/>
    </row>
    <row r="6" spans="1:17" x14ac:dyDescent="0.3">
      <c r="A6" s="10" t="s">
        <v>21</v>
      </c>
      <c r="B6" s="11" t="s">
        <v>22</v>
      </c>
      <c r="C6" s="12">
        <v>1081317943.02</v>
      </c>
      <c r="D6" s="12">
        <v>1082858621.74</v>
      </c>
      <c r="E6" s="12">
        <v>1081872070.1099999</v>
      </c>
      <c r="F6" s="13">
        <v>1239177949.7</v>
      </c>
      <c r="G6" s="13">
        <v>1195150226.5699999</v>
      </c>
      <c r="H6" s="13">
        <v>1206801081.45</v>
      </c>
      <c r="I6" s="13">
        <v>1236975888.71</v>
      </c>
      <c r="J6" s="13">
        <v>1235819741.99</v>
      </c>
      <c r="K6" s="13">
        <v>1132735342</v>
      </c>
      <c r="L6" s="13">
        <v>1127636870.98</v>
      </c>
      <c r="M6" s="13">
        <v>1106681718.8900001</v>
      </c>
      <c r="N6" s="13">
        <v>1025628369.8099999</v>
      </c>
      <c r="O6" s="14"/>
      <c r="P6" s="14"/>
      <c r="Q6" s="15"/>
    </row>
    <row r="7" spans="1:17" x14ac:dyDescent="0.3">
      <c r="A7" s="10" t="s">
        <v>23</v>
      </c>
      <c r="B7" s="11" t="s">
        <v>24</v>
      </c>
      <c r="C7" s="12">
        <v>2504982.42</v>
      </c>
      <c r="D7" s="12">
        <v>1794907.14</v>
      </c>
      <c r="E7" s="12">
        <v>3389282.74</v>
      </c>
      <c r="F7" s="13">
        <v>1761976.71</v>
      </c>
      <c r="G7" s="13">
        <v>3782420.14</v>
      </c>
      <c r="H7" s="13">
        <v>5719249.0199999996</v>
      </c>
      <c r="I7" s="13">
        <v>1796521.99</v>
      </c>
      <c r="J7" s="13">
        <v>8525432.0700000003</v>
      </c>
      <c r="K7" s="13">
        <v>2155931.19</v>
      </c>
      <c r="L7" s="13">
        <v>2252910.3199999998</v>
      </c>
      <c r="M7" s="13">
        <v>2570218.9300000002</v>
      </c>
      <c r="N7" s="13">
        <v>4306357.1900000004</v>
      </c>
      <c r="O7" s="14"/>
      <c r="P7" s="14"/>
      <c r="Q7" s="15"/>
    </row>
    <row r="8" spans="1:17" x14ac:dyDescent="0.3">
      <c r="A8" s="10" t="s">
        <v>25</v>
      </c>
      <c r="B8" s="11" t="s">
        <v>26</v>
      </c>
      <c r="C8" s="12">
        <v>30280407.690000001</v>
      </c>
      <c r="D8" s="12">
        <v>30362294.66</v>
      </c>
      <c r="E8" s="12">
        <v>29260838.239999998</v>
      </c>
      <c r="F8" s="13">
        <v>29348848.129999999</v>
      </c>
      <c r="G8" s="13">
        <v>29212247.670000002</v>
      </c>
      <c r="H8" s="13">
        <v>29190472.109999999</v>
      </c>
      <c r="I8" s="13">
        <v>29288809.190000001</v>
      </c>
      <c r="J8" s="13">
        <v>29393019.280000001</v>
      </c>
      <c r="K8" s="13">
        <v>28811209.34</v>
      </c>
      <c r="L8" s="13">
        <v>28914749.390000001</v>
      </c>
      <c r="M8" s="13">
        <v>27117196.440000001</v>
      </c>
      <c r="N8" s="13">
        <v>28218074.84</v>
      </c>
      <c r="O8" s="14"/>
      <c r="P8" s="14"/>
      <c r="Q8" s="15"/>
    </row>
    <row r="9" spans="1:17" x14ac:dyDescent="0.3">
      <c r="A9" s="10" t="s">
        <v>27</v>
      </c>
      <c r="B9" s="11" t="s">
        <v>28</v>
      </c>
      <c r="C9" s="12">
        <v>106580772.06</v>
      </c>
      <c r="D9" s="12">
        <v>106494901.13</v>
      </c>
      <c r="E9" s="12">
        <v>97293150.439999998</v>
      </c>
      <c r="F9" s="13">
        <v>97259390.140000001</v>
      </c>
      <c r="G9" s="13">
        <v>65096532.640000001</v>
      </c>
      <c r="H9" s="13">
        <v>64513507.719999999</v>
      </c>
      <c r="I9" s="13">
        <v>61558178.509999998</v>
      </c>
      <c r="J9" s="13">
        <v>61305161.030000001</v>
      </c>
      <c r="K9" s="13">
        <v>61157206.420000002</v>
      </c>
      <c r="L9" s="13">
        <v>58845821.880000003</v>
      </c>
      <c r="M9" s="13">
        <v>58047202.350000001</v>
      </c>
      <c r="N9" s="13">
        <v>53602483</v>
      </c>
      <c r="O9" s="14"/>
      <c r="P9" s="14"/>
      <c r="Q9" s="15"/>
    </row>
    <row r="10" spans="1:17" x14ac:dyDescent="0.3">
      <c r="A10" s="10" t="s">
        <v>29</v>
      </c>
      <c r="B10" s="11" t="s">
        <v>30</v>
      </c>
      <c r="C10" s="12">
        <v>16176.69</v>
      </c>
      <c r="D10" s="12">
        <v>16024.2</v>
      </c>
      <c r="E10" s="12">
        <v>16300.34</v>
      </c>
      <c r="F10" s="13">
        <v>16300.34</v>
      </c>
      <c r="G10" s="13">
        <v>16300.34</v>
      </c>
      <c r="H10" s="13">
        <v>16300.34</v>
      </c>
      <c r="I10" s="13">
        <v>16300.34</v>
      </c>
      <c r="J10" s="13">
        <v>16300.34</v>
      </c>
      <c r="K10" s="13">
        <v>16300.34</v>
      </c>
      <c r="L10" s="13">
        <v>16300.34</v>
      </c>
      <c r="M10" s="13">
        <v>16052.66</v>
      </c>
      <c r="N10" s="13">
        <v>16300.34</v>
      </c>
      <c r="O10" s="14"/>
      <c r="P10" s="14"/>
      <c r="Q10" s="15"/>
    </row>
    <row r="11" spans="1:17" x14ac:dyDescent="0.3">
      <c r="A11" s="10" t="s">
        <v>31</v>
      </c>
      <c r="B11" s="11" t="s">
        <v>32</v>
      </c>
      <c r="C11" s="12">
        <v>45358.61</v>
      </c>
      <c r="D11" s="12">
        <v>47373.37</v>
      </c>
      <c r="E11" s="12">
        <v>47506.36</v>
      </c>
      <c r="F11" s="13">
        <v>47913.81</v>
      </c>
      <c r="G11" s="13">
        <v>48064.97</v>
      </c>
      <c r="H11" s="13">
        <v>48214.45</v>
      </c>
      <c r="I11" s="13">
        <v>48376.42</v>
      </c>
      <c r="J11" s="13">
        <v>48548.54</v>
      </c>
      <c r="K11" s="13">
        <v>55838.97</v>
      </c>
      <c r="L11" s="13">
        <v>56028.39</v>
      </c>
      <c r="M11" s="13">
        <v>56227.4</v>
      </c>
      <c r="N11" s="13">
        <v>56441.33</v>
      </c>
      <c r="O11" s="14"/>
      <c r="P11" s="14"/>
      <c r="Q11" s="15"/>
    </row>
    <row r="12" spans="1:17" x14ac:dyDescent="0.3">
      <c r="A12" s="10" t="s">
        <v>33</v>
      </c>
      <c r="B12" s="11" t="s">
        <v>34</v>
      </c>
      <c r="C12" s="12">
        <v>677336545.46000004</v>
      </c>
      <c r="D12" s="12">
        <v>665412485.22000003</v>
      </c>
      <c r="E12" s="12">
        <v>647863709.35000002</v>
      </c>
      <c r="F12" s="13">
        <v>637550182.97000003</v>
      </c>
      <c r="G12" s="13">
        <v>596986475.45000005</v>
      </c>
      <c r="H12" s="13">
        <v>581373299.38</v>
      </c>
      <c r="I12" s="13">
        <v>564028643.22000003</v>
      </c>
      <c r="J12" s="13">
        <v>550195684.64999998</v>
      </c>
      <c r="K12" s="13">
        <v>525757325.23000002</v>
      </c>
      <c r="L12" s="13">
        <v>518790570.36000001</v>
      </c>
      <c r="M12" s="13">
        <v>509551934.86000001</v>
      </c>
      <c r="N12" s="13">
        <v>491472816.06</v>
      </c>
      <c r="O12" s="14"/>
      <c r="P12" s="14"/>
      <c r="Q12" s="15"/>
    </row>
    <row r="13" spans="1:17" x14ac:dyDescent="0.3">
      <c r="A13" s="10" t="s">
        <v>35</v>
      </c>
      <c r="B13" s="11" t="s">
        <v>36</v>
      </c>
      <c r="C13" s="12">
        <v>62089155.200000003</v>
      </c>
      <c r="D13" s="12">
        <v>56814751.060000002</v>
      </c>
      <c r="E13" s="12">
        <v>52234461.509999998</v>
      </c>
      <c r="F13" s="13">
        <v>47096264.649999999</v>
      </c>
      <c r="G13" s="13">
        <v>43003751.409999996</v>
      </c>
      <c r="H13" s="13">
        <v>38669684.210000001</v>
      </c>
      <c r="I13" s="13">
        <v>34255022.539999999</v>
      </c>
      <c r="J13" s="13">
        <v>30403765.420000002</v>
      </c>
      <c r="K13" s="13">
        <v>26319062.48</v>
      </c>
      <c r="L13" s="13">
        <v>68455178.189999998</v>
      </c>
      <c r="M13" s="13">
        <v>63341249.030000001</v>
      </c>
      <c r="N13" s="13">
        <v>59135676.780000001</v>
      </c>
      <c r="O13" s="14"/>
      <c r="P13" s="14"/>
      <c r="Q13" s="15"/>
    </row>
    <row r="14" spans="1:17" x14ac:dyDescent="0.3">
      <c r="A14" s="10" t="s">
        <v>37</v>
      </c>
      <c r="B14" s="11" t="s">
        <v>38</v>
      </c>
      <c r="C14" s="12">
        <v>37883234.109999999</v>
      </c>
      <c r="D14" s="12">
        <v>36286616.939999998</v>
      </c>
      <c r="E14" s="12">
        <v>39204351.780000001</v>
      </c>
      <c r="F14" s="13">
        <v>39427066.399999999</v>
      </c>
      <c r="G14" s="13">
        <v>18480483.260000002</v>
      </c>
      <c r="H14" s="13">
        <v>24078792.370000001</v>
      </c>
      <c r="I14" s="13">
        <v>22359332.390000001</v>
      </c>
      <c r="J14" s="13">
        <v>17247473.350000001</v>
      </c>
      <c r="K14" s="13">
        <v>12046361.300000001</v>
      </c>
      <c r="L14" s="13">
        <v>15073781.09</v>
      </c>
      <c r="M14" s="13">
        <v>5911093.8700000001</v>
      </c>
      <c r="N14" s="13">
        <v>7726682.3200000003</v>
      </c>
      <c r="O14" s="14"/>
      <c r="P14" s="14"/>
      <c r="Q14" s="15"/>
    </row>
    <row r="15" spans="1:17" x14ac:dyDescent="0.3">
      <c r="A15" s="10" t="s">
        <v>39</v>
      </c>
      <c r="B15" s="11" t="s">
        <v>40</v>
      </c>
      <c r="C15" s="12">
        <v>-45082.720000000001</v>
      </c>
      <c r="D15" s="12">
        <v>4699.01</v>
      </c>
      <c r="E15" s="12">
        <v>21639.29</v>
      </c>
      <c r="F15" s="13">
        <v>452087.92</v>
      </c>
      <c r="G15" s="13">
        <v>231490.21</v>
      </c>
      <c r="H15" s="13">
        <v>111002.16</v>
      </c>
      <c r="I15" s="13">
        <v>81624.740000000005</v>
      </c>
      <c r="J15" s="13">
        <v>74798.490000000005</v>
      </c>
      <c r="K15" s="13">
        <v>338402.49</v>
      </c>
      <c r="L15" s="13">
        <v>476630.53</v>
      </c>
      <c r="M15" s="13">
        <v>348879.74</v>
      </c>
      <c r="N15" s="13">
        <v>26900.89</v>
      </c>
      <c r="O15" s="14"/>
      <c r="P15" s="14"/>
      <c r="Q15" s="15"/>
    </row>
    <row r="16" spans="1:17" x14ac:dyDescent="0.3">
      <c r="A16" s="10" t="s">
        <v>41</v>
      </c>
      <c r="B16" s="11" t="s">
        <v>42</v>
      </c>
      <c r="C16" s="12">
        <v>0</v>
      </c>
      <c r="D16" s="12">
        <v>0</v>
      </c>
      <c r="E16" s="12">
        <v>0</v>
      </c>
      <c r="F16" s="12">
        <v>0</v>
      </c>
      <c r="G16" s="13">
        <v>17291791.629999999</v>
      </c>
      <c r="H16" s="13">
        <v>17754742.440000001</v>
      </c>
      <c r="I16" s="13">
        <v>17790794.620000001</v>
      </c>
      <c r="J16" s="13">
        <v>17845430.010000002</v>
      </c>
      <c r="K16" s="13">
        <v>19188359.379999999</v>
      </c>
      <c r="L16" s="13">
        <v>30517216.690000001</v>
      </c>
      <c r="M16" s="13">
        <v>30614042.719999999</v>
      </c>
      <c r="N16" s="13">
        <v>30726922.469999999</v>
      </c>
      <c r="O16" s="14"/>
      <c r="P16" s="14"/>
      <c r="Q16" s="15"/>
    </row>
    <row r="17" spans="1:17" x14ac:dyDescent="0.3">
      <c r="A17" s="10" t="s">
        <v>43</v>
      </c>
      <c r="B17" s="11" t="s">
        <v>44</v>
      </c>
      <c r="C17" s="12">
        <v>4327515.54</v>
      </c>
      <c r="D17" s="12">
        <v>4409300.7699999996</v>
      </c>
      <c r="E17" s="12">
        <v>3008755.09</v>
      </c>
      <c r="F17" s="13">
        <v>3175121.35</v>
      </c>
      <c r="G17" s="13">
        <v>2859319.28</v>
      </c>
      <c r="H17" s="13">
        <v>2969637.57</v>
      </c>
      <c r="I17" s="13">
        <v>3740309.46</v>
      </c>
      <c r="J17" s="13">
        <v>3037938.9</v>
      </c>
      <c r="K17" s="13">
        <v>2233508.2799999998</v>
      </c>
      <c r="L17" s="13">
        <v>3109164.23</v>
      </c>
      <c r="M17" s="13">
        <v>2817942.41</v>
      </c>
      <c r="N17" s="13">
        <v>5185193.08</v>
      </c>
      <c r="O17" s="14"/>
      <c r="P17" s="14"/>
      <c r="Q17" s="15"/>
    </row>
    <row r="18" spans="1:17" x14ac:dyDescent="0.3">
      <c r="A18" s="10" t="s">
        <v>45</v>
      </c>
      <c r="B18" s="11" t="s">
        <v>46</v>
      </c>
      <c r="C18" s="12">
        <v>1933953.84</v>
      </c>
      <c r="D18" s="12">
        <v>2934984.78</v>
      </c>
      <c r="E18" s="12">
        <v>2941141.81</v>
      </c>
      <c r="F18" s="13">
        <v>2710309.91</v>
      </c>
      <c r="G18" s="13">
        <v>2688506.39</v>
      </c>
      <c r="H18" s="13">
        <v>2150695.5299999998</v>
      </c>
      <c r="I18" s="13">
        <v>2082961.3</v>
      </c>
      <c r="J18" s="13">
        <v>2078081.87</v>
      </c>
      <c r="K18" s="13">
        <v>2127125.7000000002</v>
      </c>
      <c r="L18" s="13">
        <v>2101493.98</v>
      </c>
      <c r="M18" s="13">
        <v>2109341.89</v>
      </c>
      <c r="N18" s="13">
        <v>3507783.66</v>
      </c>
      <c r="O18" s="14"/>
      <c r="P18" s="14"/>
      <c r="Q18" s="15"/>
    </row>
    <row r="19" spans="1:17" x14ac:dyDescent="0.3">
      <c r="A19" s="10" t="s">
        <v>47</v>
      </c>
      <c r="B19" s="11" t="s">
        <v>48</v>
      </c>
      <c r="C19" s="12">
        <v>6689092.7999999998</v>
      </c>
      <c r="D19" s="12">
        <v>7559760.6900000004</v>
      </c>
      <c r="E19" s="12">
        <v>9160453.9100000001</v>
      </c>
      <c r="F19" s="13">
        <v>9457691.6600000001</v>
      </c>
      <c r="G19" s="13">
        <v>8683438.0099999998</v>
      </c>
      <c r="H19" s="13">
        <v>8674484.2100000009</v>
      </c>
      <c r="I19" s="13">
        <v>8362146.8899999997</v>
      </c>
      <c r="J19" s="13">
        <v>5932397.5199999996</v>
      </c>
      <c r="K19" s="13">
        <v>3867573.73</v>
      </c>
      <c r="L19" s="13">
        <v>3554242.5600000001</v>
      </c>
      <c r="M19" s="13">
        <v>3097631.35</v>
      </c>
      <c r="N19" s="13">
        <v>5549322.9199999999</v>
      </c>
      <c r="O19" s="14"/>
      <c r="P19" s="14"/>
      <c r="Q19" s="15"/>
    </row>
    <row r="20" spans="1:17" x14ac:dyDescent="0.3">
      <c r="A20" s="10" t="s">
        <v>49</v>
      </c>
      <c r="B20" s="11" t="s">
        <v>50</v>
      </c>
      <c r="C20" s="12">
        <v>-13211110.32</v>
      </c>
      <c r="D20" s="12">
        <v>-13826132.4</v>
      </c>
      <c r="E20" s="12">
        <v>-13958187.720000001</v>
      </c>
      <c r="F20" s="13">
        <v>-14906843.48</v>
      </c>
      <c r="G20" s="13">
        <v>-15127841.41</v>
      </c>
      <c r="H20" s="13">
        <v>-15809169.51</v>
      </c>
      <c r="I20" s="13">
        <v>-15011178.76</v>
      </c>
      <c r="J20" s="13">
        <v>-15613825.060000001</v>
      </c>
      <c r="K20" s="13">
        <v>-15824854.859999999</v>
      </c>
      <c r="L20" s="13">
        <v>-15709356.789999999</v>
      </c>
      <c r="M20" s="13">
        <v>-16047531.949999999</v>
      </c>
      <c r="N20" s="13">
        <v>-14054324.27</v>
      </c>
      <c r="O20" s="14"/>
      <c r="P20" s="14"/>
      <c r="Q20" s="15"/>
    </row>
    <row r="21" spans="1:17" x14ac:dyDescent="0.3">
      <c r="A21" s="10" t="s">
        <v>51</v>
      </c>
      <c r="B21" s="11" t="s">
        <v>52</v>
      </c>
      <c r="C21" s="12">
        <v>-6029827.6600000001</v>
      </c>
      <c r="D21" s="12">
        <v>-9145926.6400000006</v>
      </c>
      <c r="E21" s="12">
        <v>-9525687.6600000001</v>
      </c>
      <c r="F21" s="13">
        <v>-7775876.8300000001</v>
      </c>
      <c r="G21" s="13">
        <v>-7116389.0899999999</v>
      </c>
      <c r="H21" s="13">
        <v>-8122966.9900000002</v>
      </c>
      <c r="I21" s="13">
        <v>-6604563.3099999996</v>
      </c>
      <c r="J21" s="13">
        <v>-6267535.4000000004</v>
      </c>
      <c r="K21" s="13">
        <v>-5602005.9400000004</v>
      </c>
      <c r="L21" s="13">
        <v>-2190830.59</v>
      </c>
      <c r="M21" s="13">
        <v>3686164.52</v>
      </c>
      <c r="N21" s="13">
        <v>4899781.28</v>
      </c>
      <c r="O21" s="14"/>
      <c r="P21" s="14"/>
      <c r="Q21" s="15"/>
    </row>
    <row r="22" spans="1:17" x14ac:dyDescent="0.3">
      <c r="A22" s="10" t="s">
        <v>53</v>
      </c>
      <c r="B22" s="11" t="s">
        <v>54</v>
      </c>
      <c r="C22" s="12">
        <v>11850875.039999999</v>
      </c>
      <c r="D22" s="12">
        <v>12741485.609999999</v>
      </c>
      <c r="E22" s="12">
        <v>15383061.16</v>
      </c>
      <c r="F22" s="13">
        <v>15766049.060000001</v>
      </c>
      <c r="G22" s="13">
        <v>15537170.710000001</v>
      </c>
      <c r="H22" s="13">
        <v>14976077.18</v>
      </c>
      <c r="I22" s="13">
        <v>15614512.1</v>
      </c>
      <c r="J22" s="13">
        <v>15763319.710000001</v>
      </c>
      <c r="K22" s="13">
        <v>15604182.699999999</v>
      </c>
      <c r="L22" s="13">
        <v>15770613.52</v>
      </c>
      <c r="M22" s="13">
        <v>15710305.4</v>
      </c>
      <c r="N22" s="13">
        <v>14341690.960000001</v>
      </c>
      <c r="O22" s="14"/>
      <c r="P22" s="14"/>
      <c r="Q22" s="15"/>
    </row>
    <row r="23" spans="1:17" x14ac:dyDescent="0.3">
      <c r="A23" s="10" t="s">
        <v>55</v>
      </c>
      <c r="B23" s="11" t="s">
        <v>56</v>
      </c>
      <c r="C23" s="12">
        <v>40232031.859999999</v>
      </c>
      <c r="D23" s="12">
        <v>40602530.549999997</v>
      </c>
      <c r="E23" s="12">
        <v>41174758.159999996</v>
      </c>
      <c r="F23" s="13">
        <v>42239604.200000003</v>
      </c>
      <c r="G23" s="13">
        <v>42387077.969999999</v>
      </c>
      <c r="H23" s="13">
        <v>43032948.689999998</v>
      </c>
      <c r="I23" s="13">
        <v>43506008.649999999</v>
      </c>
      <c r="J23" s="13">
        <v>44115873.060000002</v>
      </c>
      <c r="K23" s="13">
        <v>44844799.590000004</v>
      </c>
      <c r="L23" s="13">
        <v>46241403.07</v>
      </c>
      <c r="M23" s="13">
        <v>46395130</v>
      </c>
      <c r="N23" s="13">
        <v>46951033.990000002</v>
      </c>
      <c r="O23" s="14"/>
      <c r="P23" s="14"/>
      <c r="Q23" s="15"/>
    </row>
    <row r="24" spans="1:17" x14ac:dyDescent="0.3">
      <c r="A24" s="10" t="s">
        <v>57</v>
      </c>
      <c r="B24" s="11" t="s">
        <v>58</v>
      </c>
      <c r="C24" s="12">
        <v>701023.3</v>
      </c>
      <c r="D24" s="12">
        <v>180452.3</v>
      </c>
      <c r="E24" s="12">
        <v>457200.71</v>
      </c>
      <c r="F24" s="13">
        <v>975368.16</v>
      </c>
      <c r="G24" s="13">
        <v>1207198.3400000001</v>
      </c>
      <c r="H24" s="13">
        <v>1128469.1100000001</v>
      </c>
      <c r="I24" s="13">
        <v>1351522</v>
      </c>
      <c r="J24" s="13">
        <v>-82246.34</v>
      </c>
      <c r="K24" s="13">
        <v>692239.52</v>
      </c>
      <c r="L24" s="13">
        <v>161055.76999999999</v>
      </c>
      <c r="M24" s="13">
        <v>1075853.3500000001</v>
      </c>
      <c r="N24" s="13">
        <v>1387674.56</v>
      </c>
      <c r="O24" s="14"/>
      <c r="P24" s="14"/>
      <c r="Q24" s="15"/>
    </row>
    <row r="25" spans="1:17" x14ac:dyDescent="0.3">
      <c r="A25" s="10" t="s">
        <v>59</v>
      </c>
      <c r="B25" s="11" t="s">
        <v>60</v>
      </c>
      <c r="C25" s="12">
        <v>163796.29</v>
      </c>
      <c r="D25" s="12">
        <v>-1608465.52</v>
      </c>
      <c r="E25" s="12">
        <v>-3042754.59</v>
      </c>
      <c r="F25" s="13">
        <v>-2926753.91</v>
      </c>
      <c r="G25" s="13">
        <v>-1291345.25</v>
      </c>
      <c r="H25" s="13">
        <v>-2370351.29</v>
      </c>
      <c r="I25" s="13">
        <v>-1879897.27</v>
      </c>
      <c r="J25" s="13">
        <v>-3864352.62</v>
      </c>
      <c r="K25" s="13">
        <v>-4269896.1500000004</v>
      </c>
      <c r="L25" s="13">
        <v>-2250426.3199999998</v>
      </c>
      <c r="M25" s="13">
        <v>-48924.47</v>
      </c>
      <c r="N25" s="13">
        <v>-212938.29</v>
      </c>
      <c r="O25" s="14"/>
      <c r="P25" s="14"/>
      <c r="Q25" s="15"/>
    </row>
    <row r="26" spans="1:17" x14ac:dyDescent="0.3">
      <c r="A26" s="10" t="s">
        <v>61</v>
      </c>
      <c r="B26" s="11" t="s">
        <v>62</v>
      </c>
      <c r="C26" s="12">
        <v>153993.44</v>
      </c>
      <c r="D26" s="12">
        <v>159340.1</v>
      </c>
      <c r="E26" s="12">
        <v>153490.70000000001</v>
      </c>
      <c r="F26" s="13">
        <v>223181.38</v>
      </c>
      <c r="G26" s="13">
        <v>223801.44</v>
      </c>
      <c r="H26" s="13">
        <v>224497.6</v>
      </c>
      <c r="I26" s="13">
        <v>235364.98</v>
      </c>
      <c r="J26" s="13">
        <v>243889.35</v>
      </c>
      <c r="K26" s="13">
        <v>248468.25</v>
      </c>
      <c r="L26" s="13">
        <v>254942.1</v>
      </c>
      <c r="M26" s="13">
        <v>266176.48</v>
      </c>
      <c r="N26" s="13">
        <v>267421.59999999998</v>
      </c>
      <c r="O26" s="14"/>
      <c r="P26" s="14"/>
      <c r="Q26" s="15"/>
    </row>
    <row r="27" spans="1:17" x14ac:dyDescent="0.3">
      <c r="A27" s="10" t="s">
        <v>63</v>
      </c>
      <c r="B27" s="11" t="s">
        <v>64</v>
      </c>
      <c r="C27" s="12">
        <v>34566072.950000003</v>
      </c>
      <c r="D27" s="12">
        <v>44681339.119999997</v>
      </c>
      <c r="E27" s="12">
        <v>40836786.420000002</v>
      </c>
      <c r="F27" s="13">
        <v>49557932.719999999</v>
      </c>
      <c r="G27" s="13">
        <v>46324757.75</v>
      </c>
      <c r="H27" s="13">
        <v>42023984.329999998</v>
      </c>
      <c r="I27" s="13">
        <v>39141834.579999998</v>
      </c>
      <c r="J27" s="13">
        <v>33591133.229999997</v>
      </c>
      <c r="K27" s="13">
        <v>43562842.979999997</v>
      </c>
      <c r="L27" s="13">
        <v>39860197.850000001</v>
      </c>
      <c r="M27" s="13">
        <v>37735551.75</v>
      </c>
      <c r="N27" s="13">
        <v>45449071.390000001</v>
      </c>
      <c r="O27" s="14"/>
      <c r="P27" s="14"/>
      <c r="Q27" s="15"/>
    </row>
    <row r="28" spans="1:17" x14ac:dyDescent="0.3">
      <c r="A28" s="10" t="s">
        <v>65</v>
      </c>
      <c r="B28" s="11" t="s">
        <v>66</v>
      </c>
      <c r="C28" s="12">
        <v>169440345.56999999</v>
      </c>
      <c r="D28" s="12">
        <v>175076936.71000001</v>
      </c>
      <c r="E28" s="12">
        <v>178164444.47</v>
      </c>
      <c r="F28" s="13">
        <v>182340443.31</v>
      </c>
      <c r="G28" s="13">
        <v>182830489.77000001</v>
      </c>
      <c r="H28" s="13">
        <v>184750972.03</v>
      </c>
      <c r="I28" s="13">
        <v>184977245.41</v>
      </c>
      <c r="J28" s="13">
        <v>193034556.5</v>
      </c>
      <c r="K28" s="13">
        <v>198362192.87</v>
      </c>
      <c r="L28" s="13">
        <v>199941370.63999999</v>
      </c>
      <c r="M28" s="13">
        <v>201310505.78</v>
      </c>
      <c r="N28" s="13">
        <v>203388525.34999999</v>
      </c>
      <c r="O28" s="14"/>
      <c r="P28" s="14"/>
      <c r="Q28" s="15"/>
    </row>
    <row r="29" spans="1:17" x14ac:dyDescent="0.3">
      <c r="A29" s="10" t="s">
        <v>67</v>
      </c>
      <c r="B29" s="11" t="s">
        <v>68</v>
      </c>
      <c r="C29" s="12">
        <v>27605.35</v>
      </c>
      <c r="D29" s="12">
        <v>27605.35</v>
      </c>
      <c r="E29" s="12">
        <v>27605.35</v>
      </c>
      <c r="F29" s="13">
        <v>27605.35</v>
      </c>
      <c r="G29" s="13">
        <v>27605.35</v>
      </c>
      <c r="H29" s="13">
        <v>27605.35</v>
      </c>
      <c r="I29" s="13">
        <v>27605.35</v>
      </c>
      <c r="J29" s="13">
        <v>27605.35</v>
      </c>
      <c r="K29" s="13">
        <v>27605.35</v>
      </c>
      <c r="L29" s="13">
        <v>27605.35</v>
      </c>
      <c r="M29" s="13">
        <v>27605.35</v>
      </c>
      <c r="N29" s="13">
        <v>27605.35</v>
      </c>
      <c r="O29" s="14"/>
      <c r="P29" s="14"/>
      <c r="Q29" s="15"/>
    </row>
    <row r="30" spans="1:17" x14ac:dyDescent="0.3">
      <c r="A30" s="10" t="s">
        <v>69</v>
      </c>
      <c r="B30" s="11" t="s">
        <v>70</v>
      </c>
      <c r="C30" s="12">
        <v>621189.05000000005</v>
      </c>
      <c r="D30" s="12">
        <v>691432.16</v>
      </c>
      <c r="E30" s="12">
        <v>653585.4</v>
      </c>
      <c r="F30" s="13">
        <v>633132.27</v>
      </c>
      <c r="G30" s="13">
        <v>604653.28</v>
      </c>
      <c r="H30" s="13">
        <v>554542.31999999995</v>
      </c>
      <c r="I30" s="13">
        <v>541849.74</v>
      </c>
      <c r="J30" s="13">
        <v>493802.43</v>
      </c>
      <c r="K30" s="13">
        <v>390970.03</v>
      </c>
      <c r="L30" s="13">
        <v>360519.26</v>
      </c>
      <c r="M30" s="13">
        <v>319780.77</v>
      </c>
      <c r="N30" s="13">
        <v>299743.95</v>
      </c>
      <c r="O30" s="14"/>
      <c r="P30" s="14"/>
      <c r="Q30" s="15"/>
    </row>
    <row r="31" spans="1:17" x14ac:dyDescent="0.3">
      <c r="A31" s="10" t="s">
        <v>71</v>
      </c>
      <c r="B31" s="11" t="s">
        <v>72</v>
      </c>
      <c r="C31" s="12">
        <v>1405147.06</v>
      </c>
      <c r="D31" s="12">
        <v>1319005.54</v>
      </c>
      <c r="E31" s="12">
        <v>1322974.26</v>
      </c>
      <c r="F31" s="13">
        <v>1326822.99</v>
      </c>
      <c r="G31" s="13">
        <v>1331011.79</v>
      </c>
      <c r="H31" s="13">
        <v>1245151.0900000001</v>
      </c>
      <c r="I31" s="13">
        <v>1249401.8600000001</v>
      </c>
      <c r="J31" s="13">
        <v>1253847.1399999999</v>
      </c>
      <c r="K31" s="13">
        <v>1257964.57</v>
      </c>
      <c r="L31" s="13">
        <v>1172414.47</v>
      </c>
      <c r="M31" s="13">
        <v>1176588.56</v>
      </c>
      <c r="N31" s="13">
        <v>1181065.22</v>
      </c>
      <c r="O31" s="14"/>
      <c r="P31" s="14"/>
      <c r="Q31" s="15"/>
    </row>
    <row r="32" spans="1:17" x14ac:dyDescent="0.3">
      <c r="A32" s="10" t="s">
        <v>73</v>
      </c>
      <c r="B32" s="11" t="s">
        <v>74</v>
      </c>
      <c r="C32" s="12">
        <v>718058.43</v>
      </c>
      <c r="D32" s="12">
        <v>-73573.37</v>
      </c>
      <c r="E32" s="12">
        <v>-461388.46</v>
      </c>
      <c r="F32" s="13">
        <v>-130455.38</v>
      </c>
      <c r="G32" s="13">
        <v>-570149.56000000006</v>
      </c>
      <c r="H32" s="13">
        <v>-873927.08</v>
      </c>
      <c r="I32" s="13">
        <v>-1728754.12</v>
      </c>
      <c r="J32" s="13">
        <v>-2091315.28</v>
      </c>
      <c r="K32" s="13">
        <v>-2653076.56</v>
      </c>
      <c r="L32" s="13">
        <v>-3294773.23</v>
      </c>
      <c r="M32" s="13">
        <v>-3805645.14</v>
      </c>
      <c r="N32" s="13">
        <v>934822.15</v>
      </c>
      <c r="O32" s="14"/>
      <c r="P32" s="17"/>
      <c r="Q32" s="15"/>
    </row>
    <row r="33" spans="1:17" s="18" customFormat="1" x14ac:dyDescent="0.3">
      <c r="A33" s="10" t="s">
        <v>75</v>
      </c>
      <c r="B33" s="11" t="s">
        <v>76</v>
      </c>
      <c r="C33" s="12">
        <v>63536.160000000003</v>
      </c>
      <c r="D33" s="12">
        <v>63536.160000000003</v>
      </c>
      <c r="E33" s="12">
        <v>63536.160000000003</v>
      </c>
      <c r="F33" s="13">
        <v>63536.160000000003</v>
      </c>
      <c r="G33" s="13">
        <v>63536.160000000003</v>
      </c>
      <c r="H33" s="13">
        <v>63536.160000000003</v>
      </c>
      <c r="I33" s="13">
        <v>63536.160000000003</v>
      </c>
      <c r="J33" s="13">
        <v>63536.160000000003</v>
      </c>
      <c r="K33" s="13">
        <v>63536.160000000003</v>
      </c>
      <c r="L33" s="13">
        <v>63536.160000000003</v>
      </c>
      <c r="M33" s="13">
        <v>63536.160000000003</v>
      </c>
      <c r="N33" s="13">
        <v>63536.160000000003</v>
      </c>
      <c r="O33" s="14"/>
      <c r="P33" s="16"/>
      <c r="Q33" s="15"/>
    </row>
    <row r="34" spans="1:17" x14ac:dyDescent="0.3">
      <c r="A34" s="10" t="s">
        <v>77</v>
      </c>
      <c r="B34" s="11" t="s">
        <v>78</v>
      </c>
      <c r="C34" s="12">
        <v>3034968.58</v>
      </c>
      <c r="D34" s="12">
        <v>2780081.03</v>
      </c>
      <c r="E34" s="12">
        <v>2337927.98</v>
      </c>
      <c r="F34" s="13">
        <v>1547581.98</v>
      </c>
      <c r="G34" s="13">
        <v>888291.09</v>
      </c>
      <c r="H34" s="13">
        <v>1553831.26</v>
      </c>
      <c r="I34" s="13">
        <v>621671.65</v>
      </c>
      <c r="J34" s="13">
        <v>1805208.31</v>
      </c>
      <c r="K34" s="13">
        <v>480794.55</v>
      </c>
      <c r="L34" s="13">
        <v>593485.55000000005</v>
      </c>
      <c r="M34" s="13">
        <v>637667.91</v>
      </c>
      <c r="N34" s="13">
        <v>397209.83</v>
      </c>
      <c r="O34" s="14"/>
      <c r="Q34" s="15"/>
    </row>
    <row r="35" spans="1:17" x14ac:dyDescent="0.3">
      <c r="A35" s="10" t="s">
        <v>79</v>
      </c>
      <c r="B35" s="11" t="s">
        <v>80</v>
      </c>
      <c r="C35" s="12">
        <v>11640821.890000001</v>
      </c>
      <c r="D35" s="12">
        <v>11851257.130000001</v>
      </c>
      <c r="E35" s="12">
        <v>10336737.640000001</v>
      </c>
      <c r="F35" s="13">
        <v>5745696.4699999997</v>
      </c>
      <c r="G35" s="13">
        <v>5304501.82</v>
      </c>
      <c r="H35" s="13">
        <v>4259714.41</v>
      </c>
      <c r="I35" s="13">
        <v>12204887.130000001</v>
      </c>
      <c r="J35" s="13">
        <v>8513397.3499999996</v>
      </c>
      <c r="K35" s="13">
        <v>7596314.8600000003</v>
      </c>
      <c r="L35" s="13">
        <v>7536136.9800000004</v>
      </c>
      <c r="M35" s="13">
        <v>9852192.9800000004</v>
      </c>
      <c r="N35" s="13">
        <v>8947453.2200000007</v>
      </c>
      <c r="O35" s="17"/>
      <c r="Q35" s="15"/>
    </row>
    <row r="36" spans="1:17" x14ac:dyDescent="0.3">
      <c r="A36" s="10" t="s">
        <v>81</v>
      </c>
      <c r="B36" s="11" t="s">
        <v>82</v>
      </c>
      <c r="C36" s="12">
        <v>762108.03</v>
      </c>
      <c r="D36" s="12">
        <v>776580.02</v>
      </c>
      <c r="E36" s="12">
        <v>886688.32</v>
      </c>
      <c r="F36" s="13">
        <v>976002.05</v>
      </c>
      <c r="G36" s="13">
        <v>907349.66</v>
      </c>
      <c r="H36" s="13">
        <v>880091.6</v>
      </c>
      <c r="I36" s="13">
        <v>760643.95</v>
      </c>
      <c r="J36" s="13">
        <v>693910.25</v>
      </c>
      <c r="K36" s="13">
        <v>666278.94999999995</v>
      </c>
      <c r="L36" s="13">
        <v>702170.22</v>
      </c>
      <c r="M36" s="13">
        <v>779713</v>
      </c>
      <c r="N36" s="13">
        <v>717554.9</v>
      </c>
      <c r="Q36" s="15"/>
    </row>
    <row r="37" spans="1:17" x14ac:dyDescent="0.3">
      <c r="A37" s="10" t="s">
        <v>83</v>
      </c>
      <c r="B37" s="11" t="s">
        <v>84</v>
      </c>
      <c r="C37" s="12">
        <v>13655639.050000001</v>
      </c>
      <c r="D37" s="12">
        <v>13904683.82</v>
      </c>
      <c r="E37" s="12">
        <v>14052462.130000001</v>
      </c>
      <c r="F37" s="13">
        <v>15238840.869999999</v>
      </c>
      <c r="G37" s="13">
        <v>15178752.49</v>
      </c>
      <c r="H37" s="13">
        <v>14871650.050000001</v>
      </c>
      <c r="I37" s="13">
        <v>15288168.310000001</v>
      </c>
      <c r="J37" s="13">
        <v>15566202.369999999</v>
      </c>
      <c r="K37" s="13">
        <v>15308727.289999999</v>
      </c>
      <c r="L37" s="13">
        <v>15517157.4</v>
      </c>
      <c r="M37" s="13">
        <v>15537674.99</v>
      </c>
      <c r="N37" s="13">
        <v>14831176.859999999</v>
      </c>
      <c r="Q37" s="15"/>
    </row>
    <row r="38" spans="1:17" x14ac:dyDescent="0.3">
      <c r="A38" s="10" t="s">
        <v>85</v>
      </c>
      <c r="B38" s="11" t="s">
        <v>86</v>
      </c>
      <c r="C38" s="12">
        <v>-32379.7</v>
      </c>
      <c r="D38" s="12">
        <v>-47222.9</v>
      </c>
      <c r="E38" s="12">
        <v>-56094.11</v>
      </c>
      <c r="F38" s="13">
        <v>-65267.49</v>
      </c>
      <c r="G38" s="13">
        <v>-74087.72</v>
      </c>
      <c r="H38" s="13">
        <v>46274.3</v>
      </c>
      <c r="I38" s="13">
        <v>33961.129999999997</v>
      </c>
      <c r="J38" s="13">
        <v>22793.62</v>
      </c>
      <c r="K38" s="13">
        <v>13990.66</v>
      </c>
      <c r="L38" s="13">
        <v>5421.21</v>
      </c>
      <c r="M38" s="13">
        <v>-3181.58</v>
      </c>
      <c r="N38" s="13">
        <v>-13608.8</v>
      </c>
      <c r="Q38" s="15"/>
    </row>
    <row r="39" spans="1:17" x14ac:dyDescent="0.3">
      <c r="A39" s="10" t="s">
        <v>87</v>
      </c>
      <c r="B39" s="11" t="s">
        <v>88</v>
      </c>
      <c r="C39" s="12">
        <v>2166347.61</v>
      </c>
      <c r="D39" s="12">
        <v>13789811.789999999</v>
      </c>
      <c r="E39" s="12">
        <v>10023961.26</v>
      </c>
      <c r="F39" s="13">
        <v>6084661.6299999999</v>
      </c>
      <c r="G39" s="13">
        <v>4232872</v>
      </c>
      <c r="H39" s="13">
        <v>792202</v>
      </c>
      <c r="I39" s="13">
        <v>9411421.7799999993</v>
      </c>
      <c r="J39" s="13">
        <v>9270508.9800000004</v>
      </c>
      <c r="K39" s="13">
        <v>9290380.9399999995</v>
      </c>
      <c r="L39" s="13">
        <v>4398378</v>
      </c>
      <c r="M39" s="13">
        <v>10362370.25</v>
      </c>
      <c r="N39" s="13">
        <v>5393021.8700000001</v>
      </c>
      <c r="O39" s="14"/>
      <c r="Q39" s="15"/>
    </row>
    <row r="40" spans="1:17" x14ac:dyDescent="0.3">
      <c r="A40" s="10" t="s">
        <v>89</v>
      </c>
      <c r="B40" s="11" t="s">
        <v>90</v>
      </c>
      <c r="C40" s="12">
        <v>1306258.68</v>
      </c>
      <c r="D40" s="12">
        <v>1565726.97</v>
      </c>
      <c r="E40" s="12">
        <v>1279758.79</v>
      </c>
      <c r="F40" s="13">
        <v>1546712.69</v>
      </c>
      <c r="G40" s="13">
        <v>630035.69999999995</v>
      </c>
      <c r="H40" s="13">
        <v>772520.71</v>
      </c>
      <c r="I40" s="13">
        <v>617385.62</v>
      </c>
      <c r="J40" s="13">
        <v>1012843.55</v>
      </c>
      <c r="K40" s="13">
        <v>582814.06999999995</v>
      </c>
      <c r="L40" s="13">
        <v>5718003.6100000003</v>
      </c>
      <c r="M40" s="13">
        <v>1739151.63</v>
      </c>
      <c r="N40" s="13">
        <v>1538307.22</v>
      </c>
      <c r="Q40" s="15"/>
    </row>
    <row r="41" spans="1:17" x14ac:dyDescent="0.3">
      <c r="A41" s="10" t="s">
        <v>91</v>
      </c>
      <c r="B41" s="11" t="s">
        <v>92</v>
      </c>
      <c r="C41" s="12">
        <v>10172217.26</v>
      </c>
      <c r="D41" s="12">
        <v>9752994.8499999996</v>
      </c>
      <c r="E41" s="12">
        <v>8585757.6199999992</v>
      </c>
      <c r="F41" s="13">
        <v>22818483.59</v>
      </c>
      <c r="G41" s="13">
        <v>30538524.329999998</v>
      </c>
      <c r="H41" s="13">
        <v>33916294.700000003</v>
      </c>
      <c r="I41" s="13">
        <v>36451868.460000001</v>
      </c>
      <c r="J41" s="13">
        <v>35671506.579999998</v>
      </c>
      <c r="K41" s="13">
        <v>31732758.920000002</v>
      </c>
      <c r="L41" s="13">
        <v>43751846.939999998</v>
      </c>
      <c r="M41" s="13">
        <v>45985492.350000001</v>
      </c>
      <c r="N41" s="13">
        <v>500000</v>
      </c>
      <c r="Q41" s="15"/>
    </row>
    <row r="42" spans="1:17" x14ac:dyDescent="0.3">
      <c r="A42" s="10" t="s">
        <v>93</v>
      </c>
      <c r="B42" s="11" t="s">
        <v>94</v>
      </c>
      <c r="C42" s="12">
        <v>540947.05000000005</v>
      </c>
      <c r="D42" s="12">
        <v>519551.13</v>
      </c>
      <c r="E42" s="12">
        <v>550529.22</v>
      </c>
      <c r="F42" s="13">
        <v>553121.55000000005</v>
      </c>
      <c r="G42" s="13">
        <v>528131</v>
      </c>
      <c r="H42" s="13">
        <v>462411.54</v>
      </c>
      <c r="I42" s="13">
        <v>461740.36</v>
      </c>
      <c r="J42" s="13">
        <v>443883.33</v>
      </c>
      <c r="K42" s="13">
        <v>465462.51</v>
      </c>
      <c r="L42" s="13">
        <v>436756</v>
      </c>
      <c r="M42" s="13">
        <v>392371.37</v>
      </c>
      <c r="N42" s="13">
        <v>1206573.8</v>
      </c>
      <c r="Q42" s="15"/>
    </row>
    <row r="43" spans="1:17" x14ac:dyDescent="0.3">
      <c r="A43" s="10" t="s">
        <v>95</v>
      </c>
      <c r="B43" s="11" t="s">
        <v>96</v>
      </c>
      <c r="C43" s="12">
        <v>8328213.9299999997</v>
      </c>
      <c r="D43" s="12">
        <v>8811682.1999999993</v>
      </c>
      <c r="E43" s="12">
        <v>8737002.4299999997</v>
      </c>
      <c r="F43" s="13">
        <v>8819754.5199999996</v>
      </c>
      <c r="G43" s="13">
        <v>9137171.2799999993</v>
      </c>
      <c r="H43" s="13">
        <v>10936596.369999999</v>
      </c>
      <c r="I43" s="13">
        <v>10968640.449999999</v>
      </c>
      <c r="J43" s="13">
        <v>11157411.699999999</v>
      </c>
      <c r="K43" s="13">
        <v>11035140.029999999</v>
      </c>
      <c r="L43" s="13">
        <v>12186817.539999999</v>
      </c>
      <c r="M43" s="13">
        <v>16316981.91</v>
      </c>
      <c r="N43" s="13">
        <v>16326096.960000001</v>
      </c>
      <c r="Q43" s="15"/>
    </row>
    <row r="44" spans="1:17" x14ac:dyDescent="0.3">
      <c r="A44" s="10" t="s">
        <v>97</v>
      </c>
      <c r="B44" s="11" t="s">
        <v>98</v>
      </c>
      <c r="C44" s="12">
        <v>-4776160.26</v>
      </c>
      <c r="D44" s="12">
        <v>-3688.33</v>
      </c>
      <c r="E44" s="12">
        <v>-5535.5</v>
      </c>
      <c r="F44" s="13">
        <v>2224258.7400000002</v>
      </c>
      <c r="G44" s="13">
        <v>2539.0100000000002</v>
      </c>
      <c r="H44" s="13">
        <v>-4692893.37</v>
      </c>
      <c r="I44" s="13">
        <v>9519.1299999999992</v>
      </c>
      <c r="J44" s="13">
        <v>13209.67</v>
      </c>
      <c r="K44" s="13">
        <v>17586.580000000002</v>
      </c>
      <c r="L44" s="13">
        <v>2413229.5099999998</v>
      </c>
      <c r="M44" s="13">
        <v>22773.42</v>
      </c>
      <c r="N44" s="13">
        <v>26490.67</v>
      </c>
      <c r="Q44" s="15"/>
    </row>
    <row r="45" spans="1:17" x14ac:dyDescent="0.3">
      <c r="A45" s="10" t="s">
        <v>99</v>
      </c>
      <c r="B45" s="11" t="s">
        <v>100</v>
      </c>
      <c r="C45" s="12">
        <v>458922.71</v>
      </c>
      <c r="D45" s="12">
        <v>460183.07</v>
      </c>
      <c r="E45" s="12">
        <v>461503.79</v>
      </c>
      <c r="F45" s="13">
        <v>462846.48</v>
      </c>
      <c r="G45" s="13">
        <v>464307.69</v>
      </c>
      <c r="H45" s="13">
        <v>465751.64</v>
      </c>
      <c r="I45" s="13">
        <v>1105610.8</v>
      </c>
      <c r="J45" s="13">
        <v>610904.53</v>
      </c>
      <c r="K45" s="13">
        <v>475752.78</v>
      </c>
      <c r="L45" s="13">
        <v>477827.35</v>
      </c>
      <c r="M45" s="13">
        <v>479523.62</v>
      </c>
      <c r="N45" s="13">
        <v>481348.11</v>
      </c>
      <c r="Q45" s="15"/>
    </row>
    <row r="46" spans="1:17" x14ac:dyDescent="0.3">
      <c r="A46" s="10" t="s">
        <v>101</v>
      </c>
      <c r="B46" s="11" t="s">
        <v>102</v>
      </c>
      <c r="C46" s="12">
        <v>125431804.91</v>
      </c>
      <c r="D46" s="12">
        <v>53079006.560000002</v>
      </c>
      <c r="E46" s="12">
        <v>29641474.300000001</v>
      </c>
      <c r="F46" s="13">
        <v>24043094.210000001</v>
      </c>
      <c r="G46" s="13">
        <v>21143354.780000001</v>
      </c>
      <c r="H46" s="13">
        <v>23983792.079999998</v>
      </c>
      <c r="I46" s="13">
        <v>20979250.390000001</v>
      </c>
      <c r="J46" s="13">
        <v>20896959.32</v>
      </c>
      <c r="K46" s="13">
        <v>20749872.640000001</v>
      </c>
      <c r="L46" s="13">
        <v>27287499.52</v>
      </c>
      <c r="M46" s="13">
        <v>25454004.399999999</v>
      </c>
      <c r="N46" s="13">
        <v>23970478.07</v>
      </c>
      <c r="Q46" s="15"/>
    </row>
    <row r="47" spans="1:17" x14ac:dyDescent="0.3">
      <c r="A47" s="10" t="s">
        <v>103</v>
      </c>
      <c r="B47" s="11" t="s">
        <v>104</v>
      </c>
      <c r="C47" s="12">
        <v>1894124.83</v>
      </c>
      <c r="D47" s="12">
        <v>1920061.4</v>
      </c>
      <c r="E47" s="12">
        <v>1994299.53</v>
      </c>
      <c r="F47" s="13">
        <v>2076454.32</v>
      </c>
      <c r="G47" s="13">
        <v>2218040.35</v>
      </c>
      <c r="H47" s="13">
        <v>2259872.13</v>
      </c>
      <c r="I47" s="13">
        <v>1860158.76</v>
      </c>
      <c r="J47" s="13">
        <v>2007194.88</v>
      </c>
      <c r="K47" s="13">
        <v>1781848.1</v>
      </c>
      <c r="L47" s="13">
        <v>1935558.45</v>
      </c>
      <c r="M47" s="13">
        <v>1505005.66</v>
      </c>
      <c r="N47" s="13">
        <v>1542316.37</v>
      </c>
      <c r="Q47" s="15"/>
    </row>
    <row r="48" spans="1:17" x14ac:dyDescent="0.3">
      <c r="A48" s="10" t="s">
        <v>105</v>
      </c>
      <c r="B48" s="11" t="s">
        <v>106</v>
      </c>
      <c r="C48" s="12">
        <v>0</v>
      </c>
      <c r="D48" s="12">
        <v>0</v>
      </c>
      <c r="E48" s="12">
        <v>0</v>
      </c>
      <c r="F48" s="13">
        <v>0</v>
      </c>
      <c r="G48" s="13">
        <v>0</v>
      </c>
      <c r="H48" s="13">
        <v>0</v>
      </c>
      <c r="I48" s="13">
        <v>0</v>
      </c>
      <c r="J48" s="13">
        <v>109071.28</v>
      </c>
      <c r="K48" s="13">
        <v>0</v>
      </c>
      <c r="L48" s="13">
        <v>0</v>
      </c>
      <c r="M48" s="13">
        <v>0</v>
      </c>
      <c r="N48" s="13">
        <v>0</v>
      </c>
      <c r="Q48" s="15"/>
    </row>
    <row r="49" spans="1:17" x14ac:dyDescent="0.3">
      <c r="A49" s="10" t="s">
        <v>107</v>
      </c>
      <c r="B49" s="11" t="s">
        <v>108</v>
      </c>
      <c r="C49" s="12">
        <v>166335756.37</v>
      </c>
      <c r="D49" s="12">
        <v>187189208.38999999</v>
      </c>
      <c r="E49" s="12">
        <v>184187301.44</v>
      </c>
      <c r="F49" s="13">
        <v>197222459.28999999</v>
      </c>
      <c r="G49" s="13">
        <v>185822269.62</v>
      </c>
      <c r="H49" s="13">
        <v>176723806.15000001</v>
      </c>
      <c r="I49" s="13">
        <v>243138261.87</v>
      </c>
      <c r="J49" s="13">
        <v>195047451.91999999</v>
      </c>
      <c r="K49" s="13">
        <v>195410543.61000001</v>
      </c>
      <c r="L49" s="13">
        <v>197470356.33000001</v>
      </c>
      <c r="M49" s="13">
        <v>187353152.62</v>
      </c>
      <c r="N49" s="13">
        <v>186833869.34</v>
      </c>
      <c r="Q49" s="15"/>
    </row>
    <row r="50" spans="1:17" x14ac:dyDescent="0.3">
      <c r="A50" s="19"/>
      <c r="B50" s="19" t="s">
        <v>109</v>
      </c>
      <c r="C50" s="20">
        <f t="shared" ref="C50:N50" si="0">SUM(C3:C49)</f>
        <v>4201350911.2700005</v>
      </c>
      <c r="D50" s="20">
        <f t="shared" si="0"/>
        <v>4049631118.6600003</v>
      </c>
      <c r="E50" s="20">
        <f t="shared" si="0"/>
        <v>4288930212.5899997</v>
      </c>
      <c r="F50" s="20">
        <f t="shared" si="0"/>
        <v>4123470500.4400001</v>
      </c>
      <c r="G50" s="20">
        <f t="shared" si="0"/>
        <v>3996341514.0200005</v>
      </c>
      <c r="H50" s="20">
        <f t="shared" si="0"/>
        <v>4040518653.3700008</v>
      </c>
      <c r="I50" s="20">
        <f t="shared" si="0"/>
        <v>4137243454.1999998</v>
      </c>
      <c r="J50" s="20">
        <f t="shared" si="0"/>
        <v>3845540309.5700002</v>
      </c>
      <c r="K50" s="20">
        <f t="shared" si="0"/>
        <v>3718998395.230001</v>
      </c>
      <c r="L50" s="20">
        <f t="shared" si="0"/>
        <v>4035826241.48</v>
      </c>
      <c r="M50" s="20">
        <f t="shared" si="0"/>
        <v>3913446365.3899989</v>
      </c>
      <c r="N50" s="20">
        <f t="shared" si="0"/>
        <v>4032965975.5799994</v>
      </c>
      <c r="Q50" s="20"/>
    </row>
    <row r="51" spans="1:17" x14ac:dyDescent="0.3">
      <c r="A51" s="10"/>
      <c r="B51" s="21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7" x14ac:dyDescent="0.3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7" x14ac:dyDescent="0.3">
      <c r="A53" s="18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7" x14ac:dyDescent="0.3">
      <c r="A54" s="10"/>
      <c r="B54" s="11"/>
      <c r="C54" s="12"/>
      <c r="D54" s="12"/>
      <c r="E54" s="12"/>
      <c r="F54" s="13"/>
      <c r="G54" s="13"/>
      <c r="H54" s="13"/>
      <c r="I54" s="13"/>
      <c r="J54" s="13"/>
      <c r="K54" s="13"/>
      <c r="L54" s="13"/>
      <c r="M54" s="13"/>
      <c r="N54" s="13"/>
    </row>
    <row r="57" spans="1:17" x14ac:dyDescent="0.3">
      <c r="A57" s="10"/>
      <c r="B57" s="11"/>
      <c r="C57" s="12"/>
      <c r="D57" s="12"/>
      <c r="E57" s="12"/>
      <c r="F57" s="13"/>
      <c r="G57" s="13"/>
      <c r="H57" s="13"/>
      <c r="I57" s="13"/>
      <c r="J57" s="13"/>
      <c r="K57" s="13"/>
      <c r="L57" s="13"/>
      <c r="M57" s="13"/>
      <c r="N5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Hudson, Laura</dc:creator>
  <cp:lastModifiedBy>Hudson, Laura</cp:lastModifiedBy>
  <dcterms:created xsi:type="dcterms:W3CDTF">2024-10-04T13:35:42Z</dcterms:created>
  <dcterms:modified xsi:type="dcterms:W3CDTF">2024-10-04T13:36:58Z</dcterms:modified>
</cp:coreProperties>
</file>