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1075" windowHeight="9525"/>
  </bookViews>
  <sheets>
    <sheet name="Maine Ending Balances 2015" sheetId="1" r:id="rId1"/>
  </sheets>
  <calcPr calcId="145621"/>
</workbook>
</file>

<file path=xl/calcChain.xml><?xml version="1.0" encoding="utf-8"?>
<calcChain xmlns="http://schemas.openxmlformats.org/spreadsheetml/2006/main">
  <c r="N47" i="1" l="1"/>
  <c r="M47" i="1"/>
  <c r="L47" i="1"/>
  <c r="K47" i="1"/>
  <c r="J47" i="1"/>
  <c r="I47" i="1"/>
  <c r="H47" i="1"/>
  <c r="G47" i="1"/>
  <c r="F47" i="1"/>
  <c r="E47" i="1"/>
  <c r="D47" i="1"/>
  <c r="C47" i="1"/>
</calcChain>
</file>

<file path=xl/sharedStrings.xml><?xml version="1.0" encoding="utf-8"?>
<sst xmlns="http://schemas.openxmlformats.org/spreadsheetml/2006/main" count="104" uniqueCount="104">
  <si>
    <t>FY 2015 Month-end Cash Balances by Fund</t>
  </si>
  <si>
    <t>FUND NAME</t>
  </si>
  <si>
    <t>FUND#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</si>
  <si>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</si>
  <si>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</si>
  <si>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</si>
  <si>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</si>
  <si>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</si>
  <si>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</si>
  <si>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</si>
  <si>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</si>
  <si>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</si>
  <si>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</si>
  <si>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</si>
  <si>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</si>
  <si>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 xml:space="preserve">General Fund   </t>
  </si>
  <si>
    <t>010</t>
  </si>
  <si>
    <t>Highway Fund</t>
  </si>
  <si>
    <t>012</t>
  </si>
  <si>
    <t>Federal Expenditure</t>
  </si>
  <si>
    <t>013</t>
  </si>
  <si>
    <t>Other Special Revenue</t>
  </si>
  <si>
    <t>014</t>
  </si>
  <si>
    <t>Federal Block Grant</t>
  </si>
  <si>
    <t>015</t>
  </si>
  <si>
    <t>Highway Bond Fund - TaxExempt</t>
  </si>
  <si>
    <t>016</t>
  </si>
  <si>
    <t xml:space="preserve">General Bond Fund - Taxable       </t>
  </si>
  <si>
    <t>017</t>
  </si>
  <si>
    <t xml:space="preserve">General Bond Fund - Tax-exempt  </t>
  </si>
  <si>
    <t>018</t>
  </si>
  <si>
    <t>Federal Expenditure- ARRA</t>
  </si>
  <si>
    <t>020</t>
  </si>
  <si>
    <t>Federal Block Grant- ARRA</t>
  </si>
  <si>
    <t>021</t>
  </si>
  <si>
    <t>Fund for a Healthy Maine (Tobacco)</t>
  </si>
  <si>
    <t>024</t>
  </si>
  <si>
    <t xml:space="preserve">Financial &amp; Personnel Service </t>
  </si>
  <si>
    <t>029</t>
  </si>
  <si>
    <t>Transportation Facilities Fund</t>
  </si>
  <si>
    <t>030</t>
  </si>
  <si>
    <t>Fleet Service - DOT</t>
  </si>
  <si>
    <t>032</t>
  </si>
  <si>
    <t>Postal, Printing &amp; Supply Fund</t>
  </si>
  <si>
    <t>035</t>
  </si>
  <si>
    <t>Office of Information Services</t>
  </si>
  <si>
    <t>038</t>
  </si>
  <si>
    <t>Risk Management Fund</t>
  </si>
  <si>
    <t>039</t>
  </si>
  <si>
    <t>Workers Comp. Management</t>
  </si>
  <si>
    <t>041</t>
  </si>
  <si>
    <t>Central Motor Pool</t>
  </si>
  <si>
    <t>042</t>
  </si>
  <si>
    <t xml:space="preserve">Real Prop Lease ISF       </t>
  </si>
  <si>
    <t>043</t>
  </si>
  <si>
    <t xml:space="preserve">Bureau of Revenue Services        </t>
  </si>
  <si>
    <t>044</t>
  </si>
  <si>
    <t xml:space="preserve">Retiree Health Insurance ISF          </t>
  </si>
  <si>
    <t>045</t>
  </si>
  <si>
    <t>Accident, Sickness &amp; Health Insurance</t>
  </si>
  <si>
    <t>046</t>
  </si>
  <si>
    <t xml:space="preserve">Statewide radio &amp; Network System    </t>
  </si>
  <si>
    <t>047</t>
  </si>
  <si>
    <t>Consolidated Emergency Commun</t>
  </si>
  <si>
    <t>052</t>
  </si>
  <si>
    <t>Transit, Aviation &amp; Rail Transp</t>
  </si>
  <si>
    <t>053</t>
  </si>
  <si>
    <t>Dirigo Health Agency</t>
  </si>
  <si>
    <t>054</t>
  </si>
  <si>
    <t>Island Ferry Service</t>
  </si>
  <si>
    <t>057</t>
  </si>
  <si>
    <t>Marine Ports Fund</t>
  </si>
  <si>
    <t>059</t>
  </si>
  <si>
    <t>Alcoholic Beverage Fund</t>
  </si>
  <si>
    <t>060</t>
  </si>
  <si>
    <t>Prison Industries</t>
  </si>
  <si>
    <t>061</t>
  </si>
  <si>
    <t>State Administered Insur Fd</t>
  </si>
  <si>
    <t>064</t>
  </si>
  <si>
    <t xml:space="preserve">Maine Military Authority                      </t>
  </si>
  <si>
    <t>066</t>
  </si>
  <si>
    <t>State Lottery</t>
  </si>
  <si>
    <t>067</t>
  </si>
  <si>
    <t>Emplyment Security Trust</t>
  </si>
  <si>
    <t>070</t>
  </si>
  <si>
    <t>Abandoned Property</t>
  </si>
  <si>
    <t>071</t>
  </si>
  <si>
    <t>Firefighter and Law Enf Health Ins</t>
  </si>
  <si>
    <t>076</t>
  </si>
  <si>
    <t>Competitive Skills Scholarship Fund</t>
  </si>
  <si>
    <t>077</t>
  </si>
  <si>
    <t>Payroll Withholding Fund</t>
  </si>
  <si>
    <t>080</t>
  </si>
  <si>
    <t>Expendable Trust - Common</t>
  </si>
  <si>
    <t>082</t>
  </si>
  <si>
    <t>Private Trust Funds</t>
  </si>
  <si>
    <t>083</t>
  </si>
  <si>
    <t>Other Agency Funds</t>
  </si>
  <si>
    <t>086</t>
  </si>
  <si>
    <t>Lands Reserved Trust Fund</t>
  </si>
  <si>
    <t>087</t>
  </si>
  <si>
    <t>Component Units</t>
  </si>
  <si>
    <t>098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</si>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</sst>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);[Red]\(0.00\)"/>
  </numFmts>
  <fonts count="12" x14ac:knownFonts="1">
    <font>
      <sz val="10"/>
      <name val="Arial"/>
    </font>
    <font>
      <sz val="10"/>
      <name val="Arial"/>
    </font>
    <font>
      <b/>
      <i/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indexed="14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name val="Arial"/>
      <family val="2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7" fillId="0" borderId="0"/>
    <xf numFmtId="0" fontId="1" fillId="0" borderId="0"/>
    <xf numFmtId="0" fontId="10" fillId="0" borderId="0"/>
  </cellStyleXfs>
  <cellXfs count="33">
    <xf numFmtId="0" fontId="0" fillId="0" borderId="0" xfId="0"/>
    <xf numFmtId="49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40" fontId="4" fillId="0" borderId="0" xfId="0" applyNumberFormat="1" applyFont="1" applyAlignment="1">
      <alignment vertical="center"/>
    </xf>
    <xf numFmtId="40" fontId="5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9" fontId="6" fillId="2" borderId="0" xfId="0" applyNumberFormat="1" applyFont="1" applyFill="1" applyAlignment="1" applyProtection="1">
      <alignment horizontal="center" vertical="center"/>
    </xf>
    <xf numFmtId="40" fontId="6" fillId="2" borderId="0" xfId="0" applyNumberFormat="1" applyFont="1" applyFill="1" applyAlignment="1" applyProtection="1">
      <alignment horizontal="center" vertical="center"/>
    </xf>
    <xf numFmtId="164" fontId="6" fillId="2" borderId="0" xfId="0" applyNumberFormat="1" applyFont="1" applyFill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1" applyNumberFormat="1" applyFont="1" applyFill="1" applyAlignment="1">
      <alignment horizontal="left"/>
    </xf>
    <xf numFmtId="49" fontId="8" fillId="0" borderId="0" xfId="2" applyNumberFormat="1" applyFont="1" applyFill="1" applyAlignment="1" applyProtection="1">
      <alignment horizontal="center"/>
    </xf>
    <xf numFmtId="38" fontId="9" fillId="0" borderId="0" xfId="0" applyNumberFormat="1" applyFont="1"/>
    <xf numFmtId="164" fontId="9" fillId="0" borderId="0" xfId="0" applyNumberFormat="1" applyFont="1"/>
    <xf numFmtId="38" fontId="9" fillId="0" borderId="0" xfId="3" applyNumberFormat="1" applyFont="1"/>
    <xf numFmtId="0" fontId="4" fillId="0" borderId="0" xfId="0" applyFont="1"/>
    <xf numFmtId="38" fontId="9" fillId="0" borderId="0" xfId="0" applyNumberFormat="1" applyFont="1" applyFill="1"/>
    <xf numFmtId="3" fontId="9" fillId="0" borderId="0" xfId="0" applyNumberFormat="1" applyFont="1" applyFill="1"/>
    <xf numFmtId="38" fontId="9" fillId="0" borderId="0" xfId="3" applyNumberFormat="1" applyFont="1" applyFill="1"/>
    <xf numFmtId="0" fontId="4" fillId="0" borderId="0" xfId="0" applyFont="1" applyFill="1"/>
    <xf numFmtId="0" fontId="8" fillId="0" borderId="0" xfId="1" applyNumberFormat="1" applyFont="1" applyFill="1" applyAlignment="1">
      <alignment horizontal="right"/>
    </xf>
    <xf numFmtId="0" fontId="8" fillId="0" borderId="0" xfId="1" applyNumberFormat="1" applyFont="1" applyFill="1" applyAlignment="1">
      <alignment horizontal="left"/>
    </xf>
    <xf numFmtId="164" fontId="9" fillId="0" borderId="0" xfId="3" applyNumberFormat="1" applyFont="1"/>
    <xf numFmtId="40" fontId="4" fillId="0" borderId="0" xfId="0" applyNumberFormat="1" applyFont="1" applyFill="1" applyProtection="1"/>
    <xf numFmtId="49" fontId="11" fillId="0" borderId="0" xfId="0" applyNumberFormat="1" applyFont="1" applyAlignment="1">
      <alignment horizontal="center"/>
    </xf>
    <xf numFmtId="40" fontId="5" fillId="0" borderId="0" xfId="0" applyNumberFormat="1" applyFont="1"/>
    <xf numFmtId="164" fontId="5" fillId="0" borderId="0" xfId="0" applyNumberFormat="1" applyFont="1"/>
    <xf numFmtId="0" fontId="5" fillId="0" borderId="0" xfId="0" applyFont="1"/>
    <xf numFmtId="49" fontId="8" fillId="0" borderId="0" xfId="0" applyNumberFormat="1" applyFont="1" applyAlignment="1">
      <alignment horizontal="center"/>
    </xf>
    <xf numFmtId="164" fontId="4" fillId="0" borderId="0" xfId="0" applyNumberFormat="1" applyFont="1"/>
    <xf numFmtId="40" fontId="4" fillId="0" borderId="0" xfId="0" applyNumberFormat="1" applyFont="1"/>
  </cellXfs>
  <cellStyles count="4">
    <cellStyle name="Normal" xfId="0" builtinId="0"/>
    <cellStyle name="Normal 5" xfId="1"/>
    <cellStyle name="Normal_CP Comp by Fund" xfId="3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N50"/>
  <sheetViews>
    <sheetView tabSelected="1" topLeftCell="A28" workbookViewId="0">
      <selection activeCell="C50" sqref="C50"/>
    </sheetView>
  </sheetViews>
  <sheetFormatPr defaultColWidth="8.28515625" defaultRowHeight="15" x14ac:dyDescent="0.25"/>
  <cols>
    <col min="1" max="1" width="34.42578125" style="17" customWidth="1"/>
    <col min="2" max="2" width="9.7109375" style="30" bestFit="1" customWidth="1"/>
    <col min="3" max="3" width="16.85546875" style="17" customWidth="1"/>
    <col min="4" max="4" width="16.85546875" style="31" customWidth="1"/>
    <col min="5" max="5" width="16.85546875" style="17" customWidth="1"/>
    <col min="6" max="14" width="16.85546875" style="32" customWidth="1"/>
    <col min="15" max="16384" width="8.28515625" style="17"/>
  </cols>
  <sheetData>
    <row r="1" spans="1:14" s="3" customFormat="1" ht="21.75" customHeight="1" x14ac:dyDescent="0.2">
      <c r="A1" s="1" t="s">
        <v>0</v>
      </c>
      <c r="B1" s="2"/>
      <c r="D1" s="4"/>
      <c r="F1" s="5"/>
      <c r="G1" s="5"/>
      <c r="H1" s="5"/>
      <c r="I1" s="5"/>
      <c r="J1" s="5"/>
      <c r="K1" s="5"/>
      <c r="L1" s="5"/>
      <c r="M1" s="5"/>
      <c r="N1" s="6"/>
    </row>
    <row r="2" spans="1:14" s="11" customFormat="1" ht="15.6" customHeight="1" x14ac:dyDescent="0.2">
      <c r="A2" s="7" t="s">
        <v>1</v>
      </c>
      <c r="B2" s="8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</row>
    <row r="3" spans="1:14" x14ac:dyDescent="0.25">
      <c r="A3" s="12" t="s">
        <v>15</v>
      </c>
      <c r="B3" s="13" t="s">
        <v>16</v>
      </c>
      <c r="C3" s="14">
        <v>32435864.059999999</v>
      </c>
      <c r="D3" s="15">
        <v>7228098.4699999997</v>
      </c>
      <c r="E3" s="14">
        <v>22745862.600000001</v>
      </c>
      <c r="F3" s="16">
        <v>10271056.539999999</v>
      </c>
      <c r="G3" s="16">
        <v>38924285.530000001</v>
      </c>
      <c r="H3" s="16">
        <v>50846230.990000002</v>
      </c>
      <c r="I3" s="16">
        <v>39800530</v>
      </c>
      <c r="J3" s="16">
        <v>53018322.609999999</v>
      </c>
      <c r="K3" s="16">
        <v>-4991898.24</v>
      </c>
      <c r="L3" s="16">
        <v>8099898.6600000001</v>
      </c>
      <c r="M3" s="16">
        <v>-64837313.119999997</v>
      </c>
      <c r="N3" s="16">
        <v>57263826.200000003</v>
      </c>
    </row>
    <row r="4" spans="1:14" x14ac:dyDescent="0.25">
      <c r="A4" s="12" t="s">
        <v>17</v>
      </c>
      <c r="B4" s="13" t="s">
        <v>18</v>
      </c>
      <c r="C4" s="14">
        <v>38780467.229999997</v>
      </c>
      <c r="D4" s="15">
        <v>30272472.09</v>
      </c>
      <c r="E4" s="14">
        <v>30122957.149999999</v>
      </c>
      <c r="F4" s="16">
        <v>45309099.630000003</v>
      </c>
      <c r="G4" s="16">
        <v>26323146.149999999</v>
      </c>
      <c r="H4" s="16">
        <v>54846047.369999997</v>
      </c>
      <c r="I4" s="16">
        <v>60479206.289999999</v>
      </c>
      <c r="J4" s="16">
        <v>60516730.100000001</v>
      </c>
      <c r="K4" s="16">
        <v>62293797.68</v>
      </c>
      <c r="L4" s="16">
        <v>59253062.109999999</v>
      </c>
      <c r="M4" s="16">
        <v>37883039.93</v>
      </c>
      <c r="N4" s="16">
        <v>63530151.450000003</v>
      </c>
    </row>
    <row r="5" spans="1:14" x14ac:dyDescent="0.25">
      <c r="A5" s="12" t="s">
        <v>19</v>
      </c>
      <c r="B5" s="13" t="s">
        <v>20</v>
      </c>
      <c r="C5" s="14">
        <v>-8952253.3200000003</v>
      </c>
      <c r="D5" s="15">
        <v>-6101461.4900000002</v>
      </c>
      <c r="E5" s="14">
        <v>27128481.43</v>
      </c>
      <c r="F5" s="16">
        <v>7420132.1299999999</v>
      </c>
      <c r="G5" s="16">
        <v>-22974087.199999999</v>
      </c>
      <c r="H5" s="16">
        <v>2592230.0699999998</v>
      </c>
      <c r="I5" s="16">
        <v>14249237.83</v>
      </c>
      <c r="J5" s="16">
        <v>3276271.7</v>
      </c>
      <c r="K5" s="16">
        <v>8535278.0899999999</v>
      </c>
      <c r="L5" s="16">
        <v>-13717761.609999999</v>
      </c>
      <c r="M5" s="16">
        <v>5709382.71</v>
      </c>
      <c r="N5" s="16">
        <v>25847310.890000001</v>
      </c>
    </row>
    <row r="6" spans="1:14" x14ac:dyDescent="0.25">
      <c r="A6" s="12" t="s">
        <v>21</v>
      </c>
      <c r="B6" s="13" t="s">
        <v>22</v>
      </c>
      <c r="C6" s="14">
        <v>105193906.95</v>
      </c>
      <c r="D6" s="15">
        <v>137171644.22999999</v>
      </c>
      <c r="E6" s="14">
        <v>207762543.53999999</v>
      </c>
      <c r="F6" s="16">
        <v>146306636.69999999</v>
      </c>
      <c r="G6" s="16">
        <v>116436379.76000001</v>
      </c>
      <c r="H6" s="16">
        <v>126445973.63</v>
      </c>
      <c r="I6" s="16">
        <v>230921365.19</v>
      </c>
      <c r="J6" s="16">
        <v>103388621.93000001</v>
      </c>
      <c r="K6" s="16">
        <v>117617586.11</v>
      </c>
      <c r="L6" s="16">
        <v>284538461.31999999</v>
      </c>
      <c r="M6" s="16">
        <v>321749334.94</v>
      </c>
      <c r="N6" s="16">
        <v>296423503.83999997</v>
      </c>
    </row>
    <row r="7" spans="1:14" x14ac:dyDescent="0.25">
      <c r="A7" s="12" t="s">
        <v>23</v>
      </c>
      <c r="B7" s="13" t="s">
        <v>24</v>
      </c>
      <c r="C7" s="14">
        <v>-2228025.65</v>
      </c>
      <c r="D7" s="15">
        <v>-4973466.83</v>
      </c>
      <c r="E7" s="14">
        <v>-4977682.6100000003</v>
      </c>
      <c r="F7" s="16">
        <v>3057977.43</v>
      </c>
      <c r="G7" s="16">
        <v>5209005.45</v>
      </c>
      <c r="H7" s="16">
        <v>3489020.81</v>
      </c>
      <c r="I7" s="16">
        <v>2953635.29</v>
      </c>
      <c r="J7" s="16">
        <v>-1951276.78</v>
      </c>
      <c r="K7" s="16">
        <v>-3812282.61</v>
      </c>
      <c r="L7" s="16">
        <v>3491704.67</v>
      </c>
      <c r="M7" s="16">
        <v>2262318.89</v>
      </c>
      <c r="N7" s="16">
        <v>3388300.11</v>
      </c>
    </row>
    <row r="8" spans="1:14" x14ac:dyDescent="0.25">
      <c r="A8" s="12" t="s">
        <v>25</v>
      </c>
      <c r="B8" s="13" t="s">
        <v>26</v>
      </c>
      <c r="C8" s="14">
        <v>0</v>
      </c>
      <c r="D8" s="15">
        <v>0</v>
      </c>
      <c r="E8" s="14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x14ac:dyDescent="0.25">
      <c r="A9" s="12" t="s">
        <v>27</v>
      </c>
      <c r="B9" s="13" t="s">
        <v>28</v>
      </c>
      <c r="C9" s="14">
        <v>36569380.780000001</v>
      </c>
      <c r="D9" s="15">
        <v>35910713.68</v>
      </c>
      <c r="E9" s="14">
        <v>35590945.049999997</v>
      </c>
      <c r="F9" s="16">
        <v>33969484.539999999</v>
      </c>
      <c r="G9" s="16">
        <v>33028888.190000001</v>
      </c>
      <c r="H9" s="16">
        <v>30531111.670000002</v>
      </c>
      <c r="I9" s="16">
        <v>29573363.539999999</v>
      </c>
      <c r="J9" s="16">
        <v>29221560.510000002</v>
      </c>
      <c r="K9" s="16">
        <v>28666934.969999999</v>
      </c>
      <c r="L9" s="16">
        <v>25172339.129999999</v>
      </c>
      <c r="M9" s="16">
        <v>24259709.210000001</v>
      </c>
      <c r="N9" s="16">
        <v>29344442.010000002</v>
      </c>
    </row>
    <row r="10" spans="1:14" x14ac:dyDescent="0.25">
      <c r="A10" s="12" t="s">
        <v>29</v>
      </c>
      <c r="B10" s="13" t="s">
        <v>30</v>
      </c>
      <c r="C10" s="14">
        <v>45670980.689999998</v>
      </c>
      <c r="D10" s="15">
        <v>28968084.600000001</v>
      </c>
      <c r="E10" s="14">
        <v>51052890.25</v>
      </c>
      <c r="F10" s="16">
        <v>50827415.240000002</v>
      </c>
      <c r="G10" s="16">
        <v>50596028.509999998</v>
      </c>
      <c r="H10" s="16">
        <v>11481032.1</v>
      </c>
      <c r="I10" s="16">
        <v>11060238.640000001</v>
      </c>
      <c r="J10" s="16">
        <v>8521835.9399999995</v>
      </c>
      <c r="K10" s="16">
        <v>7560595.4900000002</v>
      </c>
      <c r="L10" s="16">
        <v>7167800.6699999999</v>
      </c>
      <c r="M10" s="16">
        <v>6643482.9500000002</v>
      </c>
      <c r="N10" s="16">
        <v>87843871.680000007</v>
      </c>
    </row>
    <row r="11" spans="1:14" x14ac:dyDescent="0.25">
      <c r="A11" s="12" t="s">
        <v>31</v>
      </c>
      <c r="B11" s="13" t="s">
        <v>32</v>
      </c>
      <c r="C11" s="14">
        <v>-173880.79</v>
      </c>
      <c r="D11" s="15">
        <v>96879.82</v>
      </c>
      <c r="E11" s="14">
        <v>342758.82</v>
      </c>
      <c r="F11" s="16">
        <v>169399.99</v>
      </c>
      <c r="G11" s="16">
        <v>173583.22</v>
      </c>
      <c r="H11" s="16">
        <v>-881832.32</v>
      </c>
      <c r="I11" s="16">
        <v>158700.46</v>
      </c>
      <c r="J11" s="16">
        <v>132530.56</v>
      </c>
      <c r="K11" s="16">
        <v>123803.47</v>
      </c>
      <c r="L11" s="16">
        <v>-422810.62</v>
      </c>
      <c r="M11" s="16">
        <v>173405.4</v>
      </c>
      <c r="N11" s="16">
        <v>184262.73</v>
      </c>
    </row>
    <row r="12" spans="1:14" x14ac:dyDescent="0.25">
      <c r="A12" s="12" t="s">
        <v>33</v>
      </c>
      <c r="B12" s="13" t="s">
        <v>34</v>
      </c>
      <c r="C12" s="14">
        <v>74737.95</v>
      </c>
      <c r="D12" s="15">
        <v>74737.95</v>
      </c>
      <c r="E12" s="14">
        <v>74737.95</v>
      </c>
      <c r="F12" s="16">
        <v>74737.95</v>
      </c>
      <c r="G12" s="16">
        <v>74737.95</v>
      </c>
      <c r="H12" s="16">
        <v>74737.95</v>
      </c>
      <c r="I12" s="16">
        <v>74737.95</v>
      </c>
      <c r="J12" s="16">
        <v>74737.95</v>
      </c>
      <c r="K12" s="16">
        <v>74737.95</v>
      </c>
      <c r="L12" s="16">
        <v>74737.95</v>
      </c>
      <c r="M12" s="16">
        <v>74605.240000000005</v>
      </c>
      <c r="N12" s="16">
        <v>74605.240000000005</v>
      </c>
    </row>
    <row r="13" spans="1:14" x14ac:dyDescent="0.25">
      <c r="A13" s="12" t="s">
        <v>35</v>
      </c>
      <c r="B13" s="13" t="s">
        <v>36</v>
      </c>
      <c r="C13" s="18">
        <v>6862559.7000000002</v>
      </c>
      <c r="D13" s="19">
        <v>1875343.93</v>
      </c>
      <c r="E13" s="19">
        <v>10655163.73</v>
      </c>
      <c r="F13" s="16">
        <v>5684146.4000000004</v>
      </c>
      <c r="G13" s="16">
        <v>2681705.98</v>
      </c>
      <c r="H13" s="16">
        <v>1589797.07</v>
      </c>
      <c r="I13" s="16">
        <v>2728646.5</v>
      </c>
      <c r="J13" s="16">
        <v>3221497.53</v>
      </c>
      <c r="K13" s="16">
        <v>2413869.0299999998</v>
      </c>
      <c r="L13" s="16">
        <v>19404109.93</v>
      </c>
      <c r="M13" s="16">
        <v>14014807.939999999</v>
      </c>
      <c r="N13" s="16">
        <v>9122954</v>
      </c>
    </row>
    <row r="14" spans="1:14" x14ac:dyDescent="0.25">
      <c r="A14" s="12" t="s">
        <v>37</v>
      </c>
      <c r="B14" s="13" t="s">
        <v>38</v>
      </c>
      <c r="C14" s="14">
        <v>2133111.2000000002</v>
      </c>
      <c r="D14" s="15">
        <v>780881.19</v>
      </c>
      <c r="E14" s="14">
        <v>2060980.47</v>
      </c>
      <c r="F14" s="16">
        <v>2900532.94</v>
      </c>
      <c r="G14" s="16">
        <v>1970541.01</v>
      </c>
      <c r="H14" s="16">
        <v>1531882.97</v>
      </c>
      <c r="I14" s="16">
        <v>2176719.31</v>
      </c>
      <c r="J14" s="16">
        <v>2364873.34</v>
      </c>
      <c r="K14" s="16">
        <v>1902472.47</v>
      </c>
      <c r="L14" s="16">
        <v>1930026.66</v>
      </c>
      <c r="M14" s="16">
        <v>2280733.81</v>
      </c>
      <c r="N14" s="16">
        <v>2480147.11</v>
      </c>
    </row>
    <row r="15" spans="1:14" x14ac:dyDescent="0.25">
      <c r="A15" s="12" t="s">
        <v>39</v>
      </c>
      <c r="B15" s="13" t="s">
        <v>40</v>
      </c>
      <c r="C15" s="14">
        <v>5604467.5700000003</v>
      </c>
      <c r="D15" s="15">
        <v>2480779.11</v>
      </c>
      <c r="E15" s="14">
        <v>1411386.56</v>
      </c>
      <c r="F15" s="16">
        <v>988990.43</v>
      </c>
      <c r="G15" s="16">
        <v>1465102.59</v>
      </c>
      <c r="H15" s="16">
        <v>1202144.32</v>
      </c>
      <c r="I15" s="16">
        <v>1065592.93</v>
      </c>
      <c r="J15" s="16">
        <v>686860.63</v>
      </c>
      <c r="K15" s="16">
        <v>682054.72</v>
      </c>
      <c r="L15" s="16">
        <v>581506.21</v>
      </c>
      <c r="M15" s="16">
        <v>382439.42</v>
      </c>
      <c r="N15" s="16">
        <v>400059.98</v>
      </c>
    </row>
    <row r="16" spans="1:14" x14ac:dyDescent="0.25">
      <c r="A16" s="12" t="s">
        <v>41</v>
      </c>
      <c r="B16" s="13" t="s">
        <v>42</v>
      </c>
      <c r="C16" s="14">
        <v>9290337.9100000001</v>
      </c>
      <c r="D16" s="15">
        <v>8373417.8799999999</v>
      </c>
      <c r="E16" s="14">
        <v>6836802.3099999996</v>
      </c>
      <c r="F16" s="16">
        <v>3732729.83</v>
      </c>
      <c r="G16" s="16">
        <v>3051533.86</v>
      </c>
      <c r="H16" s="16">
        <v>2805517.42</v>
      </c>
      <c r="I16" s="16">
        <v>2205201.42</v>
      </c>
      <c r="J16" s="16">
        <v>3083361.09</v>
      </c>
      <c r="K16" s="16">
        <v>4308958</v>
      </c>
      <c r="L16" s="16">
        <v>3796339.1</v>
      </c>
      <c r="M16" s="16">
        <v>3636693.87</v>
      </c>
      <c r="N16" s="16">
        <v>3763624.46</v>
      </c>
    </row>
    <row r="17" spans="1:14" x14ac:dyDescent="0.25">
      <c r="A17" s="12" t="s">
        <v>43</v>
      </c>
      <c r="B17" s="13" t="s">
        <v>44</v>
      </c>
      <c r="C17" s="14">
        <v>-4217053.4000000004</v>
      </c>
      <c r="D17" s="15">
        <v>-3988638.84</v>
      </c>
      <c r="E17" s="14">
        <v>-3580172.35</v>
      </c>
      <c r="F17" s="16">
        <v>-4074937.17</v>
      </c>
      <c r="G17" s="16">
        <v>-3591741.27</v>
      </c>
      <c r="H17" s="16">
        <v>-4182429.83</v>
      </c>
      <c r="I17" s="16">
        <v>-3770151.08</v>
      </c>
      <c r="J17" s="16">
        <v>-3755558.16</v>
      </c>
      <c r="K17" s="16">
        <v>-3922915.67</v>
      </c>
      <c r="L17" s="16">
        <v>-4290146.6900000004</v>
      </c>
      <c r="M17" s="16">
        <v>-4868170.74</v>
      </c>
      <c r="N17" s="16">
        <v>-4041691.89</v>
      </c>
    </row>
    <row r="18" spans="1:14" x14ac:dyDescent="0.25">
      <c r="A18" s="12" t="s">
        <v>45</v>
      </c>
      <c r="B18" s="13" t="s">
        <v>46</v>
      </c>
      <c r="C18" s="14">
        <v>15777983.07</v>
      </c>
      <c r="D18" s="15">
        <v>14032995.390000001</v>
      </c>
      <c r="E18" s="14">
        <v>13961691.199999999</v>
      </c>
      <c r="F18" s="16">
        <v>12267410.130000001</v>
      </c>
      <c r="G18" s="16">
        <v>10632497.01</v>
      </c>
      <c r="H18" s="16">
        <v>9390192.9499999993</v>
      </c>
      <c r="I18" s="16">
        <v>12075595.869999999</v>
      </c>
      <c r="J18" s="16">
        <v>9599684.2899999991</v>
      </c>
      <c r="K18" s="16">
        <v>10585743.1</v>
      </c>
      <c r="L18" s="16">
        <v>9713459.5600000005</v>
      </c>
      <c r="M18" s="16">
        <v>7826102.5899999999</v>
      </c>
      <c r="N18" s="16">
        <v>13469475.560000001</v>
      </c>
    </row>
    <row r="19" spans="1:14" x14ac:dyDescent="0.25">
      <c r="A19" s="12" t="s">
        <v>47</v>
      </c>
      <c r="B19" s="13" t="s">
        <v>48</v>
      </c>
      <c r="C19" s="14">
        <v>14769521.109999999</v>
      </c>
      <c r="D19" s="15">
        <v>14702994.720000001</v>
      </c>
      <c r="E19" s="14">
        <v>14813256.289999999</v>
      </c>
      <c r="F19" s="16">
        <v>15307912.4</v>
      </c>
      <c r="G19" s="16">
        <v>15090696.6</v>
      </c>
      <c r="H19" s="16">
        <v>15079528.529999999</v>
      </c>
      <c r="I19" s="16">
        <v>14889538.800000001</v>
      </c>
      <c r="J19" s="16">
        <v>14458638.609999999</v>
      </c>
      <c r="K19" s="16">
        <v>14358495.640000001</v>
      </c>
      <c r="L19" s="16">
        <v>14346512.300000001</v>
      </c>
      <c r="M19" s="16">
        <v>13808538.119999999</v>
      </c>
      <c r="N19" s="16">
        <v>12921823.01</v>
      </c>
    </row>
    <row r="20" spans="1:14" x14ac:dyDescent="0.25">
      <c r="A20" s="12" t="s">
        <v>49</v>
      </c>
      <c r="B20" s="13" t="s">
        <v>50</v>
      </c>
      <c r="C20" s="14">
        <v>23910603.350000001</v>
      </c>
      <c r="D20" s="15">
        <v>23642532.09</v>
      </c>
      <c r="E20" s="14">
        <v>24062907.93</v>
      </c>
      <c r="F20" s="16">
        <v>23103664.460000001</v>
      </c>
      <c r="G20" s="16">
        <v>23279992.690000001</v>
      </c>
      <c r="H20" s="16">
        <v>23248359.890000001</v>
      </c>
      <c r="I20" s="16">
        <v>23554162.030000001</v>
      </c>
      <c r="J20" s="16">
        <v>23313769.899999999</v>
      </c>
      <c r="K20" s="16">
        <v>23633964.489999998</v>
      </c>
      <c r="L20" s="16">
        <v>23237644.010000002</v>
      </c>
      <c r="M20" s="16">
        <v>22336107.98</v>
      </c>
      <c r="N20" s="16">
        <v>21694593.800000001</v>
      </c>
    </row>
    <row r="21" spans="1:14" x14ac:dyDescent="0.25">
      <c r="A21" s="12" t="s">
        <v>51</v>
      </c>
      <c r="B21" s="13" t="s">
        <v>52</v>
      </c>
      <c r="C21" s="14">
        <v>-678657.78</v>
      </c>
      <c r="D21" s="15">
        <v>35278.5</v>
      </c>
      <c r="E21" s="14">
        <v>439590.88</v>
      </c>
      <c r="F21" s="16">
        <v>1567562.57</v>
      </c>
      <c r="G21" s="16">
        <v>1492384.52</v>
      </c>
      <c r="H21" s="16">
        <v>2159129.65</v>
      </c>
      <c r="I21" s="16">
        <v>2622376.4</v>
      </c>
      <c r="J21" s="16">
        <v>2695321.88</v>
      </c>
      <c r="K21" s="16">
        <v>-963015.82</v>
      </c>
      <c r="L21" s="16">
        <v>-1414274.18</v>
      </c>
      <c r="M21" s="16">
        <v>-1010461.09</v>
      </c>
      <c r="N21" s="16">
        <v>-519658.6</v>
      </c>
    </row>
    <row r="22" spans="1:14" x14ac:dyDescent="0.25">
      <c r="A22" s="12" t="s">
        <v>53</v>
      </c>
      <c r="B22" s="13" t="s">
        <v>54</v>
      </c>
      <c r="C22" s="14">
        <v>1801614.23</v>
      </c>
      <c r="D22" s="15">
        <v>3337559.82</v>
      </c>
      <c r="E22" s="14">
        <v>2022566.01</v>
      </c>
      <c r="F22" s="16">
        <v>1543660.98</v>
      </c>
      <c r="G22" s="16">
        <v>811262.3</v>
      </c>
      <c r="H22" s="16">
        <v>1258594.29</v>
      </c>
      <c r="I22" s="16">
        <v>943289.86</v>
      </c>
      <c r="J22" s="16">
        <v>538095.31999999995</v>
      </c>
      <c r="K22" s="16">
        <v>110166.99</v>
      </c>
      <c r="L22" s="16">
        <v>638131.64</v>
      </c>
      <c r="M22" s="16">
        <v>381343.42</v>
      </c>
      <c r="N22" s="16">
        <v>-185540.5</v>
      </c>
    </row>
    <row r="23" spans="1:14" x14ac:dyDescent="0.25">
      <c r="A23" s="12" t="s">
        <v>55</v>
      </c>
      <c r="B23" s="13" t="s">
        <v>56</v>
      </c>
      <c r="C23" s="14">
        <v>158180.68</v>
      </c>
      <c r="D23" s="15">
        <v>218238.34</v>
      </c>
      <c r="E23" s="14">
        <v>218309.38</v>
      </c>
      <c r="F23" s="16">
        <v>218372.81</v>
      </c>
      <c r="G23" s="16">
        <v>218423.86</v>
      </c>
      <c r="H23" s="16">
        <v>278485.93</v>
      </c>
      <c r="I23" s="16">
        <v>338559.39</v>
      </c>
      <c r="J23" s="16">
        <v>347732.34</v>
      </c>
      <c r="K23" s="16">
        <v>205195.97</v>
      </c>
      <c r="L23" s="16">
        <v>267458.48</v>
      </c>
      <c r="M23" s="16">
        <v>268212.46999999997</v>
      </c>
      <c r="N23" s="16">
        <v>18490.64</v>
      </c>
    </row>
    <row r="24" spans="1:14" x14ac:dyDescent="0.25">
      <c r="A24" s="12" t="s">
        <v>57</v>
      </c>
      <c r="B24" s="13" t="s">
        <v>58</v>
      </c>
      <c r="C24" s="14">
        <v>43152441.630000003</v>
      </c>
      <c r="D24" s="15">
        <v>42654574.380000003</v>
      </c>
      <c r="E24" s="14">
        <v>48530414.520000003</v>
      </c>
      <c r="F24" s="16">
        <v>46260610.460000001</v>
      </c>
      <c r="G24" s="16">
        <v>47186944.490000002</v>
      </c>
      <c r="H24" s="16">
        <v>58434440.100000001</v>
      </c>
      <c r="I24" s="16">
        <v>58663249.490000002</v>
      </c>
      <c r="J24" s="16">
        <v>57994657.149999999</v>
      </c>
      <c r="K24" s="16">
        <v>70255072.140000001</v>
      </c>
      <c r="L24" s="16">
        <v>64686137.409999996</v>
      </c>
      <c r="M24" s="16">
        <v>65060987.229999997</v>
      </c>
      <c r="N24" s="16">
        <v>69019396.480000004</v>
      </c>
    </row>
    <row r="25" spans="1:14" x14ac:dyDescent="0.25">
      <c r="A25" s="12" t="s">
        <v>59</v>
      </c>
      <c r="B25" s="13" t="s">
        <v>60</v>
      </c>
      <c r="C25" s="14">
        <v>43416871.490000002</v>
      </c>
      <c r="D25" s="15">
        <v>30034307.02</v>
      </c>
      <c r="E25" s="14">
        <v>43603676.719999999</v>
      </c>
      <c r="F25" s="16">
        <v>30289378.010000002</v>
      </c>
      <c r="G25" s="16">
        <v>43343861.32</v>
      </c>
      <c r="H25" s="16">
        <v>30266788.350000001</v>
      </c>
      <c r="I25" s="16">
        <v>43381607.119999997</v>
      </c>
      <c r="J25" s="16">
        <v>29797584.329999998</v>
      </c>
      <c r="K25" s="16">
        <v>42676127.280000001</v>
      </c>
      <c r="L25" s="16">
        <v>43174666.409999996</v>
      </c>
      <c r="M25" s="16">
        <v>42968675.869999997</v>
      </c>
      <c r="N25" s="16">
        <v>29613445.670000002</v>
      </c>
    </row>
    <row r="26" spans="1:14" x14ac:dyDescent="0.25">
      <c r="A26" s="12" t="s">
        <v>61</v>
      </c>
      <c r="B26" s="13" t="s">
        <v>62</v>
      </c>
      <c r="C26" s="14">
        <v>526680.76</v>
      </c>
      <c r="D26" s="15">
        <v>526680.76</v>
      </c>
      <c r="E26" s="14">
        <v>526680.76</v>
      </c>
      <c r="F26" s="16">
        <v>573449.72</v>
      </c>
      <c r="G26" s="16">
        <v>573449.72</v>
      </c>
      <c r="H26" s="16">
        <v>573449.72</v>
      </c>
      <c r="I26" s="16">
        <v>621306.74</v>
      </c>
      <c r="J26" s="16">
        <v>621306.74</v>
      </c>
      <c r="K26" s="16">
        <v>621306.74</v>
      </c>
      <c r="L26" s="16">
        <v>450879.31</v>
      </c>
      <c r="M26" s="16">
        <v>658879.31000000006</v>
      </c>
      <c r="N26" s="16">
        <v>658879.31000000006</v>
      </c>
    </row>
    <row r="27" spans="1:14" x14ac:dyDescent="0.25">
      <c r="A27" s="12" t="s">
        <v>63</v>
      </c>
      <c r="B27" s="13" t="s">
        <v>64</v>
      </c>
      <c r="C27" s="14">
        <v>2078892.98</v>
      </c>
      <c r="D27" s="15">
        <v>2250536.59</v>
      </c>
      <c r="E27" s="14">
        <v>1806487.17</v>
      </c>
      <c r="F27" s="16">
        <v>2909036.36</v>
      </c>
      <c r="G27" s="16">
        <v>2634586.84</v>
      </c>
      <c r="H27" s="16">
        <v>2035687.9</v>
      </c>
      <c r="I27" s="16">
        <v>1593740.32</v>
      </c>
      <c r="J27" s="16">
        <v>2579163.0299999998</v>
      </c>
      <c r="K27" s="16">
        <v>2071368.17</v>
      </c>
      <c r="L27" s="16">
        <v>1650974.3</v>
      </c>
      <c r="M27" s="16">
        <v>1633522.38</v>
      </c>
      <c r="N27" s="16">
        <v>2284769.0099999998</v>
      </c>
    </row>
    <row r="28" spans="1:14" x14ac:dyDescent="0.25">
      <c r="A28" s="12" t="s">
        <v>65</v>
      </c>
      <c r="B28" s="13" t="s">
        <v>66</v>
      </c>
      <c r="C28" s="14">
        <v>0</v>
      </c>
      <c r="D28" s="15">
        <v>0</v>
      </c>
      <c r="E28" s="14">
        <v>80702.33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</row>
    <row r="29" spans="1:14" x14ac:dyDescent="0.25">
      <c r="A29" s="12" t="s">
        <v>67</v>
      </c>
      <c r="B29" s="13" t="s">
        <v>68</v>
      </c>
      <c r="C29" s="14">
        <v>10225060.789999999</v>
      </c>
      <c r="D29" s="15">
        <v>10163175.35</v>
      </c>
      <c r="E29" s="14">
        <v>10126229.880000001</v>
      </c>
      <c r="F29" s="16">
        <v>10081793.960000001</v>
      </c>
      <c r="G29" s="16">
        <v>9746649.1999999993</v>
      </c>
      <c r="H29" s="16">
        <v>9618593.1699999999</v>
      </c>
      <c r="I29" s="16">
        <v>9549123.2300000004</v>
      </c>
      <c r="J29" s="16">
        <v>9399381.8200000003</v>
      </c>
      <c r="K29" s="16">
        <v>9374841.3599999994</v>
      </c>
      <c r="L29" s="16">
        <v>9236590.5099999998</v>
      </c>
      <c r="M29" s="16">
        <v>9215410.6099999994</v>
      </c>
      <c r="N29" s="16">
        <v>1043857.31</v>
      </c>
    </row>
    <row r="30" spans="1:14" x14ac:dyDescent="0.25">
      <c r="A30" s="12" t="s">
        <v>69</v>
      </c>
      <c r="B30" s="13" t="s">
        <v>70</v>
      </c>
      <c r="C30" s="14">
        <v>2832091.8</v>
      </c>
      <c r="D30" s="15">
        <v>2826742.64</v>
      </c>
      <c r="E30" s="14">
        <v>2636066.6800000002</v>
      </c>
      <c r="F30" s="16">
        <v>1853481.34</v>
      </c>
      <c r="G30" s="16">
        <v>2718922.3</v>
      </c>
      <c r="H30" s="16">
        <v>2297939.1800000002</v>
      </c>
      <c r="I30" s="16">
        <v>1693785.07</v>
      </c>
      <c r="J30" s="16">
        <v>2352284.56</v>
      </c>
      <c r="K30" s="16">
        <v>2019388.29</v>
      </c>
      <c r="L30" s="16">
        <v>2176860.4500000002</v>
      </c>
      <c r="M30" s="16">
        <v>1830792.79</v>
      </c>
      <c r="N30" s="16">
        <v>1492658.43</v>
      </c>
    </row>
    <row r="31" spans="1:14" x14ac:dyDescent="0.25">
      <c r="A31" s="12" t="s">
        <v>71</v>
      </c>
      <c r="B31" s="13" t="s">
        <v>72</v>
      </c>
      <c r="C31" s="14">
        <v>0</v>
      </c>
      <c r="D31" s="15">
        <v>0</v>
      </c>
      <c r="E31" s="14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</row>
    <row r="32" spans="1:14" x14ac:dyDescent="0.25">
      <c r="A32" s="12" t="s">
        <v>73</v>
      </c>
      <c r="B32" s="13" t="s">
        <v>74</v>
      </c>
      <c r="C32" s="14">
        <v>7726999.8300000001</v>
      </c>
      <c r="D32" s="15">
        <v>8260869.04</v>
      </c>
      <c r="E32" s="14">
        <v>10082920.99</v>
      </c>
      <c r="F32" s="16">
        <v>7209402.1200000001</v>
      </c>
      <c r="G32" s="16">
        <v>7382329.7400000002</v>
      </c>
      <c r="H32" s="16">
        <v>11459801.49</v>
      </c>
      <c r="I32" s="16">
        <v>9831742.7100000009</v>
      </c>
      <c r="J32" s="16">
        <v>7631035.1500000004</v>
      </c>
      <c r="K32" s="16">
        <v>9143332.7699999996</v>
      </c>
      <c r="L32" s="16">
        <v>6927101.5099999998</v>
      </c>
      <c r="M32" s="16">
        <v>7972389.5700000003</v>
      </c>
      <c r="N32" s="16">
        <v>11320013.869999999</v>
      </c>
    </row>
    <row r="33" spans="1:14" x14ac:dyDescent="0.25">
      <c r="A33" s="12" t="s">
        <v>75</v>
      </c>
      <c r="B33" s="13" t="s">
        <v>76</v>
      </c>
      <c r="C33" s="14">
        <v>550193.43000000005</v>
      </c>
      <c r="D33" s="15">
        <v>529941.23</v>
      </c>
      <c r="E33" s="14">
        <v>675417.52</v>
      </c>
      <c r="F33" s="16">
        <v>555327.42000000004</v>
      </c>
      <c r="G33" s="16">
        <v>441222.57</v>
      </c>
      <c r="H33" s="16">
        <v>428984.33</v>
      </c>
      <c r="I33" s="16">
        <v>458910.83</v>
      </c>
      <c r="J33" s="16">
        <v>301165.46000000002</v>
      </c>
      <c r="K33" s="16">
        <v>324261.78999999998</v>
      </c>
      <c r="L33" s="16">
        <v>353064.18</v>
      </c>
      <c r="M33" s="16">
        <v>292404.36</v>
      </c>
      <c r="N33" s="16">
        <v>349826.04</v>
      </c>
    </row>
    <row r="34" spans="1:14" x14ac:dyDescent="0.25">
      <c r="A34" s="12" t="s">
        <v>77</v>
      </c>
      <c r="B34" s="13" t="s">
        <v>78</v>
      </c>
      <c r="C34" s="14">
        <v>11844562.67</v>
      </c>
      <c r="D34" s="15">
        <v>12206346.560000001</v>
      </c>
      <c r="E34" s="14">
        <v>12293069.93</v>
      </c>
      <c r="F34" s="16">
        <v>12307156.810000001</v>
      </c>
      <c r="G34" s="16">
        <v>12281743.41</v>
      </c>
      <c r="H34" s="16">
        <v>12209491.07</v>
      </c>
      <c r="I34" s="16">
        <v>11956744.42</v>
      </c>
      <c r="J34" s="16">
        <v>11839193.550000001</v>
      </c>
      <c r="K34" s="16">
        <v>11845819.890000001</v>
      </c>
      <c r="L34" s="16">
        <v>11783616.5</v>
      </c>
      <c r="M34" s="16">
        <v>11645713.99</v>
      </c>
      <c r="N34" s="16">
        <v>11813796.42</v>
      </c>
    </row>
    <row r="35" spans="1:14" x14ac:dyDescent="0.25">
      <c r="A35" s="12" t="s">
        <v>79</v>
      </c>
      <c r="B35" s="13" t="s">
        <v>80</v>
      </c>
      <c r="C35" s="14">
        <v>-974698.08</v>
      </c>
      <c r="D35" s="15">
        <v>-1119106.01</v>
      </c>
      <c r="E35" s="14">
        <v>-1538925.69</v>
      </c>
      <c r="F35" s="16">
        <v>-1400370.47</v>
      </c>
      <c r="G35" s="16">
        <v>-1023121.43</v>
      </c>
      <c r="H35" s="16">
        <v>-2306173.2200000002</v>
      </c>
      <c r="I35" s="16">
        <v>-1910174.75</v>
      </c>
      <c r="J35" s="16">
        <v>-1819452.83</v>
      </c>
      <c r="K35" s="16">
        <v>-2373262.19</v>
      </c>
      <c r="L35" s="16">
        <v>-2057015.58</v>
      </c>
      <c r="M35" s="16">
        <v>-2736733.61</v>
      </c>
      <c r="N35" s="16">
        <v>-2699979.87</v>
      </c>
    </row>
    <row r="36" spans="1:14" x14ac:dyDescent="0.25">
      <c r="A36" s="12" t="s">
        <v>81</v>
      </c>
      <c r="B36" s="13" t="s">
        <v>82</v>
      </c>
      <c r="C36" s="14">
        <v>6444337.4500000002</v>
      </c>
      <c r="D36" s="15">
        <v>3717984.55</v>
      </c>
      <c r="E36" s="14">
        <v>4550152.43</v>
      </c>
      <c r="F36" s="16">
        <v>3986314.68</v>
      </c>
      <c r="G36" s="16">
        <v>5622104.4000000004</v>
      </c>
      <c r="H36" s="16">
        <v>2582030.06</v>
      </c>
      <c r="I36" s="16">
        <v>4909049.01</v>
      </c>
      <c r="J36" s="16">
        <v>5883191.2699999996</v>
      </c>
      <c r="K36" s="16">
        <v>4693579.1500000004</v>
      </c>
      <c r="L36" s="16">
        <v>5493461.9900000002</v>
      </c>
      <c r="M36" s="16">
        <v>4037693.5</v>
      </c>
      <c r="N36" s="16">
        <v>2722440.37</v>
      </c>
    </row>
    <row r="37" spans="1:14" s="21" customFormat="1" x14ac:dyDescent="0.25">
      <c r="A37" s="12" t="s">
        <v>83</v>
      </c>
      <c r="B37" s="13" t="s">
        <v>84</v>
      </c>
      <c r="C37" s="14">
        <v>5854933.0999999996</v>
      </c>
      <c r="D37" s="15">
        <v>2311014.59</v>
      </c>
      <c r="E37" s="14">
        <v>1302572.6399999999</v>
      </c>
      <c r="F37" s="20">
        <v>3102010.56</v>
      </c>
      <c r="G37" s="20">
        <v>3690878.14</v>
      </c>
      <c r="H37" s="20">
        <v>5235610.8099999996</v>
      </c>
      <c r="I37" s="20">
        <v>1086001.1399999999</v>
      </c>
      <c r="J37" s="20">
        <v>2249327.6800000002</v>
      </c>
      <c r="K37" s="20">
        <v>2788709.42</v>
      </c>
      <c r="L37" s="20">
        <v>3202210.84</v>
      </c>
      <c r="M37" s="20">
        <v>1341037.53</v>
      </c>
      <c r="N37" s="20">
        <v>1515131.92</v>
      </c>
    </row>
    <row r="38" spans="1:14" x14ac:dyDescent="0.25">
      <c r="A38" s="12" t="s">
        <v>85</v>
      </c>
      <c r="B38" s="13" t="s">
        <v>86</v>
      </c>
      <c r="C38" s="14">
        <v>409731.05</v>
      </c>
      <c r="D38" s="15">
        <v>-384822.65</v>
      </c>
      <c r="E38" s="14">
        <v>-445428.44</v>
      </c>
      <c r="F38" s="16">
        <v>5969252.0899999999</v>
      </c>
      <c r="G38" s="16">
        <v>9631694.7699999996</v>
      </c>
      <c r="H38" s="16">
        <v>11536384</v>
      </c>
      <c r="I38" s="16">
        <v>11959485.52</v>
      </c>
      <c r="J38" s="16">
        <v>11783612.630000001</v>
      </c>
      <c r="K38" s="16">
        <v>11102970.4</v>
      </c>
      <c r="L38" s="16">
        <v>13802905.779999999</v>
      </c>
      <c r="M38" s="16">
        <v>12261208.16</v>
      </c>
      <c r="N38" s="16">
        <v>496039.46</v>
      </c>
    </row>
    <row r="39" spans="1:14" x14ac:dyDescent="0.25">
      <c r="A39" s="12" t="s">
        <v>87</v>
      </c>
      <c r="B39" s="13" t="s">
        <v>88</v>
      </c>
      <c r="C39" s="14">
        <v>8903213.0899999999</v>
      </c>
      <c r="D39" s="15">
        <v>8896885.1999999993</v>
      </c>
      <c r="E39" s="14">
        <v>8921270.8800000008</v>
      </c>
      <c r="F39" s="16">
        <v>8932781.9399999995</v>
      </c>
      <c r="G39" s="16">
        <v>8986089.3200000003</v>
      </c>
      <c r="H39" s="16">
        <v>8977723.5899999999</v>
      </c>
      <c r="I39" s="16">
        <v>8950947.0700000003</v>
      </c>
      <c r="J39" s="16">
        <v>8969509.5</v>
      </c>
      <c r="K39" s="16">
        <v>8988442.7799999993</v>
      </c>
      <c r="L39" s="16">
        <v>8989945.3900000006</v>
      </c>
      <c r="M39" s="16">
        <v>9002974.9700000007</v>
      </c>
      <c r="N39" s="16">
        <v>8984358.5</v>
      </c>
    </row>
    <row r="40" spans="1:14" x14ac:dyDescent="0.25">
      <c r="A40" s="12" t="s">
        <v>89</v>
      </c>
      <c r="B40" s="13" t="s">
        <v>90</v>
      </c>
      <c r="C40" s="14">
        <v>3213283.51</v>
      </c>
      <c r="D40" s="15">
        <v>3774037.26</v>
      </c>
      <c r="E40" s="14">
        <v>3639237.31</v>
      </c>
      <c r="F40" s="16">
        <v>3459261.02</v>
      </c>
      <c r="G40" s="16">
        <v>3712655.35</v>
      </c>
      <c r="H40" s="16">
        <v>3480138.93</v>
      </c>
      <c r="I40" s="16">
        <v>3442016.74</v>
      </c>
      <c r="J40" s="16">
        <v>3468277.89</v>
      </c>
      <c r="K40" s="16">
        <v>3162852.43</v>
      </c>
      <c r="L40" s="16">
        <v>3054767.82</v>
      </c>
      <c r="M40" s="16">
        <v>4301204.67</v>
      </c>
      <c r="N40" s="16">
        <v>4145581.82</v>
      </c>
    </row>
    <row r="41" spans="1:14" x14ac:dyDescent="0.25">
      <c r="A41" s="12" t="s">
        <v>91</v>
      </c>
      <c r="B41" s="13" t="s">
        <v>92</v>
      </c>
      <c r="C41" s="14">
        <v>-98541.05</v>
      </c>
      <c r="D41" s="15">
        <v>-3735666.41</v>
      </c>
      <c r="E41" s="14">
        <v>-3704467.22</v>
      </c>
      <c r="F41" s="16">
        <v>-98032.61</v>
      </c>
      <c r="G41" s="16">
        <v>1382327.47</v>
      </c>
      <c r="H41" s="16">
        <v>-75728.56</v>
      </c>
      <c r="I41" s="16">
        <v>-75728.539999999994</v>
      </c>
      <c r="J41" s="16">
        <v>-83530.070000000007</v>
      </c>
      <c r="K41" s="16">
        <v>-3722700.52</v>
      </c>
      <c r="L41" s="16">
        <v>-84098.54</v>
      </c>
      <c r="M41" s="16">
        <v>-85268.13</v>
      </c>
      <c r="N41" s="16">
        <v>-3837210.45</v>
      </c>
    </row>
    <row r="42" spans="1:14" x14ac:dyDescent="0.25">
      <c r="A42" s="12" t="s">
        <v>93</v>
      </c>
      <c r="B42" s="13" t="s">
        <v>94</v>
      </c>
      <c r="C42" s="14">
        <v>321727.17</v>
      </c>
      <c r="D42" s="15">
        <v>205081.22</v>
      </c>
      <c r="E42" s="14">
        <v>450298.92</v>
      </c>
      <c r="F42" s="16">
        <v>205704.1</v>
      </c>
      <c r="G42" s="16">
        <v>150692.24</v>
      </c>
      <c r="H42" s="16">
        <v>146199.48000000001</v>
      </c>
      <c r="I42" s="16">
        <v>513944.98</v>
      </c>
      <c r="J42" s="16">
        <v>469192.65</v>
      </c>
      <c r="K42" s="16">
        <v>354346.97</v>
      </c>
      <c r="L42" s="16">
        <v>354416.29</v>
      </c>
      <c r="M42" s="16">
        <v>457384.02</v>
      </c>
      <c r="N42" s="16">
        <v>114404.3</v>
      </c>
    </row>
    <row r="43" spans="1:14" x14ac:dyDescent="0.25">
      <c r="A43" s="12" t="s">
        <v>95</v>
      </c>
      <c r="B43" s="13" t="s">
        <v>96</v>
      </c>
      <c r="C43" s="14">
        <v>5703488.96</v>
      </c>
      <c r="D43" s="15">
        <v>5563031.3200000003</v>
      </c>
      <c r="E43" s="14">
        <v>5887534.5</v>
      </c>
      <c r="F43" s="16">
        <v>5690698.1200000001</v>
      </c>
      <c r="G43" s="16">
        <v>5743913.9500000002</v>
      </c>
      <c r="H43" s="16">
        <v>6097250.6399999997</v>
      </c>
      <c r="I43" s="16">
        <v>6088252.7400000002</v>
      </c>
      <c r="J43" s="16">
        <v>6081630.25</v>
      </c>
      <c r="K43" s="16">
        <v>5916543.3899999997</v>
      </c>
      <c r="L43" s="16">
        <v>6310784.3700000001</v>
      </c>
      <c r="M43" s="16">
        <v>6135322.8700000001</v>
      </c>
      <c r="N43" s="16">
        <v>6348490.2599999998</v>
      </c>
    </row>
    <row r="44" spans="1:14" x14ac:dyDescent="0.25">
      <c r="A44" s="12" t="s">
        <v>97</v>
      </c>
      <c r="B44" s="13" t="s">
        <v>98</v>
      </c>
      <c r="C44" s="14">
        <v>6442152.9400000004</v>
      </c>
      <c r="D44" s="15">
        <v>6197093.7999999998</v>
      </c>
      <c r="E44" s="14">
        <v>6225766.7599999998</v>
      </c>
      <c r="F44" s="16">
        <v>6058115.0700000003</v>
      </c>
      <c r="G44" s="16">
        <v>6045172.5999999996</v>
      </c>
      <c r="H44" s="16">
        <v>5677311.8300000001</v>
      </c>
      <c r="I44" s="16">
        <v>5790353.5599999996</v>
      </c>
      <c r="J44" s="16">
        <v>5600273.0800000001</v>
      </c>
      <c r="K44" s="16">
        <v>5728073.4000000004</v>
      </c>
      <c r="L44" s="16">
        <v>5735859.1799999997</v>
      </c>
      <c r="M44" s="16">
        <v>5068504.01</v>
      </c>
      <c r="N44" s="16">
        <v>5089463.5</v>
      </c>
    </row>
    <row r="45" spans="1:14" x14ac:dyDescent="0.25">
      <c r="A45" s="12" t="s">
        <v>99</v>
      </c>
      <c r="B45" s="13" t="s">
        <v>100</v>
      </c>
      <c r="C45" s="14">
        <v>1418335.26</v>
      </c>
      <c r="D45" s="15">
        <v>1418335.26</v>
      </c>
      <c r="E45" s="14">
        <v>1418335.26</v>
      </c>
      <c r="F45" s="16">
        <v>35576.1</v>
      </c>
      <c r="G45" s="16">
        <v>35576.1</v>
      </c>
      <c r="H45" s="16">
        <v>35576.1</v>
      </c>
      <c r="I45" s="16">
        <v>35576.1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</row>
    <row r="46" spans="1:14" x14ac:dyDescent="0.25">
      <c r="A46" s="12" t="s">
        <v>101</v>
      </c>
      <c r="B46" s="13" t="s">
        <v>102</v>
      </c>
      <c r="C46" s="14">
        <v>93915793.620000005</v>
      </c>
      <c r="D46" s="15">
        <v>98191449.530000001</v>
      </c>
      <c r="E46" s="14">
        <v>121790105.12</v>
      </c>
      <c r="F46" s="16">
        <v>124244236.52</v>
      </c>
      <c r="G46" s="16">
        <v>96678110.890000001</v>
      </c>
      <c r="H46" s="16">
        <v>83868156.849999994</v>
      </c>
      <c r="I46" s="16">
        <v>113229419.19</v>
      </c>
      <c r="J46" s="16">
        <v>114186335.06</v>
      </c>
      <c r="K46" s="16">
        <v>118283343.39</v>
      </c>
      <c r="L46" s="16">
        <v>111181314.51000001</v>
      </c>
      <c r="M46" s="16">
        <v>94547446.620000005</v>
      </c>
      <c r="N46" s="16">
        <v>86498968.459999993</v>
      </c>
    </row>
    <row r="47" spans="1:14" x14ac:dyDescent="0.25">
      <c r="A47" s="22"/>
      <c r="B47" s="22" t="s">
        <v>103</v>
      </c>
      <c r="C47" s="16">
        <f>SUM(C3:C46)</f>
        <v>576691397.94000006</v>
      </c>
      <c r="D47" s="16">
        <f t="shared" ref="D47:N47" si="0">SUM(D3:D46)</f>
        <v>528627575.87999988</v>
      </c>
      <c r="E47" s="16">
        <f t="shared" si="0"/>
        <v>721604095.55999959</v>
      </c>
      <c r="F47" s="16">
        <f t="shared" si="0"/>
        <v>632871169.24999988</v>
      </c>
      <c r="G47" s="16">
        <f t="shared" si="0"/>
        <v>571860170.10000002</v>
      </c>
      <c r="H47" s="16">
        <f t="shared" si="0"/>
        <v>586365411.28000009</v>
      </c>
      <c r="I47" s="16">
        <f t="shared" si="0"/>
        <v>739869899.31000018</v>
      </c>
      <c r="J47" s="16">
        <f t="shared" si="0"/>
        <v>592057750.18999982</v>
      </c>
      <c r="K47" s="16">
        <f t="shared" si="0"/>
        <v>572637958.88</v>
      </c>
      <c r="L47" s="16">
        <f t="shared" si="0"/>
        <v>738292641.92999983</v>
      </c>
      <c r="M47" s="16">
        <f t="shared" si="0"/>
        <v>668583864.65999997</v>
      </c>
      <c r="N47" s="16">
        <f t="shared" si="0"/>
        <v>859998882.52999973</v>
      </c>
    </row>
    <row r="48" spans="1:14" x14ac:dyDescent="0.25">
      <c r="A48" s="12"/>
      <c r="B48" s="23"/>
      <c r="C48" s="16"/>
      <c r="D48" s="24"/>
      <c r="E48" s="16"/>
      <c r="F48" s="16"/>
      <c r="G48" s="16"/>
      <c r="H48" s="16"/>
      <c r="I48" s="16"/>
      <c r="J48" s="16"/>
      <c r="K48" s="16"/>
      <c r="L48" s="16"/>
      <c r="M48" s="16"/>
      <c r="N48" s="16"/>
    </row>
    <row r="49" spans="2:14" x14ac:dyDescent="0.25">
      <c r="B49" s="2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</row>
    <row r="50" spans="2:14" s="29" customFormat="1" x14ac:dyDescent="0.25">
      <c r="B50" s="26"/>
      <c r="C50" s="27"/>
      <c r="D50" s="28"/>
      <c r="E50" s="27"/>
      <c r="F50" s="27"/>
      <c r="G50" s="27"/>
      <c r="H50" s="27"/>
      <c r="I50" s="27"/>
      <c r="J50" s="27"/>
      <c r="K50" s="27"/>
      <c r="L50" s="27"/>
      <c r="M50" s="27"/>
      <c r="N50" s="27"/>
    </row>
  </sheetData>
  <pageMargins left="0.2" right="0.2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Maine Ending Balances 2015</vt:lpstr>
    </vt:vector>
  </TitlesOfParts>
  <Company>State of Maine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Rodriguez, Timothy</dc:creator>
  <cp:lastModifiedBy>Rodriguez, Timothy</cp:lastModifiedBy>
  <dcterms:created xsi:type="dcterms:W3CDTF">2015-09-18T18:01:55Z</dcterms:created>
  <dcterms:modified xsi:type="dcterms:W3CDTF">2015-09-18T18:02:06Z</dcterms:modified>
</cp:coreProperties>
</file>