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3425" windowHeight="12015"/>
  </bookViews>
  <sheets>
    <sheet name="Sheet1" sheetId="1" r:id="rId1"/>
    <sheet name="Sheet2" sheetId="2" r:id="rId2"/>
    <sheet name="Sheet3" sheetId="3" r:id="rId3"/>
  </sheets>
  <calcPr calcId="145621" calcMode="autoNoTable" iterate="1" iterateCount="1" iterateDelta="0"/>
</workbook>
</file>

<file path=xl/calcChain.xml><?xml version="1.0" encoding="utf-8"?>
<calcChain xmlns="http://schemas.openxmlformats.org/spreadsheetml/2006/main">
  <c r="C47" i="1" l="1"/>
  <c r="D47" i="1"/>
  <c r="E47" i="1"/>
  <c r="F47" i="1"/>
  <c r="G47" i="1"/>
  <c r="H47" i="1"/>
  <c r="I47" i="1"/>
  <c r="J47" i="1"/>
  <c r="K47" i="1"/>
  <c r="L47" i="1"/>
  <c r="M47" i="1"/>
  <c r="N47" i="1"/>
</calcChain>
</file>

<file path=xl/sharedStrings.xml><?xml version="1.0" encoding="utf-8"?>
<sst xmlns="http://schemas.openxmlformats.org/spreadsheetml/2006/main" count="104" uniqueCount="104">
  <si>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</si>
  <si>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</si>
  <si>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</si>
  <si>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</si>
  <si>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</si>
  <si>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</si>
  <si>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</si>
  <si>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</si>
  <si>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</si>
  <si>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</si>
  <si>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</si>
  <si>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</si>
  <si>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010</t>
  </si>
  <si>
    <t>012</t>
  </si>
  <si>
    <t>013</t>
  </si>
  <si>
    <t>014</t>
  </si>
  <si>
    <t>015</t>
  </si>
  <si>
    <t>016</t>
  </si>
  <si>
    <t>017</t>
  </si>
  <si>
    <t>018</t>
  </si>
  <si>
    <t>020</t>
  </si>
  <si>
    <t>021</t>
  </si>
  <si>
    <t>029</t>
  </si>
  <si>
    <t>030</t>
  </si>
  <si>
    <t>032</t>
  </si>
  <si>
    <t>035</t>
  </si>
  <si>
    <t>038</t>
  </si>
  <si>
    <t>041</t>
  </si>
  <si>
    <t>042</t>
  </si>
  <si>
    <t>043</t>
  </si>
  <si>
    <t>044</t>
  </si>
  <si>
    <t>045</t>
  </si>
  <si>
    <t>046</t>
  </si>
  <si>
    <t>047</t>
  </si>
  <si>
    <t>052</t>
  </si>
  <si>
    <t>053</t>
  </si>
  <si>
    <t>054</t>
  </si>
  <si>
    <t>057</t>
  </si>
  <si>
    <t>059</t>
  </si>
  <si>
    <t>060</t>
  </si>
  <si>
    <t>061</t>
  </si>
  <si>
    <t>064</t>
  </si>
  <si>
    <t>066</t>
  </si>
  <si>
    <t>067</t>
  </si>
  <si>
    <t>070</t>
  </si>
  <si>
    <t>071</t>
  </si>
  <si>
    <t>076</t>
  </si>
  <si>
    <t>077</t>
  </si>
  <si>
    <t>080</t>
  </si>
  <si>
    <t>082</t>
  </si>
  <si>
    <t>083</t>
  </si>
  <si>
    <t>086</t>
  </si>
  <si>
    <t>087</t>
  </si>
  <si>
    <t>098</t>
  </si>
  <si>
    <t>FUND#</t>
  </si>
  <si>
    <t xml:space="preserve">General Fund   </t>
  </si>
  <si>
    <t>Federal Expenditure</t>
  </si>
  <si>
    <t>Other Special Revenue</t>
  </si>
  <si>
    <t>Federal Block Grant</t>
  </si>
  <si>
    <t xml:space="preserve">General Bond Fund - Taxable       </t>
  </si>
  <si>
    <t xml:space="preserve">General Bond Fund - Tax-exempt  </t>
  </si>
  <si>
    <t>Highway Bond Fund - TaxExempt</t>
  </si>
  <si>
    <t>Federal Expenditure- ARRA</t>
  </si>
  <si>
    <t>Federal Block Grant- ARRA</t>
  </si>
  <si>
    <t>Transportation Facilities Fund</t>
  </si>
  <si>
    <t>Central Motor Pool</t>
  </si>
  <si>
    <t xml:space="preserve">Real Prop Lease ISF       </t>
  </si>
  <si>
    <t xml:space="preserve">Retiree Health Insurance ISF          </t>
  </si>
  <si>
    <t xml:space="preserve">Statewide radio &amp; Network System    </t>
  </si>
  <si>
    <t>Consolidated Emergency Commun</t>
  </si>
  <si>
    <t>Transit, Aviation &amp; Rail Transp</t>
  </si>
  <si>
    <t>Dirigo Health Agency</t>
  </si>
  <si>
    <t>Marine Ports Fund</t>
  </si>
  <si>
    <t>Prison Industries</t>
  </si>
  <si>
    <t xml:space="preserve">Maine Military Authority                      </t>
  </si>
  <si>
    <t>Abandoned Property</t>
  </si>
  <si>
    <t>Firefighter and Law Enf Health Ins</t>
  </si>
  <si>
    <t>Competitive Skills Scholarship Fund</t>
  </si>
  <si>
    <t>Expendable Trust - Common</t>
  </si>
  <si>
    <t>Private Trust Funds</t>
  </si>
  <si>
    <t>Other Agency Funds</t>
  </si>
  <si>
    <t>Component Units</t>
  </si>
  <si>
    <t>Highway Fund</t>
  </si>
  <si>
    <t xml:space="preserve">Financial &amp; Personnel Service </t>
  </si>
  <si>
    <t>Fleet Service - DOT</t>
  </si>
  <si>
    <t>Postal, Printing &amp; Supply Fund</t>
  </si>
  <si>
    <t>Office of Information Services</t>
  </si>
  <si>
    <t>Risk Management Fund</t>
  </si>
  <si>
    <t>Workers Comp. Management</t>
  </si>
  <si>
    <t xml:space="preserve">Bureau of Revenue Services        </t>
  </si>
  <si>
    <t>Accident, Sickness &amp; Health Insurance</t>
  </si>
  <si>
    <t>Island Ferry Service</t>
  </si>
  <si>
    <t>Alcoholic Beverage Fund</t>
  </si>
  <si>
    <t>State Administered Insur Fd</t>
  </si>
  <si>
    <t>State Lottery</t>
  </si>
  <si>
    <t>Emplyment Security Trust</t>
  </si>
  <si>
    <t>Payroll Withholding Fund</t>
  </si>
  <si>
    <t>Lands Reserved Trust Fund</t>
  </si>
  <si>
    <t>FUND NAME</t>
  </si>
  <si>
    <t>FY 2014 Month-end Cash Balances by Fund</t>
  </si>
  <si>
    <t>039</t>
  </si>
  <si>
    <t>024</t>
  </si>
  <si>
    <t>Fund for a Healthy Maine (Tobacco)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</si>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</sst>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_);[Red]\(0.00\)"/>
  </numFmts>
  <fonts count="30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sz val="10"/>
      <name val="Garamond"/>
      <family val="1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b/>
      <sz val="10"/>
      <color indexed="63"/>
      <name val="Arial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1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4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/>
    <xf numFmtId="0" fontId="1" fillId="0" borderId="0"/>
    <xf numFmtId="0" fontId="2" fillId="0" borderId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2" borderId="1" applyNumberFormat="0" applyAlignment="0" applyProtection="0"/>
    <xf numFmtId="0" fontId="8" fillId="15" borderId="2" applyNumberFormat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1" applyNumberFormat="0" applyAlignment="0" applyProtection="0"/>
    <xf numFmtId="0" fontId="18" fillId="0" borderId="6" applyNumberFormat="0" applyFill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19" fillId="2" borderId="8" applyNumberFormat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49" fontId="22" fillId="0" borderId="0" xfId="0" applyNumberFormat="1" applyFont="1" applyAlignment="1">
      <alignment horizontal="lef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0" fontId="24" fillId="0" borderId="0" xfId="0" applyNumberFormat="1" applyFont="1" applyAlignment="1">
      <alignment vertical="center"/>
    </xf>
    <xf numFmtId="40" fontId="25" fillId="0" borderId="0" xfId="0" applyNumberFormat="1" applyFont="1" applyAlignment="1">
      <alignment horizontal="center" vertical="center"/>
    </xf>
    <xf numFmtId="0" fontId="26" fillId="17" borderId="0" xfId="0" applyFont="1" applyFill="1" applyAlignment="1">
      <alignment horizontal="center" vertical="center"/>
    </xf>
    <xf numFmtId="49" fontId="26" fillId="17" borderId="0" xfId="0" applyNumberFormat="1" applyFont="1" applyFill="1" applyAlignment="1" applyProtection="1">
      <alignment horizontal="center" vertical="center"/>
    </xf>
    <xf numFmtId="40" fontId="26" fillId="17" borderId="0" xfId="0" applyNumberFormat="1" applyFont="1" applyFill="1" applyAlignment="1" applyProtection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3" applyNumberFormat="1" applyFont="1" applyFill="1" applyAlignment="1">
      <alignment horizontal="left"/>
    </xf>
    <xf numFmtId="49" fontId="27" fillId="0" borderId="0" xfId="1" applyNumberFormat="1" applyFont="1" applyFill="1" applyAlignment="1" applyProtection="1">
      <alignment horizontal="center"/>
    </xf>
    <xf numFmtId="38" fontId="28" fillId="0" borderId="0" xfId="2" applyNumberFormat="1" applyFont="1"/>
    <xf numFmtId="0" fontId="24" fillId="0" borderId="0" xfId="0" applyFont="1"/>
    <xf numFmtId="38" fontId="28" fillId="0" borderId="0" xfId="2" applyNumberFormat="1" applyFont="1" applyFill="1"/>
    <xf numFmtId="0" fontId="24" fillId="0" borderId="0" xfId="0" applyFont="1" applyFill="1"/>
    <xf numFmtId="0" fontId="27" fillId="0" borderId="0" xfId="3" applyNumberFormat="1" applyFont="1" applyFill="1" applyAlignment="1">
      <alignment horizontal="right"/>
    </xf>
    <xf numFmtId="0" fontId="27" fillId="0" borderId="0" xfId="3" applyNumberFormat="1" applyFont="1" applyFill="1" applyAlignment="1">
      <alignment horizontal="left"/>
    </xf>
    <xf numFmtId="40" fontId="24" fillId="0" borderId="0" xfId="0" applyNumberFormat="1" applyFont="1" applyFill="1" applyProtection="1"/>
    <xf numFmtId="40" fontId="24" fillId="0" borderId="0" xfId="0" applyNumberFormat="1" applyFont="1" applyFill="1" applyAlignment="1" applyProtection="1">
      <alignment horizontal="right"/>
    </xf>
    <xf numFmtId="0" fontId="25" fillId="0" borderId="0" xfId="0" applyFont="1"/>
    <xf numFmtId="49" fontId="29" fillId="0" borderId="0" xfId="0" applyNumberFormat="1" applyFont="1" applyAlignment="1">
      <alignment horizontal="center"/>
    </xf>
    <xf numFmtId="40" fontId="25" fillId="0" borderId="0" xfId="0" applyNumberFormat="1" applyFont="1"/>
    <xf numFmtId="49" fontId="27" fillId="0" borderId="0" xfId="0" applyNumberFormat="1" applyFont="1" applyAlignment="1">
      <alignment horizontal="center"/>
    </xf>
    <xf numFmtId="40" fontId="24" fillId="0" borderId="0" xfId="0" applyNumberFormat="1" applyFont="1"/>
    <xf numFmtId="164" fontId="24" fillId="0" borderId="0" xfId="0" applyNumberFormat="1" applyFont="1" applyAlignment="1">
      <alignment vertical="center"/>
    </xf>
    <xf numFmtId="164" fontId="26" fillId="17" borderId="0" xfId="0" applyNumberFormat="1" applyFont="1" applyFill="1" applyAlignment="1" applyProtection="1">
      <alignment horizontal="center" vertical="center"/>
    </xf>
    <xf numFmtId="164" fontId="28" fillId="0" borderId="0" xfId="2" applyNumberFormat="1" applyFont="1"/>
    <xf numFmtId="164" fontId="24" fillId="0" borderId="0" xfId="0" applyNumberFormat="1" applyFont="1" applyFill="1" applyProtection="1"/>
    <xf numFmtId="164" fontId="25" fillId="0" borderId="0" xfId="0" applyNumberFormat="1" applyFont="1"/>
    <xf numFmtId="164" fontId="24" fillId="0" borderId="0" xfId="0" applyNumberFormat="1" applyFont="1"/>
    <xf numFmtId="38" fontId="28" fillId="0" borderId="0" xfId="0" applyNumberFormat="1" applyFont="1"/>
    <xf numFmtId="164" fontId="28" fillId="0" borderId="0" xfId="0" applyNumberFormat="1" applyFont="1"/>
    <xf numFmtId="38" fontId="28" fillId="0" borderId="0" xfId="0" applyNumberFormat="1" applyFont="1" applyFill="1"/>
    <xf numFmtId="3" fontId="28" fillId="0" borderId="0" xfId="0" applyNumberFormat="1" applyFont="1" applyFill="1"/>
  </cellXfs>
  <cellStyles count="5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2" xfId="32"/>
    <cellStyle name="Comma 3" xfId="31"/>
    <cellStyle name="Explanatory Text 2" xfId="33"/>
    <cellStyle name="Good 2" xfId="35"/>
    <cellStyle name="Good 3" xfId="34"/>
    <cellStyle name="Heading 1 2" xfId="36"/>
    <cellStyle name="Heading 2 2" xfId="37"/>
    <cellStyle name="Heading 3 2" xfId="38"/>
    <cellStyle name="Heading 4 2" xfId="39"/>
    <cellStyle name="Input 2" xfId="40"/>
    <cellStyle name="Linked Cell 2" xfId="41"/>
    <cellStyle name="Neutral 2" xfId="43"/>
    <cellStyle name="Neutral 3" xfId="42"/>
    <cellStyle name="Normal" xfId="0" builtinId="0"/>
    <cellStyle name="Normal 2" xfId="44"/>
    <cellStyle name="Normal 2 2" xfId="45"/>
    <cellStyle name="Normal 2 3" xfId="46"/>
    <cellStyle name="Normal 3" xfId="47"/>
    <cellStyle name="Normal 4" xfId="48"/>
    <cellStyle name="Normal 5" xfId="3"/>
    <cellStyle name="Normal_CP Comp by Fund" xfId="2"/>
    <cellStyle name="Normal_Sheet1" xfId="1"/>
    <cellStyle name="Note 2" xfId="50"/>
    <cellStyle name="Note 3" xfId="49"/>
    <cellStyle name="Output 2" xfId="51"/>
    <cellStyle name="Percent 2" xfId="53"/>
    <cellStyle name="Percent 3" xfId="52"/>
    <cellStyle name="Title 2" xfId="54"/>
    <cellStyle name="Total 2" xfId="55"/>
    <cellStyle name="Warning Text 2" xfId="57"/>
    <cellStyle name="Warning Text 3" xfId="56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I19" sqref="I19"/>
    </sheetView>
  </sheetViews>
  <sheetFormatPr defaultColWidth="7.28515625" defaultRowHeight="15" x14ac:dyDescent="0.25"/>
  <cols>
    <col min="1" max="1" width="30.7109375" style="13" customWidth="1"/>
    <col min="2" max="2" width="8.7109375" style="23" bestFit="1" customWidth="1"/>
    <col min="3" max="3" width="15" style="13" customWidth="1"/>
    <col min="4" max="4" width="15" style="30" customWidth="1"/>
    <col min="5" max="5" width="15" style="13" customWidth="1"/>
    <col min="6" max="14" width="15" style="24" customWidth="1"/>
    <col min="15" max="16384" width="7.28515625" style="13"/>
  </cols>
  <sheetData>
    <row r="1" spans="1:14" s="3" customFormat="1" ht="21.75" customHeight="1" x14ac:dyDescent="0.25">
      <c r="A1" s="1" t="s">
        <v>99</v>
      </c>
      <c r="B1" s="2"/>
      <c r="D1" s="25"/>
      <c r="F1" s="4"/>
      <c r="G1" s="4"/>
      <c r="H1" s="4"/>
      <c r="I1" s="4"/>
      <c r="J1" s="4"/>
      <c r="K1" s="4"/>
      <c r="L1" s="4"/>
      <c r="M1" s="4"/>
      <c r="N1" s="5"/>
    </row>
    <row r="2" spans="1:14" s="9" customFormat="1" ht="15.6" customHeight="1" x14ac:dyDescent="0.25">
      <c r="A2" s="6" t="s">
        <v>98</v>
      </c>
      <c r="B2" s="7" t="s">
        <v>54</v>
      </c>
      <c r="C2" s="8" t="s">
        <v>0</v>
      </c>
      <c r="D2" s="26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</row>
    <row r="3" spans="1:14" x14ac:dyDescent="0.25">
      <c r="A3" s="10" t="s">
        <v>55</v>
      </c>
      <c r="B3" s="11" t="s">
        <v>12</v>
      </c>
      <c r="C3" s="31">
        <v>1590084.53</v>
      </c>
      <c r="D3" s="32">
        <v>-11616913.82</v>
      </c>
      <c r="E3" s="31">
        <v>12912414.99</v>
      </c>
      <c r="F3" s="12">
        <v>31225286.170000002</v>
      </c>
      <c r="G3" s="12">
        <v>-3699204.37</v>
      </c>
      <c r="H3" s="12">
        <v>23701525.739999998</v>
      </c>
      <c r="I3" s="12">
        <v>2136384.37</v>
      </c>
      <c r="J3" s="12">
        <v>-9607098.4600000009</v>
      </c>
      <c r="K3" s="12">
        <v>14535807.58</v>
      </c>
      <c r="L3" s="12">
        <v>11820565.08</v>
      </c>
      <c r="M3" s="12">
        <v>9972627.3599999994</v>
      </c>
      <c r="N3" s="12">
        <v>33593246.049999997</v>
      </c>
    </row>
    <row r="4" spans="1:14" x14ac:dyDescent="0.25">
      <c r="A4" s="10" t="s">
        <v>82</v>
      </c>
      <c r="B4" s="11" t="s">
        <v>13</v>
      </c>
      <c r="C4" s="31">
        <v>47739079.850000001</v>
      </c>
      <c r="D4" s="32">
        <v>17958269.890000001</v>
      </c>
      <c r="E4" s="31">
        <v>25848827.710000001</v>
      </c>
      <c r="F4" s="12">
        <v>30367302.100000001</v>
      </c>
      <c r="G4" s="12">
        <v>6808187.5300000003</v>
      </c>
      <c r="H4" s="12">
        <v>9559554.4900000002</v>
      </c>
      <c r="I4" s="12">
        <v>34882730.030000001</v>
      </c>
      <c r="J4" s="12">
        <v>42460326.539999999</v>
      </c>
      <c r="K4" s="12">
        <v>50921260.689999998</v>
      </c>
      <c r="L4" s="12">
        <v>60519391.149999999</v>
      </c>
      <c r="M4" s="12">
        <v>37497918.340000004</v>
      </c>
      <c r="N4" s="12">
        <v>23418935.010000002</v>
      </c>
    </row>
    <row r="5" spans="1:14" x14ac:dyDescent="0.25">
      <c r="A5" s="10" t="s">
        <v>56</v>
      </c>
      <c r="B5" s="11" t="s">
        <v>14</v>
      </c>
      <c r="C5" s="31">
        <v>-12604796.289999999</v>
      </c>
      <c r="D5" s="32">
        <v>-27378321.920000002</v>
      </c>
      <c r="E5" s="31">
        <v>15979236.6</v>
      </c>
      <c r="F5" s="12">
        <v>-14696270.02</v>
      </c>
      <c r="G5" s="12">
        <v>-19484643.68</v>
      </c>
      <c r="H5" s="12">
        <v>10798693.99</v>
      </c>
      <c r="I5" s="12">
        <v>9564921.3300000001</v>
      </c>
      <c r="J5" s="12">
        <v>8010565.4299999997</v>
      </c>
      <c r="K5" s="12">
        <v>16169460.67</v>
      </c>
      <c r="L5" s="12">
        <v>-4692398.95</v>
      </c>
      <c r="M5" s="12">
        <v>14847783.15</v>
      </c>
      <c r="N5" s="12">
        <v>13764043.630000001</v>
      </c>
    </row>
    <row r="6" spans="1:14" x14ac:dyDescent="0.25">
      <c r="A6" s="10" t="s">
        <v>57</v>
      </c>
      <c r="B6" s="11" t="s">
        <v>15</v>
      </c>
      <c r="C6" s="31">
        <v>100078427.56999999</v>
      </c>
      <c r="D6" s="32">
        <v>102402955.59999999</v>
      </c>
      <c r="E6" s="31">
        <v>139967988.77000001</v>
      </c>
      <c r="F6" s="12">
        <v>46066923.770000003</v>
      </c>
      <c r="G6" s="12">
        <v>56560804.200000003</v>
      </c>
      <c r="H6" s="12">
        <v>61476903.939999998</v>
      </c>
      <c r="I6" s="12">
        <v>85871243.450000003</v>
      </c>
      <c r="J6" s="12">
        <v>19993455.23</v>
      </c>
      <c r="K6" s="12">
        <v>25962899.18</v>
      </c>
      <c r="L6" s="12">
        <v>126005573.27</v>
      </c>
      <c r="M6" s="12">
        <v>89748480.780000001</v>
      </c>
      <c r="N6" s="12">
        <v>155925434.38999999</v>
      </c>
    </row>
    <row r="7" spans="1:14" x14ac:dyDescent="0.25">
      <c r="A7" s="10" t="s">
        <v>58</v>
      </c>
      <c r="B7" s="11" t="s">
        <v>16</v>
      </c>
      <c r="C7" s="31">
        <v>-81303.95</v>
      </c>
      <c r="D7" s="32">
        <v>1834815.88</v>
      </c>
      <c r="E7" s="31">
        <v>1825390.68</v>
      </c>
      <c r="F7" s="12">
        <v>5071899.47</v>
      </c>
      <c r="G7" s="12">
        <v>6341808.3700000001</v>
      </c>
      <c r="H7" s="12">
        <v>7756943.8200000003</v>
      </c>
      <c r="I7" s="12">
        <v>9634674.8200000003</v>
      </c>
      <c r="J7" s="12">
        <v>9066735.7899999991</v>
      </c>
      <c r="K7" s="12">
        <v>8568747.8699999992</v>
      </c>
      <c r="L7" s="12">
        <v>5266215.3499999996</v>
      </c>
      <c r="M7" s="12">
        <v>2494119.98</v>
      </c>
      <c r="N7" s="12">
        <v>-2200621.58</v>
      </c>
    </row>
    <row r="8" spans="1:14" x14ac:dyDescent="0.25">
      <c r="A8" s="10" t="s">
        <v>61</v>
      </c>
      <c r="B8" s="11" t="s">
        <v>17</v>
      </c>
      <c r="C8" s="31">
        <v>0</v>
      </c>
      <c r="D8" s="32">
        <v>0</v>
      </c>
      <c r="E8" s="31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-45000000</v>
      </c>
    </row>
    <row r="9" spans="1:14" x14ac:dyDescent="0.25">
      <c r="A9" s="10" t="s">
        <v>59</v>
      </c>
      <c r="B9" s="11" t="s">
        <v>18</v>
      </c>
      <c r="C9" s="31">
        <v>11030627.529999999</v>
      </c>
      <c r="D9" s="32">
        <v>11635941.23</v>
      </c>
      <c r="E9" s="31">
        <v>10957671.869999999</v>
      </c>
      <c r="F9" s="12">
        <v>12132542.16</v>
      </c>
      <c r="G9" s="12">
        <v>11915354.33</v>
      </c>
      <c r="H9" s="12">
        <v>11897967.609999999</v>
      </c>
      <c r="I9" s="12">
        <v>12340045.52</v>
      </c>
      <c r="J9" s="12">
        <v>8755672.3699999992</v>
      </c>
      <c r="K9" s="12">
        <v>8758155.1799999997</v>
      </c>
      <c r="L9" s="12">
        <v>17494750.34</v>
      </c>
      <c r="M9" s="12">
        <v>17424411.059999999</v>
      </c>
      <c r="N9" s="12">
        <v>37373922.759999998</v>
      </c>
    </row>
    <row r="10" spans="1:14" x14ac:dyDescent="0.25">
      <c r="A10" s="10" t="s">
        <v>60</v>
      </c>
      <c r="B10" s="11" t="s">
        <v>19</v>
      </c>
      <c r="C10" s="31">
        <v>7665120.1399999997</v>
      </c>
      <c r="D10" s="32">
        <v>12758527.279999999</v>
      </c>
      <c r="E10" s="31">
        <v>10344115.98</v>
      </c>
      <c r="F10" s="12">
        <v>13472383.99</v>
      </c>
      <c r="G10" s="12">
        <v>12288547.6</v>
      </c>
      <c r="H10" s="12">
        <v>11582111.1</v>
      </c>
      <c r="I10" s="12">
        <v>14646662.630000001</v>
      </c>
      <c r="J10" s="12">
        <v>7249707.0700000003</v>
      </c>
      <c r="K10" s="12">
        <v>5955418.1799999997</v>
      </c>
      <c r="L10" s="12">
        <v>9861019.5500000007</v>
      </c>
      <c r="M10" s="12">
        <v>9642243.0199999996</v>
      </c>
      <c r="N10" s="12">
        <v>91204947.260000005</v>
      </c>
    </row>
    <row r="11" spans="1:14" x14ac:dyDescent="0.25">
      <c r="A11" s="10" t="s">
        <v>62</v>
      </c>
      <c r="B11" s="11" t="s">
        <v>20</v>
      </c>
      <c r="C11" s="31">
        <v>-3479038.48</v>
      </c>
      <c r="D11" s="32">
        <v>129585.83</v>
      </c>
      <c r="E11" s="31">
        <v>106049.87</v>
      </c>
      <c r="F11" s="12">
        <v>153871.28</v>
      </c>
      <c r="G11" s="12">
        <v>-4488459.75</v>
      </c>
      <c r="H11" s="12">
        <v>175785.56</v>
      </c>
      <c r="I11" s="12">
        <v>70995.03</v>
      </c>
      <c r="J11" s="12">
        <v>138869.79999999999</v>
      </c>
      <c r="K11" s="12">
        <v>273912.8</v>
      </c>
      <c r="L11" s="12">
        <v>363471.35</v>
      </c>
      <c r="M11" s="12">
        <v>368179.22</v>
      </c>
      <c r="N11" s="12">
        <v>96463.85</v>
      </c>
    </row>
    <row r="12" spans="1:14" x14ac:dyDescent="0.25">
      <c r="A12" s="10" t="s">
        <v>63</v>
      </c>
      <c r="B12" s="11" t="s">
        <v>21</v>
      </c>
      <c r="C12" s="31">
        <v>74781.47</v>
      </c>
      <c r="D12" s="32">
        <v>74781.47</v>
      </c>
      <c r="E12" s="31">
        <v>74781.47</v>
      </c>
      <c r="F12" s="12">
        <v>74781.47</v>
      </c>
      <c r="G12" s="12">
        <v>74781.47</v>
      </c>
      <c r="H12" s="12">
        <v>74781.47</v>
      </c>
      <c r="I12" s="12">
        <v>74781.47</v>
      </c>
      <c r="J12" s="12">
        <v>74737.95</v>
      </c>
      <c r="K12" s="12">
        <v>74737.95</v>
      </c>
      <c r="L12" s="12">
        <v>74737.95</v>
      </c>
      <c r="M12" s="12">
        <v>74737.95</v>
      </c>
      <c r="N12" s="12">
        <v>74737.95</v>
      </c>
    </row>
    <row r="13" spans="1:14" x14ac:dyDescent="0.25">
      <c r="A13" s="10" t="s">
        <v>102</v>
      </c>
      <c r="B13" s="11" t="s">
        <v>101</v>
      </c>
      <c r="C13" s="33"/>
      <c r="D13" s="34">
        <v>8282028.71</v>
      </c>
      <c r="E13" s="34">
        <v>5039293.78</v>
      </c>
      <c r="F13" s="12">
        <v>5724901.8700000001</v>
      </c>
      <c r="G13" s="12">
        <v>4823605.04</v>
      </c>
      <c r="H13" s="12">
        <v>5788044.3399999999</v>
      </c>
      <c r="I13" s="12">
        <v>2858497.78</v>
      </c>
      <c r="J13" s="12">
        <v>3023987.94</v>
      </c>
      <c r="K13" s="12">
        <v>4228573.46</v>
      </c>
      <c r="L13" s="12">
        <v>20070448.260000002</v>
      </c>
      <c r="M13" s="12">
        <v>18478995</v>
      </c>
      <c r="N13" s="12">
        <v>9265557.1099999994</v>
      </c>
    </row>
    <row r="14" spans="1:14" x14ac:dyDescent="0.25">
      <c r="A14" s="10" t="s">
        <v>83</v>
      </c>
      <c r="B14" s="11" t="s">
        <v>22</v>
      </c>
      <c r="C14" s="31">
        <v>982196.76</v>
      </c>
      <c r="D14" s="32">
        <v>618505.98</v>
      </c>
      <c r="E14" s="31">
        <v>1364149.95</v>
      </c>
      <c r="F14" s="12">
        <v>1564561.7</v>
      </c>
      <c r="G14" s="12">
        <v>1557908.05</v>
      </c>
      <c r="H14" s="12">
        <v>1329361.6399999999</v>
      </c>
      <c r="I14" s="12">
        <v>2232843.77</v>
      </c>
      <c r="J14" s="12">
        <v>1942148.96</v>
      </c>
      <c r="K14" s="12">
        <v>1101994.75</v>
      </c>
      <c r="L14" s="12">
        <v>1809999.87</v>
      </c>
      <c r="M14" s="12">
        <v>2914140.38</v>
      </c>
      <c r="N14" s="12">
        <v>2861327.46</v>
      </c>
    </row>
    <row r="15" spans="1:14" x14ac:dyDescent="0.25">
      <c r="A15" s="10" t="s">
        <v>64</v>
      </c>
      <c r="B15" s="11" t="s">
        <v>23</v>
      </c>
      <c r="C15" s="31">
        <v>1974389.96</v>
      </c>
      <c r="D15" s="32">
        <v>8716098.0800000001</v>
      </c>
      <c r="E15" s="31">
        <v>7767700.3300000001</v>
      </c>
      <c r="F15" s="12">
        <v>7338131.3499999996</v>
      </c>
      <c r="G15" s="12">
        <v>7098672.7800000003</v>
      </c>
      <c r="H15" s="12">
        <v>8308702.8099999996</v>
      </c>
      <c r="I15" s="12">
        <v>8250875.3499999996</v>
      </c>
      <c r="J15" s="12">
        <v>8067772.7599999998</v>
      </c>
      <c r="K15" s="12">
        <v>7621074.0199999996</v>
      </c>
      <c r="L15" s="12">
        <v>7485976.0700000003</v>
      </c>
      <c r="M15" s="12">
        <v>6716880.0099999998</v>
      </c>
      <c r="N15" s="12">
        <v>8442416.6799999997</v>
      </c>
    </row>
    <row r="16" spans="1:14" x14ac:dyDescent="0.25">
      <c r="A16" s="10" t="s">
        <v>84</v>
      </c>
      <c r="B16" s="11" t="s">
        <v>24</v>
      </c>
      <c r="C16" s="31">
        <v>10519630.359999999</v>
      </c>
      <c r="D16" s="32">
        <v>11774539.23</v>
      </c>
      <c r="E16" s="31">
        <v>10910767.01</v>
      </c>
      <c r="F16" s="12">
        <v>10345618.74</v>
      </c>
      <c r="G16" s="12">
        <v>8627710.5800000001</v>
      </c>
      <c r="H16" s="12">
        <v>9368478.7899999991</v>
      </c>
      <c r="I16" s="12">
        <v>9796498.6799999997</v>
      </c>
      <c r="J16" s="12">
        <v>11173256.23</v>
      </c>
      <c r="K16" s="12">
        <v>12270042.130000001</v>
      </c>
      <c r="L16" s="12">
        <v>11266756.960000001</v>
      </c>
      <c r="M16" s="12">
        <v>9996169.0199999996</v>
      </c>
      <c r="N16" s="12">
        <v>9283866.5199999996</v>
      </c>
    </row>
    <row r="17" spans="1:14" x14ac:dyDescent="0.25">
      <c r="A17" s="10" t="s">
        <v>85</v>
      </c>
      <c r="B17" s="11" t="s">
        <v>25</v>
      </c>
      <c r="C17" s="31">
        <v>-4833088.51</v>
      </c>
      <c r="D17" s="32">
        <v>-4807204.9000000004</v>
      </c>
      <c r="E17" s="31">
        <v>-5277201.01</v>
      </c>
      <c r="F17" s="12">
        <v>-4274979.5</v>
      </c>
      <c r="G17" s="12">
        <v>-4192044.56</v>
      </c>
      <c r="H17" s="12">
        <v>-4696088.57</v>
      </c>
      <c r="I17" s="12">
        <v>-4990641.71</v>
      </c>
      <c r="J17" s="12">
        <v>-5601859.7199999997</v>
      </c>
      <c r="K17" s="12">
        <v>-4968374.7</v>
      </c>
      <c r="L17" s="12">
        <v>-4321974.7</v>
      </c>
      <c r="M17" s="12">
        <v>-4749717.53</v>
      </c>
      <c r="N17" s="12">
        <v>-3923574.67</v>
      </c>
    </row>
    <row r="18" spans="1:14" x14ac:dyDescent="0.25">
      <c r="A18" s="10" t="s">
        <v>86</v>
      </c>
      <c r="B18" s="11" t="s">
        <v>26</v>
      </c>
      <c r="C18" s="31">
        <v>12403850.08</v>
      </c>
      <c r="D18" s="32">
        <v>10460040.68</v>
      </c>
      <c r="E18" s="31">
        <v>11260199.699999999</v>
      </c>
      <c r="F18" s="12">
        <v>14640147.57</v>
      </c>
      <c r="G18" s="12">
        <v>15323994.949999999</v>
      </c>
      <c r="H18" s="12">
        <v>10498725.050000001</v>
      </c>
      <c r="I18" s="12">
        <v>10812280.17</v>
      </c>
      <c r="J18" s="12">
        <v>12295574.08</v>
      </c>
      <c r="K18" s="12">
        <v>14123394.16</v>
      </c>
      <c r="L18" s="12">
        <v>13990353.57</v>
      </c>
      <c r="M18" s="12">
        <v>16712634.09</v>
      </c>
      <c r="N18" s="12">
        <v>18198914.699999999</v>
      </c>
    </row>
    <row r="19" spans="1:14" x14ac:dyDescent="0.25">
      <c r="A19" s="10" t="s">
        <v>87</v>
      </c>
      <c r="B19" s="11" t="s">
        <v>100</v>
      </c>
      <c r="C19" s="31">
        <v>14911420.869999999</v>
      </c>
      <c r="D19" s="32">
        <v>15121501.34</v>
      </c>
      <c r="E19" s="31">
        <v>15283033.16</v>
      </c>
      <c r="F19" s="12">
        <v>15176284.859999999</v>
      </c>
      <c r="G19" s="12">
        <v>15221983.25</v>
      </c>
      <c r="H19" s="12">
        <v>15185939.07</v>
      </c>
      <c r="I19" s="12">
        <v>15310256.68</v>
      </c>
      <c r="J19" s="12">
        <v>14816594.98</v>
      </c>
      <c r="K19" s="12">
        <v>1560370.69</v>
      </c>
      <c r="L19" s="12">
        <v>14294413.83</v>
      </c>
      <c r="M19" s="12">
        <v>14019320.609999999</v>
      </c>
      <c r="N19" s="12">
        <v>13775798.58</v>
      </c>
    </row>
    <row r="20" spans="1:14" x14ac:dyDescent="0.25">
      <c r="A20" s="10" t="s">
        <v>88</v>
      </c>
      <c r="B20" s="11" t="s">
        <v>27</v>
      </c>
      <c r="C20" s="31">
        <v>24983847.739999998</v>
      </c>
      <c r="D20" s="32">
        <v>25414392.370000001</v>
      </c>
      <c r="E20" s="31">
        <v>24995138.789999999</v>
      </c>
      <c r="F20" s="12">
        <v>25049198.989999998</v>
      </c>
      <c r="G20" s="12">
        <v>25189031.800000001</v>
      </c>
      <c r="H20" s="12">
        <v>25071934.07</v>
      </c>
      <c r="I20" s="12">
        <v>24844449.75</v>
      </c>
      <c r="J20" s="12">
        <v>25012601.68</v>
      </c>
      <c r="K20" s="12">
        <v>2035669.92</v>
      </c>
      <c r="L20" s="12">
        <v>24701306.780000001</v>
      </c>
      <c r="M20" s="12">
        <v>24148071.43</v>
      </c>
      <c r="N20" s="12">
        <v>23986571.260000002</v>
      </c>
    </row>
    <row r="21" spans="1:14" x14ac:dyDescent="0.25">
      <c r="A21" s="10" t="s">
        <v>65</v>
      </c>
      <c r="B21" s="11" t="s">
        <v>28</v>
      </c>
      <c r="C21" s="31">
        <v>-1013156.13</v>
      </c>
      <c r="D21" s="32">
        <v>-182975.19</v>
      </c>
      <c r="E21" s="31">
        <v>74364.72</v>
      </c>
      <c r="F21" s="12">
        <v>658884.19999999995</v>
      </c>
      <c r="G21" s="12">
        <v>871013.53</v>
      </c>
      <c r="H21" s="12">
        <v>1294443.8799999999</v>
      </c>
      <c r="I21" s="12">
        <v>1934143.7</v>
      </c>
      <c r="J21" s="12">
        <v>1239812.2</v>
      </c>
      <c r="K21" s="12">
        <v>62966.44</v>
      </c>
      <c r="L21" s="12">
        <v>-371047.67999999999</v>
      </c>
      <c r="M21" s="12">
        <v>-1551620.52</v>
      </c>
      <c r="N21" s="12">
        <v>-859621.16</v>
      </c>
    </row>
    <row r="22" spans="1:14" x14ac:dyDescent="0.25">
      <c r="A22" s="10" t="s">
        <v>66</v>
      </c>
      <c r="B22" s="11" t="s">
        <v>29</v>
      </c>
      <c r="C22" s="31">
        <v>1242046.1200000001</v>
      </c>
      <c r="D22" s="32">
        <v>2639998.21</v>
      </c>
      <c r="E22" s="31">
        <v>1725624.2</v>
      </c>
      <c r="F22" s="12">
        <v>2790650.02</v>
      </c>
      <c r="G22" s="12">
        <v>1200934.3799999999</v>
      </c>
      <c r="H22" s="12">
        <v>903487.06</v>
      </c>
      <c r="I22" s="12">
        <v>1578506.09</v>
      </c>
      <c r="J22" s="12">
        <v>633569.69999999995</v>
      </c>
      <c r="K22" s="12">
        <v>597261.56000000006</v>
      </c>
      <c r="L22" s="12">
        <v>2161675.08</v>
      </c>
      <c r="M22" s="12">
        <v>936609.65</v>
      </c>
      <c r="N22" s="12">
        <v>212535.1</v>
      </c>
    </row>
    <row r="23" spans="1:14" x14ac:dyDescent="0.25">
      <c r="A23" s="10" t="s">
        <v>89</v>
      </c>
      <c r="B23" s="11" t="s">
        <v>30</v>
      </c>
      <c r="C23" s="31">
        <v>11001.02</v>
      </c>
      <c r="D23" s="32">
        <v>11017.28</v>
      </c>
      <c r="E23" s="31">
        <v>0</v>
      </c>
      <c r="F23" s="12">
        <v>15196.48</v>
      </c>
      <c r="G23" s="12">
        <v>75196.41</v>
      </c>
      <c r="H23" s="12">
        <v>1552.47</v>
      </c>
      <c r="I23" s="12">
        <v>932.17</v>
      </c>
      <c r="J23" s="12">
        <v>18950.939999999999</v>
      </c>
      <c r="K23" s="12">
        <v>22530.799999999999</v>
      </c>
      <c r="L23" s="12">
        <v>148907.47</v>
      </c>
      <c r="M23" s="12">
        <v>157872.12</v>
      </c>
      <c r="N23" s="12">
        <v>158094.76</v>
      </c>
    </row>
    <row r="24" spans="1:14" x14ac:dyDescent="0.25">
      <c r="A24" s="10" t="s">
        <v>67</v>
      </c>
      <c r="B24" s="11" t="s">
        <v>31</v>
      </c>
      <c r="C24" s="31">
        <v>21605404.219999999</v>
      </c>
      <c r="D24" s="32">
        <v>23607400.030000001</v>
      </c>
      <c r="E24" s="31">
        <v>33514740.510000002</v>
      </c>
      <c r="F24" s="12">
        <v>36320837.850000001</v>
      </c>
      <c r="G24" s="12">
        <v>36376960.25</v>
      </c>
      <c r="H24" s="12">
        <v>41536785</v>
      </c>
      <c r="I24" s="12">
        <v>41158006.82</v>
      </c>
      <c r="J24" s="12">
        <v>25177815.059999999</v>
      </c>
      <c r="K24" s="12">
        <v>11282418.08</v>
      </c>
      <c r="L24" s="12">
        <v>43344531.759999998</v>
      </c>
      <c r="M24" s="12">
        <v>35566062.130000003</v>
      </c>
      <c r="N24" s="12">
        <v>39449212.789999999</v>
      </c>
    </row>
    <row r="25" spans="1:14" x14ac:dyDescent="0.25">
      <c r="A25" s="10" t="s">
        <v>90</v>
      </c>
      <c r="B25" s="11" t="s">
        <v>32</v>
      </c>
      <c r="C25" s="31">
        <v>39816618.68</v>
      </c>
      <c r="D25" s="32">
        <v>39643900.539999999</v>
      </c>
      <c r="E25" s="31">
        <v>39756806.829999998</v>
      </c>
      <c r="F25" s="12">
        <v>39670030.710000001</v>
      </c>
      <c r="G25" s="12">
        <v>39742716.780000001</v>
      </c>
      <c r="H25" s="12">
        <v>40755070.200000003</v>
      </c>
      <c r="I25" s="12">
        <v>40285943.890000001</v>
      </c>
      <c r="J25" s="12">
        <v>10163346.85</v>
      </c>
      <c r="K25" s="12">
        <v>-2201257.48</v>
      </c>
      <c r="L25" s="12">
        <v>40375030.170000002</v>
      </c>
      <c r="M25" s="12">
        <v>40380375.350000001</v>
      </c>
      <c r="N25" s="12">
        <v>27203290.93</v>
      </c>
    </row>
    <row r="26" spans="1:14" x14ac:dyDescent="0.25">
      <c r="A26" s="10" t="s">
        <v>68</v>
      </c>
      <c r="B26" s="11" t="s">
        <v>33</v>
      </c>
      <c r="C26" s="31">
        <v>381723.13</v>
      </c>
      <c r="D26" s="32">
        <v>381723.13</v>
      </c>
      <c r="E26" s="31">
        <v>381723.13</v>
      </c>
      <c r="F26" s="12">
        <v>419595.7</v>
      </c>
      <c r="G26" s="12">
        <v>419595.7</v>
      </c>
      <c r="H26" s="12">
        <v>468234.56</v>
      </c>
      <c r="I26" s="12">
        <v>468234.56</v>
      </c>
      <c r="J26" s="12">
        <v>468234.56</v>
      </c>
      <c r="K26" s="12">
        <v>468234.56</v>
      </c>
      <c r="L26" s="12">
        <v>491613.04</v>
      </c>
      <c r="M26" s="12">
        <v>491613.04</v>
      </c>
      <c r="N26" s="12">
        <v>526680.76</v>
      </c>
    </row>
    <row r="27" spans="1:14" x14ac:dyDescent="0.25">
      <c r="A27" s="10" t="s">
        <v>69</v>
      </c>
      <c r="B27" s="11" t="s">
        <v>34</v>
      </c>
      <c r="C27" s="31">
        <v>2273902.08</v>
      </c>
      <c r="D27" s="32">
        <v>1745700.49</v>
      </c>
      <c r="E27" s="31">
        <v>2438968.7200000002</v>
      </c>
      <c r="F27" s="12">
        <v>3340188.21</v>
      </c>
      <c r="G27" s="12">
        <v>3118865.46</v>
      </c>
      <c r="H27" s="12">
        <v>2542496.4</v>
      </c>
      <c r="I27" s="12">
        <v>3538134.51</v>
      </c>
      <c r="J27" s="12">
        <v>3253006.57</v>
      </c>
      <c r="K27" s="12">
        <v>2849184.2</v>
      </c>
      <c r="L27" s="12">
        <v>2585264.92</v>
      </c>
      <c r="M27" s="12">
        <v>2193148.16</v>
      </c>
      <c r="N27" s="12">
        <v>2627164.91</v>
      </c>
    </row>
    <row r="28" spans="1:14" x14ac:dyDescent="0.25">
      <c r="A28" s="10" t="s">
        <v>70</v>
      </c>
      <c r="B28" s="11" t="s">
        <v>35</v>
      </c>
      <c r="C28" s="31">
        <v>17801776.140000001</v>
      </c>
      <c r="D28" s="32">
        <v>0</v>
      </c>
      <c r="E28" s="31">
        <v>0</v>
      </c>
      <c r="F28" s="12">
        <v>0</v>
      </c>
      <c r="G28" s="12">
        <v>0</v>
      </c>
      <c r="H28" s="12">
        <v>206.09</v>
      </c>
      <c r="I28" s="12">
        <v>206.09</v>
      </c>
      <c r="J28" s="12">
        <v>206.09</v>
      </c>
      <c r="K28" s="12">
        <v>206.09</v>
      </c>
      <c r="L28" s="12">
        <v>206.09</v>
      </c>
      <c r="M28" s="12">
        <v>206.09</v>
      </c>
      <c r="N28" s="12">
        <v>100080.33</v>
      </c>
    </row>
    <row r="29" spans="1:14" x14ac:dyDescent="0.25">
      <c r="A29" s="10" t="s">
        <v>71</v>
      </c>
      <c r="B29" s="11" t="s">
        <v>36</v>
      </c>
      <c r="C29" s="31">
        <v>10156734.050000001</v>
      </c>
      <c r="D29" s="32">
        <v>10708926.970000001</v>
      </c>
      <c r="E29" s="31">
        <v>10905823.66</v>
      </c>
      <c r="F29" s="12">
        <v>10329595.539999999</v>
      </c>
      <c r="G29" s="12">
        <v>10732830.960000001</v>
      </c>
      <c r="H29" s="12">
        <v>10857942.23</v>
      </c>
      <c r="I29" s="12">
        <v>11367175.699999999</v>
      </c>
      <c r="J29" s="12">
        <v>13209105.77</v>
      </c>
      <c r="K29" s="12">
        <v>13263831.01</v>
      </c>
      <c r="L29" s="12">
        <v>13163622.380000001</v>
      </c>
      <c r="M29" s="12">
        <v>11240331.560000001</v>
      </c>
      <c r="N29" s="12">
        <v>10307088.470000001</v>
      </c>
    </row>
    <row r="30" spans="1:14" x14ac:dyDescent="0.25">
      <c r="A30" s="10" t="s">
        <v>91</v>
      </c>
      <c r="B30" s="11" t="s">
        <v>37</v>
      </c>
      <c r="C30" s="31">
        <v>1417321.53</v>
      </c>
      <c r="D30" s="32">
        <v>2872897.48</v>
      </c>
      <c r="E30" s="31">
        <v>2623573.2599999998</v>
      </c>
      <c r="F30" s="12">
        <v>2233550.9700000002</v>
      </c>
      <c r="G30" s="12">
        <v>2986866.58</v>
      </c>
      <c r="H30" s="12">
        <v>2598528.4500000002</v>
      </c>
      <c r="I30" s="12">
        <v>3223253.43</v>
      </c>
      <c r="J30" s="12">
        <v>2755941.62</v>
      </c>
      <c r="K30" s="12">
        <v>2260531.23</v>
      </c>
      <c r="L30" s="12">
        <v>1694614.08</v>
      </c>
      <c r="M30" s="12">
        <v>1228560.74</v>
      </c>
      <c r="N30" s="12">
        <v>1610893.94</v>
      </c>
    </row>
    <row r="31" spans="1:14" x14ac:dyDescent="0.25">
      <c r="A31" s="10" t="s">
        <v>72</v>
      </c>
      <c r="B31" s="11" t="s">
        <v>38</v>
      </c>
      <c r="C31" s="31">
        <v>59838.44</v>
      </c>
      <c r="D31" s="32">
        <v>59718.6</v>
      </c>
      <c r="E31" s="31">
        <v>58485.85</v>
      </c>
      <c r="F31" s="12">
        <v>35797.629999999997</v>
      </c>
      <c r="G31" s="12">
        <v>33664.94</v>
      </c>
      <c r="H31" s="12">
        <v>32681.81</v>
      </c>
      <c r="I31" s="12">
        <v>31789.58</v>
      </c>
      <c r="J31" s="12">
        <v>30626.84</v>
      </c>
      <c r="K31" s="12">
        <v>29633.19</v>
      </c>
      <c r="L31" s="12">
        <v>38436.15</v>
      </c>
      <c r="M31" s="12">
        <v>38492.76</v>
      </c>
      <c r="N31" s="12">
        <v>0</v>
      </c>
    </row>
    <row r="32" spans="1:14" x14ac:dyDescent="0.25">
      <c r="A32" s="10" t="s">
        <v>92</v>
      </c>
      <c r="B32" s="11" t="s">
        <v>39</v>
      </c>
      <c r="C32" s="31">
        <v>5894.52</v>
      </c>
      <c r="D32" s="32">
        <v>4544.5200000000004</v>
      </c>
      <c r="E32" s="31">
        <v>2144.52</v>
      </c>
      <c r="F32" s="12">
        <v>44.52</v>
      </c>
      <c r="G32" s="12">
        <v>1001844.52</v>
      </c>
      <c r="H32" s="12">
        <v>1001244.52</v>
      </c>
      <c r="I32" s="12">
        <v>1004694.52</v>
      </c>
      <c r="J32" s="12">
        <v>499144.52</v>
      </c>
      <c r="K32" s="12">
        <v>501994.52</v>
      </c>
      <c r="L32" s="12">
        <v>501094.52</v>
      </c>
      <c r="M32" s="12">
        <v>503194.52</v>
      </c>
      <c r="N32" s="12">
        <v>502744.52</v>
      </c>
    </row>
    <row r="33" spans="1:14" x14ac:dyDescent="0.25">
      <c r="A33" s="10" t="s">
        <v>73</v>
      </c>
      <c r="B33" s="11" t="s">
        <v>40</v>
      </c>
      <c r="C33" s="31">
        <v>233101.48</v>
      </c>
      <c r="D33" s="32">
        <v>209440.83</v>
      </c>
      <c r="E33" s="31">
        <v>728705.36</v>
      </c>
      <c r="F33" s="12">
        <v>705328.12</v>
      </c>
      <c r="G33" s="12">
        <v>592248.68000000005</v>
      </c>
      <c r="H33" s="12">
        <v>678384.78</v>
      </c>
      <c r="I33" s="12">
        <v>560972.81000000006</v>
      </c>
      <c r="J33" s="12">
        <v>585812.80000000005</v>
      </c>
      <c r="K33" s="12">
        <v>554209.06000000006</v>
      </c>
      <c r="L33" s="12">
        <v>605474.29</v>
      </c>
      <c r="M33" s="12">
        <v>500044.22</v>
      </c>
      <c r="N33" s="12">
        <v>499461.15</v>
      </c>
    </row>
    <row r="34" spans="1:14" x14ac:dyDescent="0.25">
      <c r="A34" s="10" t="s">
        <v>93</v>
      </c>
      <c r="B34" s="11" t="s">
        <v>41</v>
      </c>
      <c r="C34" s="31">
        <v>11686525.83</v>
      </c>
      <c r="D34" s="32">
        <v>11843168.26</v>
      </c>
      <c r="E34" s="31">
        <v>11913866.279999999</v>
      </c>
      <c r="F34" s="12">
        <v>12008817.029999999</v>
      </c>
      <c r="G34" s="12">
        <v>12030285.529999999</v>
      </c>
      <c r="H34" s="12">
        <v>12036471.060000001</v>
      </c>
      <c r="I34" s="12">
        <v>11814092.310000001</v>
      </c>
      <c r="J34" s="12">
        <v>11754862.810000001</v>
      </c>
      <c r="K34" s="12">
        <v>7961999.1799999997</v>
      </c>
      <c r="L34" s="12">
        <v>11916696.550000001</v>
      </c>
      <c r="M34" s="12">
        <v>11864589.210000001</v>
      </c>
      <c r="N34" s="12">
        <v>11794555.369999999</v>
      </c>
    </row>
    <row r="35" spans="1:14" x14ac:dyDescent="0.25">
      <c r="A35" s="10" t="s">
        <v>74</v>
      </c>
      <c r="B35" s="11" t="s">
        <v>42</v>
      </c>
      <c r="C35" s="31">
        <v>-439046.16</v>
      </c>
      <c r="D35" s="32">
        <v>-1534236.34</v>
      </c>
      <c r="E35" s="31">
        <v>-1406141.81</v>
      </c>
      <c r="F35" s="12">
        <v>-2825200.76</v>
      </c>
      <c r="G35" s="12">
        <v>-2480618.04</v>
      </c>
      <c r="H35" s="12">
        <v>-1533026.65</v>
      </c>
      <c r="I35" s="12">
        <v>-1419113.47</v>
      </c>
      <c r="J35" s="12">
        <v>-1861599.76</v>
      </c>
      <c r="K35" s="12">
        <v>-2388330.37</v>
      </c>
      <c r="L35" s="12">
        <v>-1282745.04</v>
      </c>
      <c r="M35" s="12">
        <v>-1412343.24</v>
      </c>
      <c r="N35" s="12">
        <v>-1907768.34</v>
      </c>
    </row>
    <row r="36" spans="1:14" x14ac:dyDescent="0.25">
      <c r="A36" s="10" t="s">
        <v>94</v>
      </c>
      <c r="B36" s="11" t="s">
        <v>43</v>
      </c>
      <c r="C36" s="31">
        <v>5114319.5599999996</v>
      </c>
      <c r="D36" s="32">
        <v>4310112.82</v>
      </c>
      <c r="E36" s="31">
        <v>3373244.99</v>
      </c>
      <c r="F36" s="12">
        <v>5614649.0599999996</v>
      </c>
      <c r="G36" s="12">
        <v>3751724.45</v>
      </c>
      <c r="H36" s="12">
        <v>4234822.5999999996</v>
      </c>
      <c r="I36" s="12">
        <v>3547134.51</v>
      </c>
      <c r="J36" s="12">
        <v>4815275.42</v>
      </c>
      <c r="K36" s="12">
        <v>3737439.84</v>
      </c>
      <c r="L36" s="12">
        <v>4858357.05</v>
      </c>
      <c r="M36" s="12">
        <v>5075138.6500000004</v>
      </c>
      <c r="N36" s="12">
        <v>2600016.44</v>
      </c>
    </row>
    <row r="37" spans="1:14" s="15" customFormat="1" x14ac:dyDescent="0.25">
      <c r="A37" s="10" t="s">
        <v>95</v>
      </c>
      <c r="B37" s="11" t="s">
        <v>44</v>
      </c>
      <c r="C37" s="31">
        <v>3745279.75</v>
      </c>
      <c r="D37" s="32">
        <v>1837137.2</v>
      </c>
      <c r="E37" s="31">
        <v>1835167.86</v>
      </c>
      <c r="F37" s="14">
        <v>2870789.86</v>
      </c>
      <c r="G37" s="14">
        <v>2226121.58</v>
      </c>
      <c r="H37" s="14">
        <v>1860910.67</v>
      </c>
      <c r="I37" s="14">
        <v>517947.34</v>
      </c>
      <c r="J37" s="14">
        <v>3161823.08</v>
      </c>
      <c r="K37" s="14">
        <v>2968510.7</v>
      </c>
      <c r="L37" s="14">
        <v>3488105.31</v>
      </c>
      <c r="M37" s="14">
        <v>3212827.99</v>
      </c>
      <c r="N37" s="14">
        <v>2831447</v>
      </c>
    </row>
    <row r="38" spans="1:14" x14ac:dyDescent="0.25">
      <c r="A38" s="10" t="s">
        <v>75</v>
      </c>
      <c r="B38" s="11" t="s">
        <v>45</v>
      </c>
      <c r="C38" s="31">
        <v>88386.03</v>
      </c>
      <c r="D38" s="32">
        <v>933147.9</v>
      </c>
      <c r="E38" s="31">
        <v>482596.45</v>
      </c>
      <c r="F38" s="12">
        <v>5751353.2699999996</v>
      </c>
      <c r="G38" s="12">
        <v>8199222.9699999997</v>
      </c>
      <c r="H38" s="12">
        <v>10627604.289999999</v>
      </c>
      <c r="I38" s="12">
        <v>11093478.99</v>
      </c>
      <c r="J38" s="12">
        <v>11009512.77</v>
      </c>
      <c r="K38" s="12">
        <v>9703019.8200000003</v>
      </c>
      <c r="L38" s="12">
        <v>10281123.5</v>
      </c>
      <c r="M38" s="12">
        <v>12312143.51</v>
      </c>
      <c r="N38" s="12">
        <v>503262.64</v>
      </c>
    </row>
    <row r="39" spans="1:14" x14ac:dyDescent="0.25">
      <c r="A39" s="10" t="s">
        <v>76</v>
      </c>
      <c r="B39" s="11" t="s">
        <v>46</v>
      </c>
      <c r="C39" s="31">
        <v>7861188.7800000003</v>
      </c>
      <c r="D39" s="32">
        <v>7855119.46</v>
      </c>
      <c r="E39" s="31">
        <v>7903597.2300000004</v>
      </c>
      <c r="F39" s="12">
        <v>7915761.4000000004</v>
      </c>
      <c r="G39" s="12">
        <v>7931248.5899999999</v>
      </c>
      <c r="H39" s="12">
        <v>7964341.8700000001</v>
      </c>
      <c r="I39" s="12">
        <v>7989202.1699999999</v>
      </c>
      <c r="J39" s="12">
        <v>8035761.9100000001</v>
      </c>
      <c r="K39" s="12">
        <v>8025743.0899999999</v>
      </c>
      <c r="L39" s="12">
        <v>8064573.3200000003</v>
      </c>
      <c r="M39" s="12">
        <v>8078073.25</v>
      </c>
      <c r="N39" s="12">
        <v>8098334.1900000004</v>
      </c>
    </row>
    <row r="40" spans="1:14" x14ac:dyDescent="0.25">
      <c r="A40" s="10" t="s">
        <v>77</v>
      </c>
      <c r="B40" s="11" t="s">
        <v>47</v>
      </c>
      <c r="C40" s="31">
        <v>5022256.5</v>
      </c>
      <c r="D40" s="32">
        <v>5570366.6600000001</v>
      </c>
      <c r="E40" s="31">
        <v>5432138.4199999999</v>
      </c>
      <c r="F40" s="12">
        <v>5352282.93</v>
      </c>
      <c r="G40" s="12">
        <v>5573437.6600000001</v>
      </c>
      <c r="H40" s="12">
        <v>5425218.4699999997</v>
      </c>
      <c r="I40" s="12">
        <v>5351289.6100000003</v>
      </c>
      <c r="J40" s="12">
        <v>5448908.0499999998</v>
      </c>
      <c r="K40" s="12">
        <v>5280735.54</v>
      </c>
      <c r="L40" s="12">
        <v>5338959.25</v>
      </c>
      <c r="M40" s="12">
        <v>6722457.04</v>
      </c>
      <c r="N40" s="12">
        <v>3218522.46</v>
      </c>
    </row>
    <row r="41" spans="1:14" x14ac:dyDescent="0.25">
      <c r="A41" s="10" t="s">
        <v>96</v>
      </c>
      <c r="B41" s="11" t="s">
        <v>48</v>
      </c>
      <c r="C41" s="31">
        <v>-85576.72</v>
      </c>
      <c r="D41" s="32">
        <v>-3492809.9</v>
      </c>
      <c r="E41" s="31">
        <v>-3500973.67</v>
      </c>
      <c r="F41" s="12">
        <v>-85574.41</v>
      </c>
      <c r="G41" s="12">
        <v>-85965.41</v>
      </c>
      <c r="H41" s="12">
        <v>-85448.47</v>
      </c>
      <c r="I41" s="12">
        <v>-85281.35</v>
      </c>
      <c r="J41" s="12">
        <v>-78576.820000000007</v>
      </c>
      <c r="K41" s="12">
        <v>-3597984.5</v>
      </c>
      <c r="L41" s="12">
        <v>-78552.210000000006</v>
      </c>
      <c r="M41" s="12">
        <v>-100591.84</v>
      </c>
      <c r="N41" s="12">
        <v>-3322432.31</v>
      </c>
    </row>
    <row r="42" spans="1:14" x14ac:dyDescent="0.25">
      <c r="A42" s="10" t="s">
        <v>78</v>
      </c>
      <c r="B42" s="11" t="s">
        <v>49</v>
      </c>
      <c r="C42" s="31">
        <v>191616.68</v>
      </c>
      <c r="D42" s="32">
        <v>191911.65</v>
      </c>
      <c r="E42" s="31">
        <v>192311.49</v>
      </c>
      <c r="F42" s="12">
        <v>192736.43</v>
      </c>
      <c r="G42" s="12">
        <v>360725.73</v>
      </c>
      <c r="H42" s="12">
        <v>185989.29</v>
      </c>
      <c r="I42" s="12">
        <v>532119.78</v>
      </c>
      <c r="J42" s="12">
        <v>451181.72</v>
      </c>
      <c r="K42" s="12">
        <v>195446.22</v>
      </c>
      <c r="L42" s="12">
        <v>195811.97</v>
      </c>
      <c r="M42" s="12">
        <v>196101.66</v>
      </c>
      <c r="N42" s="12">
        <v>196436.74</v>
      </c>
    </row>
    <row r="43" spans="1:14" x14ac:dyDescent="0.25">
      <c r="A43" s="10" t="s">
        <v>79</v>
      </c>
      <c r="B43" s="11" t="s">
        <v>50</v>
      </c>
      <c r="C43" s="31">
        <v>6807894.9900000002</v>
      </c>
      <c r="D43" s="32">
        <v>6531363.9000000004</v>
      </c>
      <c r="E43" s="31">
        <v>6396686.0899999999</v>
      </c>
      <c r="F43" s="12">
        <v>7159508</v>
      </c>
      <c r="G43" s="12">
        <v>7032661.0800000001</v>
      </c>
      <c r="H43" s="12">
        <v>7079313.2300000004</v>
      </c>
      <c r="I43" s="12">
        <v>6926211.9400000004</v>
      </c>
      <c r="J43" s="12">
        <v>6861890.4800000004</v>
      </c>
      <c r="K43" s="12">
        <v>6704033.25</v>
      </c>
      <c r="L43" s="12">
        <v>6381411.3799999999</v>
      </c>
      <c r="M43" s="12">
        <v>6141954.7800000003</v>
      </c>
      <c r="N43" s="12">
        <v>6014451.2300000004</v>
      </c>
    </row>
    <row r="44" spans="1:14" x14ac:dyDescent="0.25">
      <c r="A44" s="10" t="s">
        <v>80</v>
      </c>
      <c r="B44" s="11" t="s">
        <v>51</v>
      </c>
      <c r="C44" s="31">
        <v>8130277.0199999996</v>
      </c>
      <c r="D44" s="32">
        <v>7867088.7199999997</v>
      </c>
      <c r="E44" s="31">
        <v>8030327.0599999996</v>
      </c>
      <c r="F44" s="12">
        <v>7894058.4800000004</v>
      </c>
      <c r="G44" s="12">
        <v>7528340.1600000001</v>
      </c>
      <c r="H44" s="12">
        <v>7505155.5700000003</v>
      </c>
      <c r="I44" s="12">
        <v>6544913.7599999998</v>
      </c>
      <c r="J44" s="12">
        <v>6711066.8600000003</v>
      </c>
      <c r="K44" s="12">
        <v>6573740.0300000003</v>
      </c>
      <c r="L44" s="12">
        <v>6668393.2699999996</v>
      </c>
      <c r="M44" s="12">
        <v>6360449.0300000003</v>
      </c>
      <c r="N44" s="12">
        <v>6403408.8200000003</v>
      </c>
    </row>
    <row r="45" spans="1:14" x14ac:dyDescent="0.25">
      <c r="A45" s="10" t="s">
        <v>97</v>
      </c>
      <c r="B45" s="11" t="s">
        <v>52</v>
      </c>
      <c r="C45" s="31">
        <v>1241107.78</v>
      </c>
      <c r="D45" s="32">
        <v>1241107.78</v>
      </c>
      <c r="E45" s="31">
        <v>1241107.78</v>
      </c>
      <c r="F45" s="12">
        <v>1241107.78</v>
      </c>
      <c r="G45" s="12">
        <v>1241107.78</v>
      </c>
      <c r="H45" s="12">
        <v>1241107.78</v>
      </c>
      <c r="I45" s="12">
        <v>1241107.78</v>
      </c>
      <c r="J45" s="12">
        <v>1241107.78</v>
      </c>
      <c r="K45" s="12">
        <v>1418335.26</v>
      </c>
      <c r="L45" s="12">
        <v>1418335.26</v>
      </c>
      <c r="M45" s="12">
        <v>1418335.26</v>
      </c>
      <c r="N45" s="12">
        <v>1418335.26</v>
      </c>
    </row>
    <row r="46" spans="1:14" x14ac:dyDescent="0.25">
      <c r="A46" s="10" t="s">
        <v>81</v>
      </c>
      <c r="B46" s="11" t="s">
        <v>53</v>
      </c>
      <c r="C46" s="31">
        <v>95614044.75</v>
      </c>
      <c r="D46" s="32">
        <v>99218737.540000007</v>
      </c>
      <c r="E46" s="31">
        <v>99180382.420000002</v>
      </c>
      <c r="F46" s="12">
        <v>100308069.03</v>
      </c>
      <c r="G46" s="12">
        <v>103240384.25</v>
      </c>
      <c r="H46" s="12">
        <v>98536488.069999993</v>
      </c>
      <c r="I46" s="12">
        <v>101104810.17</v>
      </c>
      <c r="J46" s="12">
        <v>100290248.83</v>
      </c>
      <c r="K46" s="12">
        <v>94664120.459999993</v>
      </c>
      <c r="L46" s="12">
        <v>91831707.909999996</v>
      </c>
      <c r="M46" s="12">
        <v>83201615.299999997</v>
      </c>
      <c r="N46" s="12">
        <v>84495415.290000007</v>
      </c>
    </row>
    <row r="47" spans="1:14" x14ac:dyDescent="0.25">
      <c r="A47" s="16"/>
      <c r="B47" s="16" t="s">
        <v>103</v>
      </c>
      <c r="C47" s="12">
        <f>SUM(C3:C46)</f>
        <v>451925709.69999981</v>
      </c>
      <c r="D47" s="12">
        <f t="shared" ref="D47:N47" si="0">SUM(D3:D46)</f>
        <v>407454051.47000003</v>
      </c>
      <c r="E47" s="12">
        <f t="shared" si="0"/>
        <v>522644831.00000006</v>
      </c>
      <c r="F47" s="12">
        <f t="shared" si="0"/>
        <v>449350644.01999998</v>
      </c>
      <c r="G47" s="12">
        <f t="shared" si="0"/>
        <v>393669452.11000001</v>
      </c>
      <c r="H47" s="12">
        <f t="shared" si="0"/>
        <v>465629370.14999998</v>
      </c>
      <c r="I47" s="12">
        <f t="shared" si="0"/>
        <v>498647406.52999979</v>
      </c>
      <c r="J47" s="12">
        <f t="shared" si="0"/>
        <v>372750085.27999997</v>
      </c>
      <c r="K47" s="12">
        <f t="shared" si="0"/>
        <v>340131696.31</v>
      </c>
      <c r="L47" s="12">
        <f t="shared" si="0"/>
        <v>569832205.51999998</v>
      </c>
      <c r="M47" s="12">
        <f t="shared" si="0"/>
        <v>505062634.29000002</v>
      </c>
      <c r="N47" s="12">
        <f t="shared" si="0"/>
        <v>594823598.24999988</v>
      </c>
    </row>
    <row r="48" spans="1:14" x14ac:dyDescent="0.25">
      <c r="A48" s="10"/>
      <c r="B48" s="17"/>
      <c r="C48" s="12"/>
      <c r="D48" s="27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2:14" x14ac:dyDescent="0.25">
      <c r="B49" s="17"/>
      <c r="C49" s="18"/>
      <c r="D49" s="28"/>
      <c r="E49" s="18"/>
      <c r="F49" s="18"/>
      <c r="G49" s="18"/>
      <c r="H49" s="18"/>
      <c r="I49" s="18"/>
      <c r="J49" s="18"/>
      <c r="K49" s="18"/>
      <c r="L49" s="18"/>
      <c r="M49" s="19"/>
      <c r="N49" s="18"/>
    </row>
    <row r="50" spans="2:14" s="20" customFormat="1" x14ac:dyDescent="0.25">
      <c r="B50" s="21"/>
      <c r="C50" s="22"/>
      <c r="D50" s="29"/>
      <c r="E50" s="22"/>
      <c r="F50" s="22"/>
      <c r="G50" s="22"/>
      <c r="H50" s="22"/>
      <c r="I50" s="22"/>
      <c r="J50" s="22"/>
      <c r="K50" s="22"/>
      <c r="L50" s="22"/>
      <c r="M50" s="22"/>
      <c r="N50" s="2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Hazzard, Alma</dc:creator>
  <cp:lastModifiedBy>Griffin, Amber</cp:lastModifiedBy>
  <dcterms:created xsi:type="dcterms:W3CDTF">2013-08-16T17:18:54Z</dcterms:created>
  <dcterms:modified xsi:type="dcterms:W3CDTF">2014-08-14T17:04:58Z</dcterms:modified>
</cp:coreProperties>
</file>