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REP\FINAL\"/>
    </mc:Choice>
  </mc:AlternateContent>
  <xr:revisionPtr revIDLastSave="0" documentId="13_ncr:1_{A9B91862-4746-4F89-BDC3-A3AAD722C59C}" xr6:coauthVersionLast="47" xr6:coauthVersionMax="47" xr10:uidLastSave="{00000000-0000-0000-0000-000000000000}"/>
  <bookViews>
    <workbookView xWindow="-120" yWindow="-120" windowWidth="29040" windowHeight="15720" xr2:uid="{F40D2DE9-0431-434C-AFFD-BF3BC7A60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2" i="1" l="1"/>
  <c r="D197" i="1"/>
  <c r="E31" i="1"/>
  <c r="D60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01" i="1"/>
  <c r="D221" i="1"/>
  <c r="C221" i="1"/>
  <c r="C197" i="1"/>
  <c r="E131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30" i="1"/>
  <c r="F126" i="1"/>
  <c r="E126" i="1"/>
  <c r="D126" i="1"/>
  <c r="C126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88" i="1"/>
  <c r="D84" i="1"/>
  <c r="C8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64" i="1"/>
  <c r="C6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30" i="1"/>
  <c r="D26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3" i="1"/>
  <c r="C26" i="1"/>
  <c r="G126" i="1" l="1"/>
  <c r="E197" i="1"/>
  <c r="E221" i="1"/>
  <c r="E84" i="1"/>
  <c r="E60" i="1"/>
  <c r="E26" i="1"/>
</calcChain>
</file>

<file path=xl/sharedStrings.xml><?xml version="1.0" encoding="utf-8"?>
<sst xmlns="http://schemas.openxmlformats.org/spreadsheetml/2006/main" count="436" uniqueCount="220">
  <si>
    <t>PRATT, SUSAN A</t>
  </si>
  <si>
    <t>BLANK</t>
  </si>
  <si>
    <t>STRONG</t>
  </si>
  <si>
    <t>FRA</t>
  </si>
  <si>
    <t>Avon</t>
  </si>
  <si>
    <t>Carrabassett Valley</t>
  </si>
  <si>
    <t>Carthage</t>
  </si>
  <si>
    <t>Chesterville</t>
  </si>
  <si>
    <t>Coplin Plt</t>
  </si>
  <si>
    <t>Dallas Plt</t>
  </si>
  <si>
    <t>Farmington</t>
  </si>
  <si>
    <t>Industry</t>
  </si>
  <si>
    <t>Jay</t>
  </si>
  <si>
    <t>Kingfield</t>
  </si>
  <si>
    <t>New Sharon</t>
  </si>
  <si>
    <t>New Vineyard</t>
  </si>
  <si>
    <t>DAVIS, CHRISTOPHER J</t>
  </si>
  <si>
    <t>DOLLOFF, REBECCA K</t>
  </si>
  <si>
    <t>WHITNEY, DANIEL W</t>
  </si>
  <si>
    <t>OXFORD</t>
  </si>
  <si>
    <t>DIXFIELD</t>
  </si>
  <si>
    <t>BETHEL</t>
  </si>
  <si>
    <t>Rangeley</t>
  </si>
  <si>
    <t>Rangeley Plt</t>
  </si>
  <si>
    <t>Sandy River Plt</t>
  </si>
  <si>
    <t>Temple</t>
  </si>
  <si>
    <t>Weld</t>
  </si>
  <si>
    <t>Wyman Twp</t>
  </si>
  <si>
    <t>WISEMAN, PHILLIP RYAN</t>
  </si>
  <si>
    <t>HALLOWELL</t>
  </si>
  <si>
    <t>KEN</t>
  </si>
  <si>
    <t>Augusta</t>
  </si>
  <si>
    <t>Belgrade</t>
  </si>
  <si>
    <t>Benton</t>
  </si>
  <si>
    <t>Chelsea</t>
  </si>
  <si>
    <t>China</t>
  </si>
  <si>
    <t>Clinton</t>
  </si>
  <si>
    <t>Farmingdale</t>
  </si>
  <si>
    <t>Fayette</t>
  </si>
  <si>
    <t>Gardiner</t>
  </si>
  <si>
    <t>Hallowell</t>
  </si>
  <si>
    <t>Litchfield</t>
  </si>
  <si>
    <t>Manchester</t>
  </si>
  <si>
    <t>Monmouth</t>
  </si>
  <si>
    <t>Mount Vernon</t>
  </si>
  <si>
    <t>Oakland</t>
  </si>
  <si>
    <t>Pittston</t>
  </si>
  <si>
    <t>Randolph</t>
  </si>
  <si>
    <t>Readfield</t>
  </si>
  <si>
    <t>Rome</t>
  </si>
  <si>
    <t>Sidney</t>
  </si>
  <si>
    <t>Vassalboro</t>
  </si>
  <si>
    <t>Vienna</t>
  </si>
  <si>
    <t>Waterville</t>
  </si>
  <si>
    <t>Wayne</t>
  </si>
  <si>
    <t>West Gardiner</t>
  </si>
  <si>
    <t>Windsor</t>
  </si>
  <si>
    <t>Winslow</t>
  </si>
  <si>
    <t>Winthrop</t>
  </si>
  <si>
    <t>KANE, MICHELLE M</t>
  </si>
  <si>
    <t>BOOTHBAY</t>
  </si>
  <si>
    <t>LIN</t>
  </si>
  <si>
    <t>Alna</t>
  </si>
  <si>
    <t>Boothbay</t>
  </si>
  <si>
    <t>Boothbay Harbor</t>
  </si>
  <si>
    <t>Bremen</t>
  </si>
  <si>
    <t>Damariscotta</t>
  </si>
  <si>
    <t>Dresden</t>
  </si>
  <si>
    <t>Edgecomb</t>
  </si>
  <si>
    <t>Jefferson</t>
  </si>
  <si>
    <t>Monhegan Island Plt</t>
  </si>
  <si>
    <t>Newcastle</t>
  </si>
  <si>
    <t>Nobleboro</t>
  </si>
  <si>
    <t>Somerville</t>
  </si>
  <si>
    <t>South Bristol</t>
  </si>
  <si>
    <t>Southport</t>
  </si>
  <si>
    <t>Waldoboro</t>
  </si>
  <si>
    <t>Westport Island</t>
  </si>
  <si>
    <t>Whitefield</t>
  </si>
  <si>
    <t>Wiscasset</t>
  </si>
  <si>
    <t>OXF</t>
  </si>
  <si>
    <t>Albany Twp</t>
  </si>
  <si>
    <t>Andover</t>
  </si>
  <si>
    <t>Brownfield</t>
  </si>
  <si>
    <t>Buckfield</t>
  </si>
  <si>
    <t>Byron</t>
  </si>
  <si>
    <t>Canton</t>
  </si>
  <si>
    <t>Denmark</t>
  </si>
  <si>
    <t>Dixfield</t>
  </si>
  <si>
    <t>Fryeburg</t>
  </si>
  <si>
    <t>Gilead</t>
  </si>
  <si>
    <t>Greenwood</t>
  </si>
  <si>
    <t>Hanover</t>
  </si>
  <si>
    <t>Hartford</t>
  </si>
  <si>
    <t>Hebron</t>
  </si>
  <si>
    <t>Hiram</t>
  </si>
  <si>
    <t>Lovell</t>
  </si>
  <si>
    <t>Mexico</t>
  </si>
  <si>
    <t>Newry</t>
  </si>
  <si>
    <t>Norway</t>
  </si>
  <si>
    <t>Otisfield</t>
  </si>
  <si>
    <t>Oxford</t>
  </si>
  <si>
    <t>Paris</t>
  </si>
  <si>
    <t>Peru</t>
  </si>
  <si>
    <t>Porter</t>
  </si>
  <si>
    <t>Roxbury</t>
  </si>
  <si>
    <t>Rumford</t>
  </si>
  <si>
    <t>Stoneham</t>
  </si>
  <si>
    <t>Stow</t>
  </si>
  <si>
    <t>Sumner</t>
  </si>
  <si>
    <t>Sweden</t>
  </si>
  <si>
    <t>Upton</t>
  </si>
  <si>
    <t>Waterford</t>
  </si>
  <si>
    <t>West Paris</t>
  </si>
  <si>
    <t>MOWER, GLENN E</t>
  </si>
  <si>
    <t>BANGOR</t>
  </si>
  <si>
    <t>PEN</t>
  </si>
  <si>
    <t>Alton</t>
  </si>
  <si>
    <t>Argyle Twp</t>
  </si>
  <si>
    <t>Bangor</t>
  </si>
  <si>
    <t>Bradford</t>
  </si>
  <si>
    <t>Bradley</t>
  </si>
  <si>
    <t>Brewer</t>
  </si>
  <si>
    <t>Burlington</t>
  </si>
  <si>
    <t>Carmel</t>
  </si>
  <si>
    <t>Carroll Plt</t>
  </si>
  <si>
    <t>Charleston</t>
  </si>
  <si>
    <t>Chester</t>
  </si>
  <si>
    <t>Clifton</t>
  </si>
  <si>
    <t>Corinna</t>
  </si>
  <si>
    <t>Corinth</t>
  </si>
  <si>
    <t>Dexter</t>
  </si>
  <si>
    <t>Dixmont</t>
  </si>
  <si>
    <t>Drew Twp</t>
  </si>
  <si>
    <t>East Millinocket</t>
  </si>
  <si>
    <t>Eddington</t>
  </si>
  <si>
    <t>Edinburg</t>
  </si>
  <si>
    <t>Enfield</t>
  </si>
  <si>
    <t>Etna</t>
  </si>
  <si>
    <t>Exeter</t>
  </si>
  <si>
    <t>Garland</t>
  </si>
  <si>
    <t>Glenburn</t>
  </si>
  <si>
    <t>Greenbush</t>
  </si>
  <si>
    <t>Hampden</t>
  </si>
  <si>
    <t>Hermon</t>
  </si>
  <si>
    <t>Herseytown Twp</t>
  </si>
  <si>
    <t>Holden</t>
  </si>
  <si>
    <t>Howland</t>
  </si>
  <si>
    <t>Hudson</t>
  </si>
  <si>
    <t>Kenduskeag</t>
  </si>
  <si>
    <t>Kingman Twp</t>
  </si>
  <si>
    <t>Lagrange</t>
  </si>
  <si>
    <t>Lakeville</t>
  </si>
  <si>
    <t>Lee</t>
  </si>
  <si>
    <t>Levant</t>
  </si>
  <si>
    <t>Lincoln</t>
  </si>
  <si>
    <t>Lowell</t>
  </si>
  <si>
    <t>Mattamiscontis Twp</t>
  </si>
  <si>
    <t>Mattawamkeag</t>
  </si>
  <si>
    <t>Maxfield</t>
  </si>
  <si>
    <t>Medway</t>
  </si>
  <si>
    <t>TURNER, JOHANNA D</t>
  </si>
  <si>
    <t>GUILFORD</t>
  </si>
  <si>
    <t>Mount Chase</t>
  </si>
  <si>
    <t>Newburgh</t>
  </si>
  <si>
    <t>Newport</t>
  </si>
  <si>
    <t>Orono</t>
  </si>
  <si>
    <t>Orrington</t>
  </si>
  <si>
    <t>Passadumkeag</t>
  </si>
  <si>
    <t>Patten</t>
  </si>
  <si>
    <t>Penobscot Nation Voting District</t>
  </si>
  <si>
    <t>Plymouth</t>
  </si>
  <si>
    <t>Prentiss Twp T7 R3 NBPP</t>
  </si>
  <si>
    <t>Seboeis Plt</t>
  </si>
  <si>
    <t>Springfield</t>
  </si>
  <si>
    <t>Stacyville</t>
  </si>
  <si>
    <t>Stetson</t>
  </si>
  <si>
    <t>T6 R8 WELS</t>
  </si>
  <si>
    <t>Veazie</t>
  </si>
  <si>
    <t>Webster Plt</t>
  </si>
  <si>
    <t>Winn</t>
  </si>
  <si>
    <t>Woodville</t>
  </si>
  <si>
    <t>PIS</t>
  </si>
  <si>
    <t>Abbot</t>
  </si>
  <si>
    <t>Atkinson Twp</t>
  </si>
  <si>
    <t>Beaver Cove</t>
  </si>
  <si>
    <t>Bowerbank</t>
  </si>
  <si>
    <t>Dover-Foxcroft</t>
  </si>
  <si>
    <t>Lake View Plt</t>
  </si>
  <si>
    <t>Medford</t>
  </si>
  <si>
    <t>Parkman</t>
  </si>
  <si>
    <t>Sangerville</t>
  </si>
  <si>
    <t>Sebec</t>
  </si>
  <si>
    <t>Shirley</t>
  </si>
  <si>
    <t>Wellington</t>
  </si>
  <si>
    <t>Willimantic</t>
  </si>
  <si>
    <t>STATE UOCAVA</t>
  </si>
  <si>
    <t>Albion/Unity Twp</t>
  </si>
  <si>
    <t>Bristol/Louds Island Twp</t>
  </si>
  <si>
    <t>Adamstown Twp</t>
  </si>
  <si>
    <t>CTY</t>
  </si>
  <si>
    <t>Municipality</t>
  </si>
  <si>
    <t>TBC</t>
  </si>
  <si>
    <t>Phillips/Madrid Twp</t>
  </si>
  <si>
    <t>Eustis/Wyman Twp</t>
  </si>
  <si>
    <t>Strong/Freeman Twp/Salem Twp</t>
  </si>
  <si>
    <t>Wilton/Perkins Twp/Washington Twp</t>
  </si>
  <si>
    <t>Total</t>
  </si>
  <si>
    <t>Bethel/Mason Twp</t>
  </si>
  <si>
    <t>Lincoln Plt/Magalloway Twp</t>
  </si>
  <si>
    <t>Woodstock/Milton Twp</t>
  </si>
  <si>
    <t>Milford/Greenfield Twp</t>
  </si>
  <si>
    <t>Millinocket/PEN Twps</t>
  </si>
  <si>
    <t>Old Town/Argyle Twp</t>
  </si>
  <si>
    <t>Brownville/Twps</t>
  </si>
  <si>
    <t>Monson/Elliotsville Twp</t>
  </si>
  <si>
    <t>Greenville/Twps</t>
  </si>
  <si>
    <t>Guilford/Kingsbury Plt</t>
  </si>
  <si>
    <t>Milo/Orneville Twp</t>
  </si>
  <si>
    <t>Millinocket PIS Twps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</si>
</sst>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4D55-E982-42BD-B183-00BA255189D7}">
  <sheetPr>
    <pageSetUpPr fitToPage="1"/>
  </sheetPr>
  <dimension ref="A1:G221"/>
  <sheetViews>
    <sheetView tabSelected="1" zoomScale="145" zoomScaleNormal="145" zoomScalePageLayoutView="145" workbookViewId="0">
      <selection sqref="A1:XFD1048576"/>
    </sheetView>
  </sheetViews>
  <sheetFormatPr defaultRowHeight="15" x14ac:dyDescent="0.25"/>
  <cols>
    <col min="1" max="1" width="9.140625" style="2"/>
    <col min="2" max="2" width="32" style="2" customWidth="1"/>
    <col min="3" max="3" width="21.140625" style="2" bestFit="1" customWidth="1"/>
    <col min="4" max="4" width="18.5703125" style="2" bestFit="1" customWidth="1"/>
    <col min="5" max="5" width="19.42578125" style="2" customWidth="1"/>
    <col min="6" max="6" width="7.85546875" style="2" customWidth="1"/>
    <col min="7" max="7" width="7.7109375" style="2" customWidth="1"/>
    <col min="8" max="16384" width="9.140625" style="2"/>
  </cols>
  <sheetData>
    <row r="1" spans="1:5" x14ac:dyDescent="0.25">
      <c r="A1" s="1" t="s">
        <v>200</v>
      </c>
      <c r="B1" s="1" t="s">
        <v>201</v>
      </c>
      <c r="C1" s="1" t="s">
        <v>0</v>
      </c>
      <c r="D1" s="1" t="s">
        <v>1</v>
      </c>
      <c r="E1" s="1" t="s">
        <v>202</v>
      </c>
    </row>
    <row r="2" spans="1:5" x14ac:dyDescent="0.25">
      <c r="A2" s="1"/>
      <c r="B2" s="1"/>
      <c r="C2" s="1" t="s">
        <v>2</v>
      </c>
      <c r="D2" s="1"/>
      <c r="E2" s="1"/>
    </row>
    <row r="3" spans="1:5" x14ac:dyDescent="0.25">
      <c r="A3" s="2" t="s">
        <v>3</v>
      </c>
      <c r="B3" s="2" t="s">
        <v>4</v>
      </c>
      <c r="C3" s="2">
        <v>49</v>
      </c>
      <c r="D3" s="2">
        <v>19</v>
      </c>
      <c r="E3" s="2">
        <f>C3+D3</f>
        <v>68</v>
      </c>
    </row>
    <row r="4" spans="1:5" x14ac:dyDescent="0.25">
      <c r="A4" s="2" t="s">
        <v>3</v>
      </c>
      <c r="B4" s="2" t="s">
        <v>5</v>
      </c>
      <c r="C4" s="2">
        <v>67</v>
      </c>
      <c r="D4" s="2">
        <v>11</v>
      </c>
      <c r="E4" s="2">
        <f t="shared" ref="E4:E25" si="0">C4+D4</f>
        <v>78</v>
      </c>
    </row>
    <row r="5" spans="1:5" x14ac:dyDescent="0.25">
      <c r="A5" s="2" t="s">
        <v>3</v>
      </c>
      <c r="B5" s="2" t="s">
        <v>6</v>
      </c>
      <c r="C5" s="2">
        <v>80</v>
      </c>
      <c r="D5" s="2">
        <v>8</v>
      </c>
      <c r="E5" s="2">
        <f t="shared" si="0"/>
        <v>88</v>
      </c>
    </row>
    <row r="6" spans="1:5" x14ac:dyDescent="0.25">
      <c r="A6" s="2" t="s">
        <v>3</v>
      </c>
      <c r="B6" s="2" t="s">
        <v>7</v>
      </c>
      <c r="C6" s="2">
        <v>162</v>
      </c>
      <c r="D6" s="2">
        <v>24</v>
      </c>
      <c r="E6" s="2">
        <f t="shared" si="0"/>
        <v>186</v>
      </c>
    </row>
    <row r="7" spans="1:5" x14ac:dyDescent="0.25">
      <c r="A7" s="2" t="s">
        <v>3</v>
      </c>
      <c r="B7" s="2" t="s">
        <v>8</v>
      </c>
      <c r="C7" s="2">
        <v>21</v>
      </c>
      <c r="D7" s="2">
        <v>3</v>
      </c>
      <c r="E7" s="2">
        <f t="shared" si="0"/>
        <v>24</v>
      </c>
    </row>
    <row r="8" spans="1:5" x14ac:dyDescent="0.25">
      <c r="A8" s="2" t="s">
        <v>3</v>
      </c>
      <c r="B8" s="2" t="s">
        <v>9</v>
      </c>
      <c r="C8" s="2">
        <v>62</v>
      </c>
      <c r="D8" s="2">
        <v>13</v>
      </c>
      <c r="E8" s="2">
        <f t="shared" si="0"/>
        <v>75</v>
      </c>
    </row>
    <row r="9" spans="1:5" x14ac:dyDescent="0.25">
      <c r="A9" s="2" t="s">
        <v>3</v>
      </c>
      <c r="B9" s="2" t="s">
        <v>204</v>
      </c>
      <c r="C9" s="2">
        <v>110</v>
      </c>
      <c r="D9" s="2">
        <v>14</v>
      </c>
      <c r="E9" s="2">
        <f t="shared" si="0"/>
        <v>124</v>
      </c>
    </row>
    <row r="10" spans="1:5" x14ac:dyDescent="0.25">
      <c r="A10" s="2" t="s">
        <v>3</v>
      </c>
      <c r="B10" s="2" t="s">
        <v>10</v>
      </c>
      <c r="C10" s="2">
        <v>549</v>
      </c>
      <c r="D10" s="2">
        <v>69</v>
      </c>
      <c r="E10" s="2">
        <f t="shared" si="0"/>
        <v>618</v>
      </c>
    </row>
    <row r="11" spans="1:5" x14ac:dyDescent="0.25">
      <c r="A11" s="2" t="s">
        <v>3</v>
      </c>
      <c r="B11" s="2" t="s">
        <v>11</v>
      </c>
      <c r="C11" s="2">
        <v>112</v>
      </c>
      <c r="D11" s="2">
        <v>15</v>
      </c>
      <c r="E11" s="2">
        <f t="shared" si="0"/>
        <v>127</v>
      </c>
    </row>
    <row r="12" spans="1:5" x14ac:dyDescent="0.25">
      <c r="A12" s="2" t="s">
        <v>3</v>
      </c>
      <c r="B12" s="2" t="s">
        <v>12</v>
      </c>
      <c r="C12" s="2">
        <v>370</v>
      </c>
      <c r="D12" s="2">
        <v>33</v>
      </c>
      <c r="E12" s="2">
        <f t="shared" si="0"/>
        <v>403</v>
      </c>
    </row>
    <row r="13" spans="1:5" x14ac:dyDescent="0.25">
      <c r="A13" s="2" t="s">
        <v>3</v>
      </c>
      <c r="B13" s="2" t="s">
        <v>13</v>
      </c>
      <c r="C13" s="2">
        <v>171</v>
      </c>
      <c r="D13" s="2">
        <v>44</v>
      </c>
      <c r="E13" s="2">
        <f t="shared" si="0"/>
        <v>215</v>
      </c>
    </row>
    <row r="14" spans="1:5" x14ac:dyDescent="0.25">
      <c r="A14" s="2" t="s">
        <v>3</v>
      </c>
      <c r="B14" s="2" t="s">
        <v>14</v>
      </c>
      <c r="C14" s="2">
        <v>211</v>
      </c>
      <c r="D14" s="2">
        <v>31</v>
      </c>
      <c r="E14" s="2">
        <f t="shared" si="0"/>
        <v>242</v>
      </c>
    </row>
    <row r="15" spans="1:5" x14ac:dyDescent="0.25">
      <c r="A15" s="2" t="s">
        <v>3</v>
      </c>
      <c r="B15" s="2" t="s">
        <v>15</v>
      </c>
      <c r="C15" s="2">
        <v>99</v>
      </c>
      <c r="D15" s="2">
        <v>20</v>
      </c>
      <c r="E15" s="2">
        <f t="shared" si="0"/>
        <v>119</v>
      </c>
    </row>
    <row r="16" spans="1:5" x14ac:dyDescent="0.25">
      <c r="A16" s="2" t="s">
        <v>3</v>
      </c>
      <c r="B16" s="2" t="s">
        <v>203</v>
      </c>
      <c r="C16" s="2">
        <v>153</v>
      </c>
      <c r="D16" s="2">
        <v>33</v>
      </c>
      <c r="E16" s="2">
        <f t="shared" si="0"/>
        <v>186</v>
      </c>
    </row>
    <row r="17" spans="1:5" x14ac:dyDescent="0.25">
      <c r="A17" s="2" t="s">
        <v>3</v>
      </c>
      <c r="B17" s="2" t="s">
        <v>22</v>
      </c>
      <c r="C17" s="2">
        <v>237</v>
      </c>
      <c r="D17" s="2">
        <v>39</v>
      </c>
      <c r="E17" s="2">
        <f t="shared" si="0"/>
        <v>276</v>
      </c>
    </row>
    <row r="18" spans="1:5" x14ac:dyDescent="0.25">
      <c r="A18" s="2" t="s">
        <v>3</v>
      </c>
      <c r="B18" s="2" t="s">
        <v>23</v>
      </c>
      <c r="C18" s="2">
        <v>52</v>
      </c>
      <c r="D18" s="2">
        <v>4</v>
      </c>
      <c r="E18" s="2">
        <f t="shared" si="0"/>
        <v>56</v>
      </c>
    </row>
    <row r="19" spans="1:5" x14ac:dyDescent="0.25">
      <c r="A19" s="2" t="s">
        <v>3</v>
      </c>
      <c r="B19" s="2" t="s">
        <v>24</v>
      </c>
      <c r="C19" s="2">
        <v>23</v>
      </c>
      <c r="D19" s="2">
        <v>6</v>
      </c>
      <c r="E19" s="2">
        <f t="shared" si="0"/>
        <v>29</v>
      </c>
    </row>
    <row r="20" spans="1:5" x14ac:dyDescent="0.25">
      <c r="A20" s="2" t="s">
        <v>3</v>
      </c>
      <c r="B20" s="2" t="s">
        <v>205</v>
      </c>
      <c r="C20" s="2">
        <v>177</v>
      </c>
      <c r="D20" s="2">
        <v>87</v>
      </c>
      <c r="E20" s="2">
        <f t="shared" si="0"/>
        <v>264</v>
      </c>
    </row>
    <row r="21" spans="1:5" x14ac:dyDescent="0.25">
      <c r="A21" s="2" t="s">
        <v>3</v>
      </c>
      <c r="B21" s="2" t="s">
        <v>25</v>
      </c>
      <c r="C21" s="2">
        <v>55</v>
      </c>
      <c r="D21" s="2">
        <v>11</v>
      </c>
      <c r="E21" s="2">
        <f t="shared" si="0"/>
        <v>66</v>
      </c>
    </row>
    <row r="22" spans="1:5" x14ac:dyDescent="0.25">
      <c r="A22" s="2" t="s">
        <v>3</v>
      </c>
      <c r="B22" s="2" t="s">
        <v>26</v>
      </c>
      <c r="C22" s="2">
        <v>74</v>
      </c>
      <c r="D22" s="2">
        <v>8</v>
      </c>
      <c r="E22" s="2">
        <f t="shared" si="0"/>
        <v>82</v>
      </c>
    </row>
    <row r="23" spans="1:5" x14ac:dyDescent="0.25">
      <c r="A23" s="2" t="s">
        <v>3</v>
      </c>
      <c r="B23" s="2" t="s">
        <v>206</v>
      </c>
      <c r="C23" s="2">
        <v>403</v>
      </c>
      <c r="D23" s="2">
        <v>51</v>
      </c>
      <c r="E23" s="2">
        <f t="shared" si="0"/>
        <v>454</v>
      </c>
    </row>
    <row r="24" spans="1:5" x14ac:dyDescent="0.25">
      <c r="A24" s="2" t="s">
        <v>3</v>
      </c>
      <c r="B24" s="2" t="s">
        <v>27</v>
      </c>
      <c r="C24" s="2">
        <v>3</v>
      </c>
      <c r="D24" s="2">
        <v>0</v>
      </c>
      <c r="E24" s="2">
        <f t="shared" si="0"/>
        <v>3</v>
      </c>
    </row>
    <row r="25" spans="1:5" x14ac:dyDescent="0.25">
      <c r="B25" s="2" t="s">
        <v>196</v>
      </c>
      <c r="C25" s="2">
        <v>2</v>
      </c>
      <c r="D25" s="2">
        <v>0</v>
      </c>
      <c r="E25" s="2">
        <f t="shared" si="0"/>
        <v>2</v>
      </c>
    </row>
    <row r="26" spans="1:5" x14ac:dyDescent="0.25">
      <c r="B26" s="1" t="s">
        <v>207</v>
      </c>
      <c r="C26" s="1">
        <f>SUM(C3:C25)</f>
        <v>3242</v>
      </c>
      <c r="D26" s="1">
        <f>SUM(D3:D25)</f>
        <v>543</v>
      </c>
      <c r="E26" s="1">
        <f>SUM(E3:E25)</f>
        <v>3785</v>
      </c>
    </row>
    <row r="28" spans="1:5" x14ac:dyDescent="0.25">
      <c r="A28" s="1" t="s">
        <v>200</v>
      </c>
      <c r="B28" s="1" t="s">
        <v>201</v>
      </c>
      <c r="C28" s="1" t="s">
        <v>28</v>
      </c>
      <c r="D28" s="1" t="s">
        <v>1</v>
      </c>
      <c r="E28" s="1" t="s">
        <v>202</v>
      </c>
    </row>
    <row r="29" spans="1:5" x14ac:dyDescent="0.25">
      <c r="A29" s="1"/>
      <c r="B29" s="1"/>
      <c r="C29" s="1" t="s">
        <v>29</v>
      </c>
      <c r="D29" s="1"/>
      <c r="E29" s="1"/>
    </row>
    <row r="30" spans="1:5" x14ac:dyDescent="0.25">
      <c r="A30" s="2" t="s">
        <v>30</v>
      </c>
      <c r="B30" s="2" t="s">
        <v>197</v>
      </c>
      <c r="C30" s="2">
        <v>265</v>
      </c>
      <c r="D30" s="2">
        <v>41</v>
      </c>
      <c r="E30" s="2">
        <f>C30+D30</f>
        <v>306</v>
      </c>
    </row>
    <row r="31" spans="1:5" x14ac:dyDescent="0.25">
      <c r="A31" s="2" t="s">
        <v>30</v>
      </c>
      <c r="B31" s="2" t="s">
        <v>31</v>
      </c>
      <c r="C31" s="2">
        <v>1203</v>
      </c>
      <c r="D31" s="2">
        <v>269</v>
      </c>
      <c r="E31" s="2">
        <f t="shared" ref="E31:E59" si="1">C31+D31</f>
        <v>1472</v>
      </c>
    </row>
    <row r="32" spans="1:5" x14ac:dyDescent="0.25">
      <c r="A32" s="2" t="s">
        <v>30</v>
      </c>
      <c r="B32" s="2" t="s">
        <v>32</v>
      </c>
      <c r="C32" s="2">
        <v>400</v>
      </c>
      <c r="D32" s="2">
        <v>82</v>
      </c>
      <c r="E32" s="2">
        <f t="shared" si="1"/>
        <v>482</v>
      </c>
    </row>
    <row r="33" spans="1:5" x14ac:dyDescent="0.25">
      <c r="A33" s="2" t="s">
        <v>30</v>
      </c>
      <c r="B33" s="2" t="s">
        <v>33</v>
      </c>
      <c r="C33" s="2">
        <v>333</v>
      </c>
      <c r="D33" s="2">
        <v>71</v>
      </c>
      <c r="E33" s="2">
        <f t="shared" si="1"/>
        <v>404</v>
      </c>
    </row>
    <row r="34" spans="1:5" x14ac:dyDescent="0.25">
      <c r="A34" s="2" t="s">
        <v>30</v>
      </c>
      <c r="B34" s="2" t="s">
        <v>34</v>
      </c>
      <c r="C34" s="2">
        <v>291</v>
      </c>
      <c r="D34" s="2">
        <v>66</v>
      </c>
      <c r="E34" s="2">
        <f t="shared" si="1"/>
        <v>357</v>
      </c>
    </row>
    <row r="35" spans="1:5" x14ac:dyDescent="0.25">
      <c r="A35" s="2" t="s">
        <v>30</v>
      </c>
      <c r="B35" s="2" t="s">
        <v>35</v>
      </c>
      <c r="C35" s="2">
        <v>429</v>
      </c>
      <c r="D35" s="2">
        <v>102</v>
      </c>
      <c r="E35" s="2">
        <f t="shared" si="1"/>
        <v>531</v>
      </c>
    </row>
    <row r="36" spans="1:5" x14ac:dyDescent="0.25">
      <c r="A36" s="2" t="s">
        <v>30</v>
      </c>
      <c r="B36" s="2" t="s">
        <v>36</v>
      </c>
      <c r="C36" s="2">
        <v>350</v>
      </c>
      <c r="D36" s="2">
        <v>94</v>
      </c>
      <c r="E36" s="2">
        <f t="shared" si="1"/>
        <v>444</v>
      </c>
    </row>
    <row r="37" spans="1:5" x14ac:dyDescent="0.25">
      <c r="A37" s="2" t="s">
        <v>30</v>
      </c>
      <c r="B37" s="2" t="s">
        <v>37</v>
      </c>
      <c r="C37" s="2">
        <v>300</v>
      </c>
      <c r="D37" s="2">
        <v>43</v>
      </c>
      <c r="E37" s="2">
        <f t="shared" si="1"/>
        <v>343</v>
      </c>
    </row>
    <row r="38" spans="1:5" x14ac:dyDescent="0.25">
      <c r="A38" s="2" t="s">
        <v>30</v>
      </c>
      <c r="B38" s="2" t="s">
        <v>38</v>
      </c>
      <c r="C38" s="2">
        <v>184</v>
      </c>
      <c r="D38" s="2">
        <v>12</v>
      </c>
      <c r="E38" s="2">
        <f t="shared" si="1"/>
        <v>196</v>
      </c>
    </row>
    <row r="39" spans="1:5" x14ac:dyDescent="0.25">
      <c r="A39" s="2" t="s">
        <v>30</v>
      </c>
      <c r="B39" s="2" t="s">
        <v>39</v>
      </c>
      <c r="C39" s="2">
        <v>390</v>
      </c>
      <c r="D39" s="2">
        <v>69</v>
      </c>
      <c r="E39" s="2">
        <f t="shared" si="1"/>
        <v>459</v>
      </c>
    </row>
    <row r="40" spans="1:5" x14ac:dyDescent="0.25">
      <c r="A40" s="2" t="s">
        <v>30</v>
      </c>
      <c r="B40" s="2" t="s">
        <v>40</v>
      </c>
      <c r="C40" s="2">
        <v>160</v>
      </c>
      <c r="D40" s="2">
        <v>31</v>
      </c>
      <c r="E40" s="2">
        <f t="shared" si="1"/>
        <v>191</v>
      </c>
    </row>
    <row r="41" spans="1:5" x14ac:dyDescent="0.25">
      <c r="A41" s="2" t="s">
        <v>30</v>
      </c>
      <c r="B41" s="2" t="s">
        <v>41</v>
      </c>
      <c r="C41" s="2">
        <v>436</v>
      </c>
      <c r="D41" s="2">
        <v>89</v>
      </c>
      <c r="E41" s="2">
        <f t="shared" si="1"/>
        <v>525</v>
      </c>
    </row>
    <row r="42" spans="1:5" x14ac:dyDescent="0.25">
      <c r="A42" s="2" t="s">
        <v>30</v>
      </c>
      <c r="B42" s="2" t="s">
        <v>42</v>
      </c>
      <c r="C42" s="2">
        <v>309</v>
      </c>
      <c r="D42" s="2">
        <v>56</v>
      </c>
      <c r="E42" s="2">
        <f t="shared" si="1"/>
        <v>365</v>
      </c>
    </row>
    <row r="43" spans="1:5" x14ac:dyDescent="0.25">
      <c r="A43" s="2" t="s">
        <v>30</v>
      </c>
      <c r="B43" s="2" t="s">
        <v>43</v>
      </c>
      <c r="C43" s="2">
        <v>632</v>
      </c>
      <c r="D43" s="2">
        <v>71</v>
      </c>
      <c r="E43" s="2">
        <f t="shared" si="1"/>
        <v>703</v>
      </c>
    </row>
    <row r="44" spans="1:5" x14ac:dyDescent="0.25">
      <c r="A44" s="2" t="s">
        <v>30</v>
      </c>
      <c r="B44" s="2" t="s">
        <v>44</v>
      </c>
      <c r="C44" s="2">
        <v>231</v>
      </c>
      <c r="D44" s="2">
        <v>60</v>
      </c>
      <c r="E44" s="2">
        <f t="shared" si="1"/>
        <v>291</v>
      </c>
    </row>
    <row r="45" spans="1:5" x14ac:dyDescent="0.25">
      <c r="A45" s="2" t="s">
        <v>30</v>
      </c>
      <c r="B45" s="2" t="s">
        <v>45</v>
      </c>
      <c r="C45" s="2">
        <v>573</v>
      </c>
      <c r="D45" s="2">
        <v>118</v>
      </c>
      <c r="E45" s="2">
        <f t="shared" si="1"/>
        <v>691</v>
      </c>
    </row>
    <row r="46" spans="1:5" x14ac:dyDescent="0.25">
      <c r="A46" s="2" t="s">
        <v>30</v>
      </c>
      <c r="B46" s="2" t="s">
        <v>46</v>
      </c>
      <c r="C46" s="2">
        <v>443</v>
      </c>
      <c r="D46" s="2">
        <v>118</v>
      </c>
      <c r="E46" s="2">
        <f t="shared" si="1"/>
        <v>561</v>
      </c>
    </row>
    <row r="47" spans="1:5" x14ac:dyDescent="0.25">
      <c r="A47" s="2" t="s">
        <v>30</v>
      </c>
      <c r="B47" s="2" t="s">
        <v>47</v>
      </c>
      <c r="C47" s="2">
        <v>172</v>
      </c>
      <c r="D47" s="2">
        <v>28</v>
      </c>
      <c r="E47" s="2">
        <f t="shared" si="1"/>
        <v>200</v>
      </c>
    </row>
    <row r="48" spans="1:5" x14ac:dyDescent="0.25">
      <c r="A48" s="2" t="s">
        <v>30</v>
      </c>
      <c r="B48" s="2" t="s">
        <v>48</v>
      </c>
      <c r="C48" s="2">
        <v>347</v>
      </c>
      <c r="D48" s="2">
        <v>60</v>
      </c>
      <c r="E48" s="2">
        <f t="shared" si="1"/>
        <v>407</v>
      </c>
    </row>
    <row r="49" spans="1:5" x14ac:dyDescent="0.25">
      <c r="A49" s="2" t="s">
        <v>30</v>
      </c>
      <c r="B49" s="2" t="s">
        <v>49</v>
      </c>
      <c r="C49" s="2">
        <v>106</v>
      </c>
      <c r="D49" s="2">
        <v>19</v>
      </c>
      <c r="E49" s="2">
        <f t="shared" si="1"/>
        <v>125</v>
      </c>
    </row>
    <row r="50" spans="1:5" x14ac:dyDescent="0.25">
      <c r="A50" s="2" t="s">
        <v>30</v>
      </c>
      <c r="B50" s="2" t="s">
        <v>50</v>
      </c>
      <c r="C50" s="2">
        <v>561</v>
      </c>
      <c r="D50" s="2">
        <v>88</v>
      </c>
      <c r="E50" s="2">
        <f t="shared" si="1"/>
        <v>649</v>
      </c>
    </row>
    <row r="51" spans="1:5" x14ac:dyDescent="0.25">
      <c r="A51" s="2" t="s">
        <v>30</v>
      </c>
      <c r="B51" s="2" t="s">
        <v>51</v>
      </c>
      <c r="C51" s="2">
        <v>414</v>
      </c>
      <c r="D51" s="2">
        <v>74</v>
      </c>
      <c r="E51" s="2">
        <f t="shared" si="1"/>
        <v>488</v>
      </c>
    </row>
    <row r="52" spans="1:5" x14ac:dyDescent="0.25">
      <c r="A52" s="2" t="s">
        <v>30</v>
      </c>
      <c r="B52" s="2" t="s">
        <v>52</v>
      </c>
      <c r="C52" s="2">
        <v>62</v>
      </c>
      <c r="D52" s="2">
        <v>8</v>
      </c>
      <c r="E52" s="2">
        <f t="shared" si="1"/>
        <v>70</v>
      </c>
    </row>
    <row r="53" spans="1:5" x14ac:dyDescent="0.25">
      <c r="A53" s="2" t="s">
        <v>30</v>
      </c>
      <c r="B53" s="2" t="s">
        <v>53</v>
      </c>
      <c r="C53" s="2">
        <v>566</v>
      </c>
      <c r="D53" s="2">
        <v>127</v>
      </c>
      <c r="E53" s="2">
        <f t="shared" si="1"/>
        <v>693</v>
      </c>
    </row>
    <row r="54" spans="1:5" x14ac:dyDescent="0.25">
      <c r="A54" s="2" t="s">
        <v>30</v>
      </c>
      <c r="B54" s="2" t="s">
        <v>54</v>
      </c>
      <c r="C54" s="2">
        <v>158</v>
      </c>
      <c r="D54" s="2">
        <v>22</v>
      </c>
      <c r="E54" s="2">
        <f t="shared" si="1"/>
        <v>180</v>
      </c>
    </row>
    <row r="55" spans="1:5" x14ac:dyDescent="0.25">
      <c r="A55" s="2" t="s">
        <v>30</v>
      </c>
      <c r="B55" s="2" t="s">
        <v>55</v>
      </c>
      <c r="C55" s="2">
        <v>544</v>
      </c>
      <c r="D55" s="2">
        <v>153</v>
      </c>
      <c r="E55" s="2">
        <f t="shared" si="1"/>
        <v>697</v>
      </c>
    </row>
    <row r="56" spans="1:5" x14ac:dyDescent="0.25">
      <c r="A56" s="2" t="s">
        <v>30</v>
      </c>
      <c r="B56" s="2" t="s">
        <v>56</v>
      </c>
      <c r="C56" s="2">
        <v>281</v>
      </c>
      <c r="D56" s="2">
        <v>69</v>
      </c>
      <c r="E56" s="2">
        <f t="shared" si="1"/>
        <v>350</v>
      </c>
    </row>
    <row r="57" spans="1:5" x14ac:dyDescent="0.25">
      <c r="A57" s="2" t="s">
        <v>30</v>
      </c>
      <c r="B57" s="2" t="s">
        <v>57</v>
      </c>
      <c r="C57" s="2">
        <v>727</v>
      </c>
      <c r="D57" s="2">
        <v>120</v>
      </c>
      <c r="E57" s="2">
        <f t="shared" si="1"/>
        <v>847</v>
      </c>
    </row>
    <row r="58" spans="1:5" x14ac:dyDescent="0.25">
      <c r="A58" s="2" t="s">
        <v>30</v>
      </c>
      <c r="B58" s="2" t="s">
        <v>58</v>
      </c>
      <c r="C58" s="2">
        <v>608</v>
      </c>
      <c r="D58" s="2">
        <v>91</v>
      </c>
      <c r="E58" s="2">
        <f t="shared" si="1"/>
        <v>699</v>
      </c>
    </row>
    <row r="59" spans="1:5" x14ac:dyDescent="0.25">
      <c r="B59" s="2" t="s">
        <v>196</v>
      </c>
      <c r="C59" s="2">
        <v>5</v>
      </c>
      <c r="D59" s="2">
        <v>1</v>
      </c>
      <c r="E59" s="2">
        <f t="shared" si="1"/>
        <v>6</v>
      </c>
    </row>
    <row r="60" spans="1:5" x14ac:dyDescent="0.25">
      <c r="B60" s="1" t="s">
        <v>207</v>
      </c>
      <c r="C60" s="1">
        <f>SUM(C30:C59)</f>
        <v>11480</v>
      </c>
      <c r="D60" s="1">
        <f>SUM(D30:D59)</f>
        <v>2252</v>
      </c>
      <c r="E60" s="1">
        <f>SUM(E30:E59)</f>
        <v>13732</v>
      </c>
    </row>
    <row r="62" spans="1:5" x14ac:dyDescent="0.25">
      <c r="A62" s="1" t="s">
        <v>200</v>
      </c>
      <c r="B62" s="1" t="s">
        <v>201</v>
      </c>
      <c r="C62" s="1" t="s">
        <v>59</v>
      </c>
      <c r="D62" s="1" t="s">
        <v>1</v>
      </c>
      <c r="E62" s="1" t="s">
        <v>202</v>
      </c>
    </row>
    <row r="63" spans="1:5" x14ac:dyDescent="0.25">
      <c r="A63" s="1"/>
      <c r="B63" s="1"/>
      <c r="C63" s="1" t="s">
        <v>60</v>
      </c>
      <c r="D63" s="1"/>
      <c r="E63" s="1"/>
    </row>
    <row r="64" spans="1:5" x14ac:dyDescent="0.25">
      <c r="A64" s="2" t="s">
        <v>61</v>
      </c>
      <c r="B64" s="2" t="s">
        <v>62</v>
      </c>
      <c r="C64" s="2">
        <v>64</v>
      </c>
      <c r="D64" s="2">
        <v>15</v>
      </c>
      <c r="E64" s="2">
        <f>C64+D64</f>
        <v>79</v>
      </c>
    </row>
    <row r="65" spans="1:5" x14ac:dyDescent="0.25">
      <c r="A65" s="2" t="s">
        <v>61</v>
      </c>
      <c r="B65" s="2" t="s">
        <v>63</v>
      </c>
      <c r="C65" s="2">
        <v>326</v>
      </c>
      <c r="D65" s="2">
        <v>65</v>
      </c>
      <c r="E65" s="2">
        <f t="shared" ref="E65:E83" si="2">C65+D65</f>
        <v>391</v>
      </c>
    </row>
    <row r="66" spans="1:5" x14ac:dyDescent="0.25">
      <c r="A66" s="2" t="s">
        <v>61</v>
      </c>
      <c r="B66" s="2" t="s">
        <v>64</v>
      </c>
      <c r="C66" s="2">
        <v>225</v>
      </c>
      <c r="D66" s="2">
        <v>39</v>
      </c>
      <c r="E66" s="2">
        <f t="shared" si="2"/>
        <v>264</v>
      </c>
    </row>
    <row r="67" spans="1:5" x14ac:dyDescent="0.25">
      <c r="A67" s="2" t="s">
        <v>61</v>
      </c>
      <c r="B67" s="2" t="s">
        <v>65</v>
      </c>
      <c r="C67" s="2">
        <v>70</v>
      </c>
      <c r="D67" s="2">
        <v>11</v>
      </c>
      <c r="E67" s="2">
        <f t="shared" si="2"/>
        <v>81</v>
      </c>
    </row>
    <row r="68" spans="1:5" x14ac:dyDescent="0.25">
      <c r="A68" s="2" t="s">
        <v>61</v>
      </c>
      <c r="B68" s="2" t="s">
        <v>198</v>
      </c>
      <c r="C68" s="2">
        <v>244</v>
      </c>
      <c r="D68" s="2">
        <v>65</v>
      </c>
      <c r="E68" s="2">
        <f t="shared" si="2"/>
        <v>309</v>
      </c>
    </row>
    <row r="69" spans="1:5" x14ac:dyDescent="0.25">
      <c r="A69" s="2" t="s">
        <v>61</v>
      </c>
      <c r="B69" s="2" t="s">
        <v>66</v>
      </c>
      <c r="C69" s="2">
        <v>142</v>
      </c>
      <c r="D69" s="2">
        <v>32</v>
      </c>
      <c r="E69" s="2">
        <f t="shared" si="2"/>
        <v>174</v>
      </c>
    </row>
    <row r="70" spans="1:5" x14ac:dyDescent="0.25">
      <c r="A70" s="2" t="s">
        <v>61</v>
      </c>
      <c r="B70" s="2" t="s">
        <v>67</v>
      </c>
      <c r="C70" s="2">
        <v>246</v>
      </c>
      <c r="D70" s="2">
        <v>36</v>
      </c>
      <c r="E70" s="2">
        <f t="shared" si="2"/>
        <v>282</v>
      </c>
    </row>
    <row r="71" spans="1:5" x14ac:dyDescent="0.25">
      <c r="A71" s="2" t="s">
        <v>61</v>
      </c>
      <c r="B71" s="2" t="s">
        <v>68</v>
      </c>
      <c r="C71" s="2">
        <v>101</v>
      </c>
      <c r="D71" s="2">
        <v>12</v>
      </c>
      <c r="E71" s="2">
        <f t="shared" si="2"/>
        <v>113</v>
      </c>
    </row>
    <row r="72" spans="1:5" x14ac:dyDescent="0.25">
      <c r="A72" s="2" t="s">
        <v>61</v>
      </c>
      <c r="B72" s="2" t="s">
        <v>69</v>
      </c>
      <c r="C72" s="2">
        <v>359</v>
      </c>
      <c r="D72" s="2">
        <v>51</v>
      </c>
      <c r="E72" s="2">
        <f t="shared" si="2"/>
        <v>410</v>
      </c>
    </row>
    <row r="73" spans="1:5" x14ac:dyDescent="0.25">
      <c r="A73" s="2" t="s">
        <v>61</v>
      </c>
      <c r="B73" s="2" t="s">
        <v>70</v>
      </c>
      <c r="C73" s="2">
        <v>4</v>
      </c>
      <c r="D73" s="2">
        <v>1</v>
      </c>
      <c r="E73" s="2">
        <f t="shared" si="2"/>
        <v>5</v>
      </c>
    </row>
    <row r="74" spans="1:5" x14ac:dyDescent="0.25">
      <c r="A74" s="2" t="s">
        <v>61</v>
      </c>
      <c r="B74" s="2" t="s">
        <v>71</v>
      </c>
      <c r="C74" s="2">
        <v>165</v>
      </c>
      <c r="D74" s="2">
        <v>35</v>
      </c>
      <c r="E74" s="2">
        <f t="shared" si="2"/>
        <v>200</v>
      </c>
    </row>
    <row r="75" spans="1:5" x14ac:dyDescent="0.25">
      <c r="A75" s="2" t="s">
        <v>61</v>
      </c>
      <c r="B75" s="2" t="s">
        <v>72</v>
      </c>
      <c r="C75" s="2">
        <v>245</v>
      </c>
      <c r="D75" s="2">
        <v>22</v>
      </c>
      <c r="E75" s="2">
        <f t="shared" si="2"/>
        <v>267</v>
      </c>
    </row>
    <row r="76" spans="1:5" x14ac:dyDescent="0.25">
      <c r="A76" s="2" t="s">
        <v>61</v>
      </c>
      <c r="B76" s="2" t="s">
        <v>73</v>
      </c>
      <c r="C76" s="2">
        <v>86</v>
      </c>
      <c r="D76" s="2">
        <v>51</v>
      </c>
      <c r="E76" s="2">
        <f t="shared" si="2"/>
        <v>137</v>
      </c>
    </row>
    <row r="77" spans="1:5" x14ac:dyDescent="0.25">
      <c r="A77" s="2" t="s">
        <v>61</v>
      </c>
      <c r="B77" s="2" t="s">
        <v>74</v>
      </c>
      <c r="C77" s="2">
        <v>98</v>
      </c>
      <c r="D77" s="2">
        <v>20</v>
      </c>
      <c r="E77" s="2">
        <f t="shared" si="2"/>
        <v>118</v>
      </c>
    </row>
    <row r="78" spans="1:5" x14ac:dyDescent="0.25">
      <c r="A78" s="2" t="s">
        <v>61</v>
      </c>
      <c r="B78" s="2" t="s">
        <v>75</v>
      </c>
      <c r="C78" s="2">
        <v>95</v>
      </c>
      <c r="D78" s="2">
        <v>11</v>
      </c>
      <c r="E78" s="2">
        <f t="shared" si="2"/>
        <v>106</v>
      </c>
    </row>
    <row r="79" spans="1:5" x14ac:dyDescent="0.25">
      <c r="A79" s="2" t="s">
        <v>61</v>
      </c>
      <c r="B79" s="2" t="s">
        <v>76</v>
      </c>
      <c r="C79" s="2">
        <v>567</v>
      </c>
      <c r="D79" s="2">
        <v>116</v>
      </c>
      <c r="E79" s="2">
        <f t="shared" si="2"/>
        <v>683</v>
      </c>
    </row>
    <row r="80" spans="1:5" x14ac:dyDescent="0.25">
      <c r="A80" s="2" t="s">
        <v>61</v>
      </c>
      <c r="B80" s="2" t="s">
        <v>77</v>
      </c>
      <c r="C80" s="2">
        <v>104</v>
      </c>
      <c r="D80" s="2">
        <v>17</v>
      </c>
      <c r="E80" s="2">
        <f t="shared" si="2"/>
        <v>121</v>
      </c>
    </row>
    <row r="81" spans="1:7" x14ac:dyDescent="0.25">
      <c r="A81" s="2" t="s">
        <v>61</v>
      </c>
      <c r="B81" s="2" t="s">
        <v>78</v>
      </c>
      <c r="C81" s="2">
        <v>222</v>
      </c>
      <c r="D81" s="2">
        <v>35</v>
      </c>
      <c r="E81" s="2">
        <f t="shared" si="2"/>
        <v>257</v>
      </c>
    </row>
    <row r="82" spans="1:7" x14ac:dyDescent="0.25">
      <c r="A82" s="2" t="s">
        <v>61</v>
      </c>
      <c r="B82" s="2" t="s">
        <v>79</v>
      </c>
      <c r="C82" s="2">
        <v>391</v>
      </c>
      <c r="D82" s="2">
        <v>93</v>
      </c>
      <c r="E82" s="2">
        <f t="shared" si="2"/>
        <v>484</v>
      </c>
    </row>
    <row r="83" spans="1:7" x14ac:dyDescent="0.25">
      <c r="B83" s="2" t="s">
        <v>196</v>
      </c>
      <c r="C83" s="2">
        <v>1</v>
      </c>
      <c r="D83" s="2">
        <v>0</v>
      </c>
      <c r="E83" s="2">
        <f t="shared" si="2"/>
        <v>1</v>
      </c>
    </row>
    <row r="84" spans="1:7" x14ac:dyDescent="0.25">
      <c r="B84" s="1" t="s">
        <v>207</v>
      </c>
      <c r="C84" s="1">
        <f>SUM(C64:C83)</f>
        <v>3755</v>
      </c>
      <c r="D84" s="1">
        <f>SUM(D64:D83)</f>
        <v>727</v>
      </c>
      <c r="E84" s="1">
        <f>SUM(E64:E83)</f>
        <v>4482</v>
      </c>
    </row>
    <row r="86" spans="1:7" x14ac:dyDescent="0.25">
      <c r="A86" s="1" t="s">
        <v>200</v>
      </c>
      <c r="B86" s="1" t="s">
        <v>201</v>
      </c>
      <c r="C86" s="1" t="s">
        <v>16</v>
      </c>
      <c r="D86" s="1" t="s">
        <v>17</v>
      </c>
      <c r="E86" s="1" t="s">
        <v>18</v>
      </c>
      <c r="F86" s="1" t="s">
        <v>1</v>
      </c>
      <c r="G86" s="1" t="s">
        <v>202</v>
      </c>
    </row>
    <row r="87" spans="1:7" x14ac:dyDescent="0.25">
      <c r="C87" s="1" t="s">
        <v>19</v>
      </c>
      <c r="D87" s="1" t="s">
        <v>20</v>
      </c>
      <c r="E87" s="1" t="s">
        <v>21</v>
      </c>
      <c r="F87" s="1"/>
      <c r="G87" s="1"/>
    </row>
    <row r="88" spans="1:7" x14ac:dyDescent="0.25">
      <c r="A88" s="2" t="s">
        <v>80</v>
      </c>
      <c r="B88" s="2" t="s">
        <v>199</v>
      </c>
      <c r="C88" s="2">
        <v>0</v>
      </c>
      <c r="D88" s="2">
        <v>0</v>
      </c>
      <c r="E88" s="2">
        <v>0</v>
      </c>
      <c r="F88" s="2">
        <v>0</v>
      </c>
      <c r="G88" s="2">
        <f>C88+D88+E88+F88</f>
        <v>0</v>
      </c>
    </row>
    <row r="89" spans="1:7" x14ac:dyDescent="0.25">
      <c r="A89" s="2" t="s">
        <v>80</v>
      </c>
      <c r="B89" s="2" t="s">
        <v>81</v>
      </c>
      <c r="C89" s="2">
        <v>13</v>
      </c>
      <c r="D89" s="2">
        <v>8</v>
      </c>
      <c r="E89" s="2">
        <v>34</v>
      </c>
      <c r="F89" s="2">
        <v>4</v>
      </c>
      <c r="G89" s="2">
        <f t="shared" ref="G89:G125" si="3">C89+D89+E89+F89</f>
        <v>59</v>
      </c>
    </row>
    <row r="90" spans="1:7" x14ac:dyDescent="0.25">
      <c r="A90" s="2" t="s">
        <v>80</v>
      </c>
      <c r="B90" s="2" t="s">
        <v>82</v>
      </c>
      <c r="C90" s="2">
        <v>29</v>
      </c>
      <c r="D90" s="2">
        <v>58</v>
      </c>
      <c r="E90" s="2">
        <v>32</v>
      </c>
      <c r="F90" s="2">
        <v>26</v>
      </c>
      <c r="G90" s="2">
        <f t="shared" si="3"/>
        <v>145</v>
      </c>
    </row>
    <row r="91" spans="1:7" x14ac:dyDescent="0.25">
      <c r="A91" s="2" t="s">
        <v>80</v>
      </c>
      <c r="B91" s="2" t="s">
        <v>208</v>
      </c>
      <c r="C91" s="2">
        <v>29</v>
      </c>
      <c r="D91" s="2">
        <v>35</v>
      </c>
      <c r="E91" s="2">
        <v>238</v>
      </c>
      <c r="F91" s="2">
        <v>19</v>
      </c>
      <c r="G91" s="2">
        <f t="shared" si="3"/>
        <v>321</v>
      </c>
    </row>
    <row r="92" spans="1:7" x14ac:dyDescent="0.25">
      <c r="A92" s="2" t="s">
        <v>80</v>
      </c>
      <c r="B92" s="2" t="s">
        <v>83</v>
      </c>
      <c r="C92" s="2">
        <v>152</v>
      </c>
      <c r="D92" s="2">
        <v>55</v>
      </c>
      <c r="E92" s="2">
        <v>48</v>
      </c>
      <c r="F92" s="2">
        <v>60</v>
      </c>
      <c r="G92" s="2">
        <f t="shared" si="3"/>
        <v>315</v>
      </c>
    </row>
    <row r="93" spans="1:7" x14ac:dyDescent="0.25">
      <c r="A93" s="2" t="s">
        <v>80</v>
      </c>
      <c r="B93" s="2" t="s">
        <v>84</v>
      </c>
      <c r="C93" s="2">
        <v>154</v>
      </c>
      <c r="D93" s="2">
        <v>56</v>
      </c>
      <c r="E93" s="2">
        <v>27</v>
      </c>
      <c r="F93" s="2">
        <v>60</v>
      </c>
      <c r="G93" s="2">
        <f t="shared" si="3"/>
        <v>297</v>
      </c>
    </row>
    <row r="94" spans="1:7" x14ac:dyDescent="0.25">
      <c r="A94" s="2" t="s">
        <v>80</v>
      </c>
      <c r="B94" s="2" t="s">
        <v>85</v>
      </c>
      <c r="C94" s="2">
        <v>6</v>
      </c>
      <c r="D94" s="2">
        <v>22</v>
      </c>
      <c r="E94" s="2">
        <v>3</v>
      </c>
      <c r="F94" s="2">
        <v>5</v>
      </c>
      <c r="G94" s="2">
        <f t="shared" si="3"/>
        <v>36</v>
      </c>
    </row>
    <row r="95" spans="1:7" x14ac:dyDescent="0.25">
      <c r="A95" s="2" t="s">
        <v>80</v>
      </c>
      <c r="B95" s="2" t="s">
        <v>86</v>
      </c>
      <c r="C95" s="2">
        <v>48</v>
      </c>
      <c r="D95" s="2">
        <v>110</v>
      </c>
      <c r="E95" s="2">
        <v>10</v>
      </c>
      <c r="F95" s="2">
        <v>12</v>
      </c>
      <c r="G95" s="2">
        <f t="shared" si="3"/>
        <v>180</v>
      </c>
    </row>
    <row r="96" spans="1:7" x14ac:dyDescent="0.25">
      <c r="A96" s="2" t="s">
        <v>80</v>
      </c>
      <c r="B96" s="2" t="s">
        <v>87</v>
      </c>
      <c r="C96" s="2">
        <v>119</v>
      </c>
      <c r="D96" s="2">
        <v>23</v>
      </c>
      <c r="E96" s="2">
        <v>27</v>
      </c>
      <c r="F96" s="2">
        <v>40</v>
      </c>
      <c r="G96" s="2">
        <f t="shared" si="3"/>
        <v>209</v>
      </c>
    </row>
    <row r="97" spans="1:7" x14ac:dyDescent="0.25">
      <c r="A97" s="2" t="s">
        <v>80</v>
      </c>
      <c r="B97" s="2" t="s">
        <v>88</v>
      </c>
      <c r="C97" s="2">
        <v>40</v>
      </c>
      <c r="D97" s="2">
        <v>225</v>
      </c>
      <c r="E97" s="2">
        <v>16</v>
      </c>
      <c r="F97" s="2">
        <v>22</v>
      </c>
      <c r="G97" s="2">
        <f t="shared" si="3"/>
        <v>303</v>
      </c>
    </row>
    <row r="98" spans="1:7" x14ac:dyDescent="0.25">
      <c r="A98" s="2" t="s">
        <v>80</v>
      </c>
      <c r="B98" s="2" t="s">
        <v>89</v>
      </c>
      <c r="C98" s="2">
        <v>197</v>
      </c>
      <c r="D98" s="2">
        <v>50</v>
      </c>
      <c r="E98" s="2">
        <v>73</v>
      </c>
      <c r="F98" s="2">
        <v>57</v>
      </c>
      <c r="G98" s="2">
        <f t="shared" si="3"/>
        <v>377</v>
      </c>
    </row>
    <row r="99" spans="1:7" x14ac:dyDescent="0.25">
      <c r="A99" s="2" t="s">
        <v>80</v>
      </c>
      <c r="B99" s="2" t="s">
        <v>90</v>
      </c>
      <c r="C99" s="2">
        <v>1</v>
      </c>
      <c r="D99" s="2">
        <v>1</v>
      </c>
      <c r="E99" s="2">
        <v>13</v>
      </c>
      <c r="F99" s="2">
        <v>3</v>
      </c>
      <c r="G99" s="2">
        <f t="shared" si="3"/>
        <v>18</v>
      </c>
    </row>
    <row r="100" spans="1:7" x14ac:dyDescent="0.25">
      <c r="A100" s="2" t="s">
        <v>80</v>
      </c>
      <c r="B100" s="2" t="s">
        <v>91</v>
      </c>
      <c r="C100" s="2">
        <v>23</v>
      </c>
      <c r="D100" s="2">
        <v>12</v>
      </c>
      <c r="E100" s="2">
        <v>51</v>
      </c>
      <c r="F100" s="2">
        <v>14</v>
      </c>
      <c r="G100" s="2">
        <f t="shared" si="3"/>
        <v>100</v>
      </c>
    </row>
    <row r="101" spans="1:7" x14ac:dyDescent="0.25">
      <c r="A101" s="2" t="s">
        <v>80</v>
      </c>
      <c r="B101" s="2" t="s">
        <v>92</v>
      </c>
      <c r="C101" s="2">
        <v>7</v>
      </c>
      <c r="D101" s="2">
        <v>8</v>
      </c>
      <c r="E101" s="2">
        <v>20</v>
      </c>
      <c r="F101" s="2">
        <v>10</v>
      </c>
      <c r="G101" s="2">
        <f t="shared" si="3"/>
        <v>45</v>
      </c>
    </row>
    <row r="102" spans="1:7" x14ac:dyDescent="0.25">
      <c r="A102" s="2" t="s">
        <v>80</v>
      </c>
      <c r="B102" s="2" t="s">
        <v>93</v>
      </c>
      <c r="C102" s="2">
        <v>73</v>
      </c>
      <c r="D102" s="2">
        <v>71</v>
      </c>
      <c r="E102" s="2">
        <v>26</v>
      </c>
      <c r="F102" s="2">
        <v>38</v>
      </c>
      <c r="G102" s="2">
        <f t="shared" si="3"/>
        <v>208</v>
      </c>
    </row>
    <row r="103" spans="1:7" x14ac:dyDescent="0.25">
      <c r="A103" s="2" t="s">
        <v>80</v>
      </c>
      <c r="B103" s="2" t="s">
        <v>94</v>
      </c>
      <c r="C103" s="2">
        <v>96</v>
      </c>
      <c r="D103" s="2">
        <v>42</v>
      </c>
      <c r="E103" s="2">
        <v>11</v>
      </c>
      <c r="F103" s="2">
        <v>23</v>
      </c>
      <c r="G103" s="2">
        <f t="shared" si="3"/>
        <v>172</v>
      </c>
    </row>
    <row r="104" spans="1:7" x14ac:dyDescent="0.25">
      <c r="A104" s="2" t="s">
        <v>80</v>
      </c>
      <c r="B104" s="2" t="s">
        <v>95</v>
      </c>
      <c r="C104" s="2">
        <v>101</v>
      </c>
      <c r="D104" s="2">
        <v>23</v>
      </c>
      <c r="E104" s="2">
        <v>22</v>
      </c>
      <c r="F104" s="2">
        <v>26</v>
      </c>
      <c r="G104" s="2">
        <f t="shared" si="3"/>
        <v>172</v>
      </c>
    </row>
    <row r="105" spans="1:7" x14ac:dyDescent="0.25">
      <c r="A105" s="2" t="s">
        <v>80</v>
      </c>
      <c r="B105" s="2" t="s">
        <v>209</v>
      </c>
      <c r="C105" s="2">
        <v>9</v>
      </c>
      <c r="D105" s="2">
        <v>3</v>
      </c>
      <c r="E105" s="2">
        <v>5</v>
      </c>
      <c r="F105" s="2">
        <v>1</v>
      </c>
      <c r="G105" s="2">
        <f t="shared" si="3"/>
        <v>18</v>
      </c>
    </row>
    <row r="106" spans="1:7" x14ac:dyDescent="0.25">
      <c r="A106" s="2" t="s">
        <v>80</v>
      </c>
      <c r="B106" s="2" t="s">
        <v>96</v>
      </c>
      <c r="C106" s="2">
        <v>58</v>
      </c>
      <c r="D106" s="2">
        <v>25</v>
      </c>
      <c r="E106" s="2">
        <v>32</v>
      </c>
      <c r="F106" s="2">
        <v>25</v>
      </c>
      <c r="G106" s="2">
        <f t="shared" si="3"/>
        <v>140</v>
      </c>
    </row>
    <row r="107" spans="1:7" x14ac:dyDescent="0.25">
      <c r="A107" s="2" t="s">
        <v>80</v>
      </c>
      <c r="B107" s="2" t="s">
        <v>97</v>
      </c>
      <c r="C107" s="2">
        <v>56</v>
      </c>
      <c r="D107" s="2">
        <v>182</v>
      </c>
      <c r="E107" s="2">
        <v>24</v>
      </c>
      <c r="F107" s="2">
        <v>40</v>
      </c>
      <c r="G107" s="2">
        <f t="shared" si="3"/>
        <v>302</v>
      </c>
    </row>
    <row r="108" spans="1:7" x14ac:dyDescent="0.25">
      <c r="A108" s="2" t="s">
        <v>80</v>
      </c>
      <c r="B108" s="2" t="s">
        <v>98</v>
      </c>
      <c r="C108" s="2">
        <v>3</v>
      </c>
      <c r="D108" s="2">
        <v>2</v>
      </c>
      <c r="E108" s="2">
        <v>39</v>
      </c>
      <c r="F108" s="2">
        <v>12</v>
      </c>
      <c r="G108" s="2">
        <f t="shared" si="3"/>
        <v>56</v>
      </c>
    </row>
    <row r="109" spans="1:7" x14ac:dyDescent="0.25">
      <c r="A109" s="2" t="s">
        <v>80</v>
      </c>
      <c r="B109" s="2" t="s">
        <v>99</v>
      </c>
      <c r="C109" s="2">
        <v>333</v>
      </c>
      <c r="D109" s="2">
        <v>88</v>
      </c>
      <c r="E109" s="2">
        <v>69</v>
      </c>
      <c r="F109" s="2">
        <v>108</v>
      </c>
      <c r="G109" s="2">
        <f t="shared" si="3"/>
        <v>598</v>
      </c>
    </row>
    <row r="110" spans="1:7" x14ac:dyDescent="0.25">
      <c r="A110" s="2" t="s">
        <v>80</v>
      </c>
      <c r="B110" s="2" t="s">
        <v>100</v>
      </c>
      <c r="C110" s="2">
        <v>167</v>
      </c>
      <c r="D110" s="2">
        <v>41</v>
      </c>
      <c r="E110" s="2">
        <v>39</v>
      </c>
      <c r="F110" s="2">
        <v>40</v>
      </c>
      <c r="G110" s="2">
        <f t="shared" si="3"/>
        <v>287</v>
      </c>
    </row>
    <row r="111" spans="1:7" x14ac:dyDescent="0.25">
      <c r="A111" s="2" t="s">
        <v>80</v>
      </c>
      <c r="B111" s="2" t="s">
        <v>101</v>
      </c>
      <c r="C111" s="2">
        <v>421</v>
      </c>
      <c r="D111" s="2">
        <v>68</v>
      </c>
      <c r="E111" s="2">
        <v>67</v>
      </c>
      <c r="F111" s="2">
        <v>45</v>
      </c>
      <c r="G111" s="2">
        <f t="shared" si="3"/>
        <v>601</v>
      </c>
    </row>
    <row r="112" spans="1:7" x14ac:dyDescent="0.25">
      <c r="A112" s="2" t="s">
        <v>80</v>
      </c>
      <c r="B112" s="2" t="s">
        <v>102</v>
      </c>
      <c r="C112" s="2">
        <v>378</v>
      </c>
      <c r="D112" s="2">
        <v>113</v>
      </c>
      <c r="E112" s="2">
        <v>92</v>
      </c>
      <c r="F112" s="2">
        <v>95</v>
      </c>
      <c r="G112" s="2">
        <f t="shared" si="3"/>
        <v>678</v>
      </c>
    </row>
    <row r="113" spans="1:7" x14ac:dyDescent="0.25">
      <c r="A113" s="2" t="s">
        <v>80</v>
      </c>
      <c r="B113" s="2" t="s">
        <v>103</v>
      </c>
      <c r="C113" s="2">
        <v>43</v>
      </c>
      <c r="D113" s="2">
        <v>185</v>
      </c>
      <c r="E113" s="2">
        <v>19</v>
      </c>
      <c r="F113" s="2">
        <v>19</v>
      </c>
      <c r="G113" s="2">
        <f t="shared" si="3"/>
        <v>266</v>
      </c>
    </row>
    <row r="114" spans="1:7" x14ac:dyDescent="0.25">
      <c r="A114" s="2" t="s">
        <v>80</v>
      </c>
      <c r="B114" s="2" t="s">
        <v>104</v>
      </c>
      <c r="C114" s="2">
        <v>75</v>
      </c>
      <c r="D114" s="2">
        <v>26</v>
      </c>
      <c r="E114" s="2">
        <v>18</v>
      </c>
      <c r="F114" s="2">
        <v>38</v>
      </c>
      <c r="G114" s="2">
        <f t="shared" si="3"/>
        <v>157</v>
      </c>
    </row>
    <row r="115" spans="1:7" x14ac:dyDescent="0.25">
      <c r="A115" s="2" t="s">
        <v>80</v>
      </c>
      <c r="B115" s="2" t="s">
        <v>105</v>
      </c>
      <c r="C115" s="2">
        <v>12</v>
      </c>
      <c r="D115" s="2">
        <v>51</v>
      </c>
      <c r="E115" s="2">
        <v>0</v>
      </c>
      <c r="F115" s="2">
        <v>3</v>
      </c>
      <c r="G115" s="2">
        <f t="shared" si="3"/>
        <v>66</v>
      </c>
    </row>
    <row r="116" spans="1:7" x14ac:dyDescent="0.25">
      <c r="A116" s="2" t="s">
        <v>80</v>
      </c>
      <c r="B116" s="2" t="s">
        <v>106</v>
      </c>
      <c r="C116" s="2">
        <v>103</v>
      </c>
      <c r="D116" s="2">
        <v>318</v>
      </c>
      <c r="E116" s="2">
        <v>77</v>
      </c>
      <c r="F116" s="2">
        <v>40</v>
      </c>
      <c r="G116" s="2">
        <f t="shared" si="3"/>
        <v>538</v>
      </c>
    </row>
    <row r="117" spans="1:7" x14ac:dyDescent="0.25">
      <c r="A117" s="2" t="s">
        <v>80</v>
      </c>
      <c r="B117" s="2" t="s">
        <v>107</v>
      </c>
      <c r="C117" s="2">
        <v>19</v>
      </c>
      <c r="D117" s="2">
        <v>4</v>
      </c>
      <c r="E117" s="2">
        <v>8</v>
      </c>
      <c r="F117" s="2">
        <v>8</v>
      </c>
      <c r="G117" s="2">
        <f t="shared" si="3"/>
        <v>39</v>
      </c>
    </row>
    <row r="118" spans="1:7" x14ac:dyDescent="0.25">
      <c r="A118" s="2" t="s">
        <v>80</v>
      </c>
      <c r="B118" s="2" t="s">
        <v>108</v>
      </c>
      <c r="C118" s="2">
        <v>26</v>
      </c>
      <c r="D118" s="2">
        <v>4</v>
      </c>
      <c r="E118" s="2">
        <v>6</v>
      </c>
      <c r="F118" s="2">
        <v>9</v>
      </c>
      <c r="G118" s="2">
        <f t="shared" si="3"/>
        <v>45</v>
      </c>
    </row>
    <row r="119" spans="1:7" x14ac:dyDescent="0.25">
      <c r="A119" s="2" t="s">
        <v>80</v>
      </c>
      <c r="B119" s="2" t="s">
        <v>109</v>
      </c>
      <c r="C119" s="2">
        <v>72</v>
      </c>
      <c r="D119" s="2">
        <v>43</v>
      </c>
      <c r="E119" s="2">
        <v>22</v>
      </c>
      <c r="F119" s="2">
        <v>17</v>
      </c>
      <c r="G119" s="2">
        <f t="shared" si="3"/>
        <v>154</v>
      </c>
    </row>
    <row r="120" spans="1:7" x14ac:dyDescent="0.25">
      <c r="A120" s="2" t="s">
        <v>80</v>
      </c>
      <c r="B120" s="2" t="s">
        <v>110</v>
      </c>
      <c r="C120" s="2">
        <v>16</v>
      </c>
      <c r="D120" s="2">
        <v>6</v>
      </c>
      <c r="E120" s="2">
        <v>4</v>
      </c>
      <c r="F120" s="2">
        <v>13</v>
      </c>
      <c r="G120" s="2">
        <f t="shared" si="3"/>
        <v>39</v>
      </c>
    </row>
    <row r="121" spans="1:7" x14ac:dyDescent="0.25">
      <c r="A121" s="2" t="s">
        <v>80</v>
      </c>
      <c r="B121" s="2" t="s">
        <v>111</v>
      </c>
      <c r="C121" s="2">
        <v>4</v>
      </c>
      <c r="D121" s="2">
        <v>9</v>
      </c>
      <c r="E121" s="2">
        <v>6</v>
      </c>
      <c r="F121" s="2">
        <v>4</v>
      </c>
      <c r="G121" s="2">
        <f t="shared" si="3"/>
        <v>23</v>
      </c>
    </row>
    <row r="122" spans="1:7" x14ac:dyDescent="0.25">
      <c r="A122" s="2" t="s">
        <v>80</v>
      </c>
      <c r="B122" s="2" t="s">
        <v>112</v>
      </c>
      <c r="C122" s="2">
        <v>122</v>
      </c>
      <c r="D122" s="2">
        <v>32</v>
      </c>
      <c r="E122" s="2">
        <v>45</v>
      </c>
      <c r="F122" s="2">
        <v>32</v>
      </c>
      <c r="G122" s="2">
        <f t="shared" si="3"/>
        <v>231</v>
      </c>
    </row>
    <row r="123" spans="1:7" x14ac:dyDescent="0.25">
      <c r="A123" s="2" t="s">
        <v>80</v>
      </c>
      <c r="B123" s="2" t="s">
        <v>113</v>
      </c>
      <c r="C123" s="2">
        <v>114</v>
      </c>
      <c r="D123" s="2">
        <v>52</v>
      </c>
      <c r="E123" s="2">
        <v>43</v>
      </c>
      <c r="F123" s="2">
        <v>35</v>
      </c>
      <c r="G123" s="2">
        <f t="shared" si="3"/>
        <v>244</v>
      </c>
    </row>
    <row r="124" spans="1:7" x14ac:dyDescent="0.25">
      <c r="A124" s="2" t="s">
        <v>80</v>
      </c>
      <c r="B124" s="2" t="s">
        <v>210</v>
      </c>
      <c r="C124" s="2">
        <v>35</v>
      </c>
      <c r="D124" s="2">
        <v>33</v>
      </c>
      <c r="E124" s="2">
        <v>72</v>
      </c>
      <c r="F124" s="2">
        <v>23</v>
      </c>
      <c r="G124" s="2">
        <f t="shared" si="3"/>
        <v>163</v>
      </c>
    </row>
    <row r="125" spans="1:7" x14ac:dyDescent="0.25">
      <c r="B125" s="2" t="s">
        <v>196</v>
      </c>
      <c r="C125" s="2">
        <v>2</v>
      </c>
      <c r="D125" s="2">
        <v>1</v>
      </c>
      <c r="E125" s="2">
        <v>2</v>
      </c>
      <c r="F125" s="2">
        <v>0</v>
      </c>
      <c r="G125" s="2">
        <f t="shared" si="3"/>
        <v>5</v>
      </c>
    </row>
    <row r="126" spans="1:7" s="1" customFormat="1" x14ac:dyDescent="0.25">
      <c r="B126" s="1" t="s">
        <v>207</v>
      </c>
      <c r="C126" s="1">
        <f>SUM(C88:C125)</f>
        <v>3156</v>
      </c>
      <c r="D126" s="1">
        <f>SUM(D88:D125)</f>
        <v>2085</v>
      </c>
      <c r="E126" s="1">
        <f>SUM(E88:E125)</f>
        <v>1340</v>
      </c>
      <c r="F126" s="1">
        <f>SUM(F88:F125)</f>
        <v>1026</v>
      </c>
      <c r="G126" s="1">
        <f>SUM(G88:G125)</f>
        <v>7607</v>
      </c>
    </row>
    <row r="127" spans="1:7" x14ac:dyDescent="0.25">
      <c r="A127" s="1"/>
    </row>
    <row r="128" spans="1:7" x14ac:dyDescent="0.25">
      <c r="A128" s="1" t="s">
        <v>200</v>
      </c>
      <c r="B128" s="1" t="s">
        <v>201</v>
      </c>
      <c r="C128" s="1" t="s">
        <v>114</v>
      </c>
      <c r="D128" s="1" t="s">
        <v>1</v>
      </c>
      <c r="E128" s="1" t="s">
        <v>202</v>
      </c>
    </row>
    <row r="129" spans="1:5" x14ac:dyDescent="0.25">
      <c r="C129" s="1" t="s">
        <v>115</v>
      </c>
      <c r="D129" s="1"/>
      <c r="E129" s="1"/>
    </row>
    <row r="130" spans="1:5" x14ac:dyDescent="0.25">
      <c r="A130" s="2" t="s">
        <v>116</v>
      </c>
      <c r="B130" s="2" t="s">
        <v>117</v>
      </c>
      <c r="C130" s="2">
        <v>89</v>
      </c>
      <c r="D130" s="2">
        <v>9</v>
      </c>
      <c r="E130" s="2">
        <f>C130+D130</f>
        <v>98</v>
      </c>
    </row>
    <row r="131" spans="1:5" x14ac:dyDescent="0.25">
      <c r="A131" s="2" t="s">
        <v>116</v>
      </c>
      <c r="B131" s="2" t="s">
        <v>118</v>
      </c>
      <c r="C131" s="2">
        <v>2</v>
      </c>
      <c r="D131" s="2">
        <v>0</v>
      </c>
      <c r="E131" s="2">
        <f t="shared" ref="E131:E192" si="4">C131+D131</f>
        <v>2</v>
      </c>
    </row>
    <row r="132" spans="1:5" x14ac:dyDescent="0.25">
      <c r="A132" s="2" t="s">
        <v>116</v>
      </c>
      <c r="B132" s="2" t="s">
        <v>119</v>
      </c>
      <c r="C132" s="2">
        <v>1553</v>
      </c>
      <c r="D132" s="2">
        <v>240</v>
      </c>
      <c r="E132" s="2">
        <f t="shared" si="4"/>
        <v>1793</v>
      </c>
    </row>
    <row r="133" spans="1:5" x14ac:dyDescent="0.25">
      <c r="A133" s="2" t="s">
        <v>116</v>
      </c>
      <c r="B133" s="2" t="s">
        <v>120</v>
      </c>
      <c r="C133" s="2">
        <v>179</v>
      </c>
      <c r="D133" s="2">
        <v>13</v>
      </c>
      <c r="E133" s="2">
        <f t="shared" si="4"/>
        <v>192</v>
      </c>
    </row>
    <row r="134" spans="1:5" x14ac:dyDescent="0.25">
      <c r="A134" s="2" t="s">
        <v>116</v>
      </c>
      <c r="B134" s="2" t="s">
        <v>121</v>
      </c>
      <c r="C134" s="2">
        <v>141</v>
      </c>
      <c r="D134" s="2">
        <v>20</v>
      </c>
      <c r="E134" s="2">
        <f t="shared" si="4"/>
        <v>161</v>
      </c>
    </row>
    <row r="135" spans="1:5" x14ac:dyDescent="0.25">
      <c r="A135" s="2" t="s">
        <v>116</v>
      </c>
      <c r="B135" s="2" t="s">
        <v>122</v>
      </c>
      <c r="C135" s="2">
        <v>699</v>
      </c>
      <c r="D135" s="2">
        <v>105</v>
      </c>
      <c r="E135" s="2">
        <f t="shared" si="4"/>
        <v>804</v>
      </c>
    </row>
    <row r="136" spans="1:5" x14ac:dyDescent="0.25">
      <c r="A136" s="2" t="s">
        <v>116</v>
      </c>
      <c r="B136" s="2" t="s">
        <v>123</v>
      </c>
      <c r="C136" s="2">
        <v>46</v>
      </c>
      <c r="D136" s="2">
        <v>9</v>
      </c>
      <c r="E136" s="2">
        <f t="shared" si="4"/>
        <v>55</v>
      </c>
    </row>
    <row r="137" spans="1:5" x14ac:dyDescent="0.25">
      <c r="A137" s="2" t="s">
        <v>116</v>
      </c>
      <c r="B137" s="2" t="s">
        <v>124</v>
      </c>
      <c r="C137" s="2">
        <v>334</v>
      </c>
      <c r="D137" s="2">
        <v>36</v>
      </c>
      <c r="E137" s="2">
        <f t="shared" si="4"/>
        <v>370</v>
      </c>
    </row>
    <row r="138" spans="1:5" x14ac:dyDescent="0.25">
      <c r="A138" s="2" t="s">
        <v>116</v>
      </c>
      <c r="B138" s="2" t="s">
        <v>125</v>
      </c>
      <c r="C138" s="2">
        <v>27</v>
      </c>
      <c r="D138" s="2">
        <v>1</v>
      </c>
      <c r="E138" s="2">
        <f t="shared" si="4"/>
        <v>28</v>
      </c>
    </row>
    <row r="139" spans="1:5" x14ac:dyDescent="0.25">
      <c r="A139" s="2" t="s">
        <v>116</v>
      </c>
      <c r="B139" s="2" t="s">
        <v>126</v>
      </c>
      <c r="C139" s="2">
        <v>182</v>
      </c>
      <c r="D139" s="2">
        <v>34</v>
      </c>
      <c r="E139" s="2">
        <f t="shared" si="4"/>
        <v>216</v>
      </c>
    </row>
    <row r="140" spans="1:5" x14ac:dyDescent="0.25">
      <c r="A140" s="2" t="s">
        <v>116</v>
      </c>
      <c r="B140" s="2" t="s">
        <v>127</v>
      </c>
      <c r="C140" s="2">
        <v>82</v>
      </c>
      <c r="D140" s="2">
        <v>19</v>
      </c>
      <c r="E140" s="2">
        <f t="shared" si="4"/>
        <v>101</v>
      </c>
    </row>
    <row r="141" spans="1:5" x14ac:dyDescent="0.25">
      <c r="A141" s="2" t="s">
        <v>116</v>
      </c>
      <c r="B141" s="2" t="s">
        <v>128</v>
      </c>
      <c r="C141" s="2">
        <v>106</v>
      </c>
      <c r="D141" s="2">
        <v>14</v>
      </c>
      <c r="E141" s="2">
        <f t="shared" si="4"/>
        <v>120</v>
      </c>
    </row>
    <row r="142" spans="1:5" x14ac:dyDescent="0.25">
      <c r="A142" s="2" t="s">
        <v>116</v>
      </c>
      <c r="B142" s="2" t="s">
        <v>129</v>
      </c>
      <c r="C142" s="2">
        <v>261</v>
      </c>
      <c r="D142" s="2">
        <v>37</v>
      </c>
      <c r="E142" s="2">
        <f t="shared" si="4"/>
        <v>298</v>
      </c>
    </row>
    <row r="143" spans="1:5" x14ac:dyDescent="0.25">
      <c r="A143" s="2" t="s">
        <v>116</v>
      </c>
      <c r="B143" s="2" t="s">
        <v>130</v>
      </c>
      <c r="C143" s="2">
        <v>424</v>
      </c>
      <c r="D143" s="2">
        <v>55</v>
      </c>
      <c r="E143" s="2">
        <f t="shared" si="4"/>
        <v>479</v>
      </c>
    </row>
    <row r="144" spans="1:5" x14ac:dyDescent="0.25">
      <c r="A144" s="2" t="s">
        <v>116</v>
      </c>
      <c r="B144" s="2" t="s">
        <v>131</v>
      </c>
      <c r="C144" s="2">
        <v>370</v>
      </c>
      <c r="D144" s="2">
        <v>59</v>
      </c>
      <c r="E144" s="2">
        <f t="shared" si="4"/>
        <v>429</v>
      </c>
    </row>
    <row r="145" spans="1:5" x14ac:dyDescent="0.25">
      <c r="A145" s="2" t="s">
        <v>116</v>
      </c>
      <c r="B145" s="2" t="s">
        <v>132</v>
      </c>
      <c r="C145" s="2">
        <v>135</v>
      </c>
      <c r="D145" s="2">
        <v>24</v>
      </c>
      <c r="E145" s="2">
        <f t="shared" si="4"/>
        <v>159</v>
      </c>
    </row>
    <row r="146" spans="1:5" x14ac:dyDescent="0.25">
      <c r="A146" s="2" t="s">
        <v>116</v>
      </c>
      <c r="B146" s="2" t="s">
        <v>133</v>
      </c>
      <c r="C146" s="2">
        <v>2</v>
      </c>
      <c r="D146" s="2">
        <v>1</v>
      </c>
      <c r="E146" s="2">
        <f t="shared" si="4"/>
        <v>3</v>
      </c>
    </row>
    <row r="147" spans="1:5" x14ac:dyDescent="0.25">
      <c r="A147" s="2" t="s">
        <v>116</v>
      </c>
      <c r="B147" s="2" t="s">
        <v>134</v>
      </c>
      <c r="C147" s="2">
        <v>164</v>
      </c>
      <c r="D147" s="2">
        <v>28</v>
      </c>
      <c r="E147" s="2">
        <f t="shared" si="4"/>
        <v>192</v>
      </c>
    </row>
    <row r="148" spans="1:5" x14ac:dyDescent="0.25">
      <c r="A148" s="2" t="s">
        <v>116</v>
      </c>
      <c r="B148" s="2" t="s">
        <v>135</v>
      </c>
      <c r="C148" s="2">
        <v>299</v>
      </c>
      <c r="D148" s="2">
        <v>55</v>
      </c>
      <c r="E148" s="2">
        <f t="shared" si="4"/>
        <v>354</v>
      </c>
    </row>
    <row r="149" spans="1:5" x14ac:dyDescent="0.25">
      <c r="A149" s="2" t="s">
        <v>116</v>
      </c>
      <c r="B149" s="2" t="s">
        <v>136</v>
      </c>
      <c r="C149" s="2">
        <v>18</v>
      </c>
      <c r="D149" s="2">
        <v>3</v>
      </c>
      <c r="E149" s="2">
        <f t="shared" si="4"/>
        <v>21</v>
      </c>
    </row>
    <row r="150" spans="1:5" x14ac:dyDescent="0.25">
      <c r="A150" s="2" t="s">
        <v>116</v>
      </c>
      <c r="B150" s="2" t="s">
        <v>137</v>
      </c>
      <c r="C150" s="2">
        <v>162</v>
      </c>
      <c r="D150" s="2">
        <v>28</v>
      </c>
      <c r="E150" s="2">
        <f t="shared" si="4"/>
        <v>190</v>
      </c>
    </row>
    <row r="151" spans="1:5" x14ac:dyDescent="0.25">
      <c r="A151" s="2" t="s">
        <v>116</v>
      </c>
      <c r="B151" s="2" t="s">
        <v>138</v>
      </c>
      <c r="C151" s="2">
        <v>137</v>
      </c>
      <c r="D151" s="2">
        <v>17</v>
      </c>
      <c r="E151" s="2">
        <f t="shared" si="4"/>
        <v>154</v>
      </c>
    </row>
    <row r="152" spans="1:5" x14ac:dyDescent="0.25">
      <c r="A152" s="2" t="s">
        <v>116</v>
      </c>
      <c r="B152" s="2" t="s">
        <v>139</v>
      </c>
      <c r="C152" s="2">
        <v>132</v>
      </c>
      <c r="D152" s="2">
        <v>19</v>
      </c>
      <c r="E152" s="2">
        <f t="shared" si="4"/>
        <v>151</v>
      </c>
    </row>
    <row r="153" spans="1:5" x14ac:dyDescent="0.25">
      <c r="A153" s="2" t="s">
        <v>116</v>
      </c>
      <c r="B153" s="2" t="s">
        <v>140</v>
      </c>
      <c r="C153" s="2">
        <v>155</v>
      </c>
      <c r="D153" s="2">
        <v>13</v>
      </c>
      <c r="E153" s="2">
        <f t="shared" si="4"/>
        <v>168</v>
      </c>
    </row>
    <row r="154" spans="1:5" x14ac:dyDescent="0.25">
      <c r="A154" s="2" t="s">
        <v>116</v>
      </c>
      <c r="B154" s="2" t="s">
        <v>141</v>
      </c>
      <c r="C154" s="2">
        <v>500</v>
      </c>
      <c r="D154" s="2">
        <v>65</v>
      </c>
      <c r="E154" s="2">
        <f t="shared" si="4"/>
        <v>565</v>
      </c>
    </row>
    <row r="155" spans="1:5" x14ac:dyDescent="0.25">
      <c r="A155" s="2" t="s">
        <v>116</v>
      </c>
      <c r="B155" s="2" t="s">
        <v>142</v>
      </c>
      <c r="C155" s="2">
        <v>133</v>
      </c>
      <c r="D155" s="2">
        <v>19</v>
      </c>
      <c r="E155" s="2">
        <f t="shared" si="4"/>
        <v>152</v>
      </c>
    </row>
    <row r="156" spans="1:5" x14ac:dyDescent="0.25">
      <c r="A156" s="2" t="s">
        <v>116</v>
      </c>
      <c r="B156" s="2" t="s">
        <v>143</v>
      </c>
      <c r="C156" s="2">
        <v>725</v>
      </c>
      <c r="D156" s="2">
        <v>138</v>
      </c>
      <c r="E156" s="2">
        <f t="shared" si="4"/>
        <v>863</v>
      </c>
    </row>
    <row r="157" spans="1:5" x14ac:dyDescent="0.25">
      <c r="A157" s="2" t="s">
        <v>116</v>
      </c>
      <c r="B157" s="2" t="s">
        <v>144</v>
      </c>
      <c r="C157" s="2">
        <v>742</v>
      </c>
      <c r="D157" s="2">
        <v>97</v>
      </c>
      <c r="E157" s="2">
        <f t="shared" si="4"/>
        <v>839</v>
      </c>
    </row>
    <row r="158" spans="1:5" x14ac:dyDescent="0.25">
      <c r="A158" s="2" t="s">
        <v>116</v>
      </c>
      <c r="B158" s="2" t="s">
        <v>145</v>
      </c>
      <c r="C158" s="2">
        <v>4</v>
      </c>
      <c r="D158" s="2">
        <v>0</v>
      </c>
      <c r="E158" s="2">
        <f t="shared" si="4"/>
        <v>4</v>
      </c>
    </row>
    <row r="159" spans="1:5" x14ac:dyDescent="0.25">
      <c r="A159" s="2" t="s">
        <v>116</v>
      </c>
      <c r="B159" s="2" t="s">
        <v>146</v>
      </c>
      <c r="C159" s="2">
        <v>368</v>
      </c>
      <c r="D159" s="2">
        <v>53</v>
      </c>
      <c r="E159" s="2">
        <f t="shared" si="4"/>
        <v>421</v>
      </c>
    </row>
    <row r="160" spans="1:5" x14ac:dyDescent="0.25">
      <c r="A160" s="2" t="s">
        <v>116</v>
      </c>
      <c r="B160" s="2" t="s">
        <v>147</v>
      </c>
      <c r="C160" s="2">
        <v>136</v>
      </c>
      <c r="D160" s="2">
        <v>19</v>
      </c>
      <c r="E160" s="2">
        <f t="shared" si="4"/>
        <v>155</v>
      </c>
    </row>
    <row r="161" spans="1:5" x14ac:dyDescent="0.25">
      <c r="A161" s="2" t="s">
        <v>116</v>
      </c>
      <c r="B161" s="2" t="s">
        <v>148</v>
      </c>
      <c r="C161" s="2">
        <v>192</v>
      </c>
      <c r="D161" s="2">
        <v>26</v>
      </c>
      <c r="E161" s="2">
        <f t="shared" si="4"/>
        <v>218</v>
      </c>
    </row>
    <row r="162" spans="1:5" x14ac:dyDescent="0.25">
      <c r="A162" s="2" t="s">
        <v>116</v>
      </c>
      <c r="B162" s="2" t="s">
        <v>149</v>
      </c>
      <c r="C162" s="2">
        <v>205</v>
      </c>
      <c r="D162" s="2">
        <v>13</v>
      </c>
      <c r="E162" s="2">
        <f t="shared" si="4"/>
        <v>218</v>
      </c>
    </row>
    <row r="163" spans="1:5" x14ac:dyDescent="0.25">
      <c r="A163" s="2" t="s">
        <v>116</v>
      </c>
      <c r="B163" s="2" t="s">
        <v>150</v>
      </c>
      <c r="C163" s="2">
        <v>15</v>
      </c>
      <c r="D163" s="2">
        <v>6</v>
      </c>
      <c r="E163" s="2">
        <f t="shared" si="4"/>
        <v>21</v>
      </c>
    </row>
    <row r="164" spans="1:5" x14ac:dyDescent="0.25">
      <c r="A164" s="2" t="s">
        <v>116</v>
      </c>
      <c r="B164" s="2" t="s">
        <v>151</v>
      </c>
      <c r="C164" s="2">
        <v>45</v>
      </c>
      <c r="D164" s="2">
        <v>8</v>
      </c>
      <c r="E164" s="2">
        <f t="shared" si="4"/>
        <v>53</v>
      </c>
    </row>
    <row r="165" spans="1:5" x14ac:dyDescent="0.25">
      <c r="A165" s="2" t="s">
        <v>116</v>
      </c>
      <c r="B165" s="2" t="s">
        <v>152</v>
      </c>
      <c r="C165" s="2">
        <v>15</v>
      </c>
      <c r="D165" s="2">
        <v>6</v>
      </c>
      <c r="E165" s="2">
        <f t="shared" si="4"/>
        <v>21</v>
      </c>
    </row>
    <row r="166" spans="1:5" x14ac:dyDescent="0.25">
      <c r="A166" s="2" t="s">
        <v>116</v>
      </c>
      <c r="B166" s="2" t="s">
        <v>153</v>
      </c>
      <c r="C166" s="2">
        <v>112</v>
      </c>
      <c r="D166" s="2">
        <v>24</v>
      </c>
      <c r="E166" s="2">
        <f t="shared" si="4"/>
        <v>136</v>
      </c>
    </row>
    <row r="167" spans="1:5" x14ac:dyDescent="0.25">
      <c r="A167" s="2" t="s">
        <v>116</v>
      </c>
      <c r="B167" s="2" t="s">
        <v>154</v>
      </c>
      <c r="C167" s="2">
        <v>320</v>
      </c>
      <c r="D167" s="2">
        <v>72</v>
      </c>
      <c r="E167" s="2">
        <f t="shared" si="4"/>
        <v>392</v>
      </c>
    </row>
    <row r="168" spans="1:5" x14ac:dyDescent="0.25">
      <c r="A168" s="2" t="s">
        <v>116</v>
      </c>
      <c r="B168" s="2" t="s">
        <v>155</v>
      </c>
      <c r="C168" s="2">
        <v>499</v>
      </c>
      <c r="D168" s="2">
        <v>70</v>
      </c>
      <c r="E168" s="2">
        <f t="shared" si="4"/>
        <v>569</v>
      </c>
    </row>
    <row r="169" spans="1:5" x14ac:dyDescent="0.25">
      <c r="A169" s="2" t="s">
        <v>116</v>
      </c>
      <c r="B169" s="2" t="s">
        <v>156</v>
      </c>
      <c r="C169" s="2">
        <v>80</v>
      </c>
      <c r="D169" s="2">
        <v>4</v>
      </c>
      <c r="E169" s="2">
        <f t="shared" si="4"/>
        <v>84</v>
      </c>
    </row>
    <row r="170" spans="1:5" x14ac:dyDescent="0.25">
      <c r="A170" s="2" t="s">
        <v>116</v>
      </c>
      <c r="B170" s="2" t="s">
        <v>157</v>
      </c>
      <c r="C170" s="2">
        <v>10</v>
      </c>
      <c r="D170" s="2">
        <v>2</v>
      </c>
      <c r="E170" s="2">
        <f t="shared" si="4"/>
        <v>12</v>
      </c>
    </row>
    <row r="171" spans="1:5" x14ac:dyDescent="0.25">
      <c r="A171" s="2" t="s">
        <v>116</v>
      </c>
      <c r="B171" s="2" t="s">
        <v>158</v>
      </c>
      <c r="C171" s="2">
        <v>80</v>
      </c>
      <c r="D171" s="2">
        <v>11</v>
      </c>
      <c r="E171" s="2">
        <f t="shared" si="4"/>
        <v>91</v>
      </c>
    </row>
    <row r="172" spans="1:5" x14ac:dyDescent="0.25">
      <c r="A172" s="2" t="s">
        <v>116</v>
      </c>
      <c r="B172" s="2" t="s">
        <v>159</v>
      </c>
      <c r="C172" s="2">
        <v>21</v>
      </c>
      <c r="D172" s="2">
        <v>1</v>
      </c>
      <c r="E172" s="2">
        <f t="shared" si="4"/>
        <v>22</v>
      </c>
    </row>
    <row r="173" spans="1:5" x14ac:dyDescent="0.25">
      <c r="A173" s="2" t="s">
        <v>116</v>
      </c>
      <c r="B173" s="2" t="s">
        <v>160</v>
      </c>
      <c r="C173" s="2">
        <v>164</v>
      </c>
      <c r="D173" s="2">
        <v>33</v>
      </c>
      <c r="E173" s="2">
        <f t="shared" si="4"/>
        <v>197</v>
      </c>
    </row>
    <row r="174" spans="1:5" x14ac:dyDescent="0.25">
      <c r="A174" s="2" t="s">
        <v>116</v>
      </c>
      <c r="B174" s="2" t="s">
        <v>211</v>
      </c>
      <c r="C174" s="2">
        <v>246</v>
      </c>
      <c r="D174" s="2">
        <v>35</v>
      </c>
      <c r="E174" s="2">
        <f t="shared" si="4"/>
        <v>281</v>
      </c>
    </row>
    <row r="175" spans="1:5" x14ac:dyDescent="0.25">
      <c r="A175" s="2" t="s">
        <v>116</v>
      </c>
      <c r="B175" s="2" t="s">
        <v>212</v>
      </c>
      <c r="C175" s="2">
        <v>390</v>
      </c>
      <c r="D175" s="2">
        <v>45</v>
      </c>
      <c r="E175" s="2">
        <f t="shared" si="4"/>
        <v>435</v>
      </c>
    </row>
    <row r="176" spans="1:5" x14ac:dyDescent="0.25">
      <c r="A176" s="2" t="s">
        <v>116</v>
      </c>
      <c r="B176" s="2" t="s">
        <v>163</v>
      </c>
      <c r="C176" s="2">
        <v>53</v>
      </c>
      <c r="D176" s="2">
        <v>12</v>
      </c>
      <c r="E176" s="2">
        <f t="shared" si="4"/>
        <v>65</v>
      </c>
    </row>
    <row r="177" spans="1:5" x14ac:dyDescent="0.25">
      <c r="A177" s="2" t="s">
        <v>116</v>
      </c>
      <c r="B177" s="2" t="s">
        <v>164</v>
      </c>
      <c r="C177" s="2">
        <v>208</v>
      </c>
      <c r="D177" s="2">
        <v>41</v>
      </c>
      <c r="E177" s="2">
        <f t="shared" si="4"/>
        <v>249</v>
      </c>
    </row>
    <row r="178" spans="1:5" x14ac:dyDescent="0.25">
      <c r="A178" s="2" t="s">
        <v>116</v>
      </c>
      <c r="B178" s="2" t="s">
        <v>165</v>
      </c>
      <c r="C178" s="2">
        <v>330</v>
      </c>
      <c r="D178" s="2">
        <v>54</v>
      </c>
      <c r="E178" s="2">
        <f t="shared" si="4"/>
        <v>384</v>
      </c>
    </row>
    <row r="179" spans="1:5" x14ac:dyDescent="0.25">
      <c r="A179" s="2" t="s">
        <v>116</v>
      </c>
      <c r="B179" s="2" t="s">
        <v>213</v>
      </c>
      <c r="C179" s="2">
        <v>397</v>
      </c>
      <c r="D179" s="2">
        <v>60</v>
      </c>
      <c r="E179" s="2">
        <f t="shared" si="4"/>
        <v>457</v>
      </c>
    </row>
    <row r="180" spans="1:5" x14ac:dyDescent="0.25">
      <c r="A180" s="2" t="s">
        <v>116</v>
      </c>
      <c r="B180" s="2" t="s">
        <v>166</v>
      </c>
      <c r="C180" s="2">
        <v>205</v>
      </c>
      <c r="D180" s="2">
        <v>53</v>
      </c>
      <c r="E180" s="2">
        <f t="shared" si="4"/>
        <v>258</v>
      </c>
    </row>
    <row r="181" spans="1:5" x14ac:dyDescent="0.25">
      <c r="A181" s="2" t="s">
        <v>116</v>
      </c>
      <c r="B181" s="2" t="s">
        <v>167</v>
      </c>
      <c r="C181" s="2">
        <v>454</v>
      </c>
      <c r="D181" s="2">
        <v>44</v>
      </c>
      <c r="E181" s="2">
        <f t="shared" si="4"/>
        <v>498</v>
      </c>
    </row>
    <row r="182" spans="1:5" x14ac:dyDescent="0.25">
      <c r="A182" s="2" t="s">
        <v>116</v>
      </c>
      <c r="B182" s="2" t="s">
        <v>168</v>
      </c>
      <c r="C182" s="2">
        <v>59</v>
      </c>
      <c r="D182" s="2">
        <v>11</v>
      </c>
      <c r="E182" s="2">
        <f t="shared" si="4"/>
        <v>70</v>
      </c>
    </row>
    <row r="183" spans="1:5" x14ac:dyDescent="0.25">
      <c r="A183" s="2" t="s">
        <v>116</v>
      </c>
      <c r="B183" s="2" t="s">
        <v>169</v>
      </c>
      <c r="C183" s="2">
        <v>170</v>
      </c>
      <c r="D183" s="2">
        <v>49</v>
      </c>
      <c r="E183" s="2">
        <f t="shared" si="4"/>
        <v>219</v>
      </c>
    </row>
    <row r="184" spans="1:5" x14ac:dyDescent="0.25">
      <c r="A184" s="2" t="s">
        <v>116</v>
      </c>
      <c r="B184" s="2" t="s">
        <v>170</v>
      </c>
      <c r="C184" s="2">
        <v>5</v>
      </c>
      <c r="D184" s="2">
        <v>1</v>
      </c>
      <c r="E184" s="2">
        <f t="shared" si="4"/>
        <v>6</v>
      </c>
    </row>
    <row r="185" spans="1:5" x14ac:dyDescent="0.25">
      <c r="A185" s="2" t="s">
        <v>116</v>
      </c>
      <c r="B185" s="2" t="s">
        <v>171</v>
      </c>
      <c r="C185" s="2">
        <v>159</v>
      </c>
      <c r="D185" s="2">
        <v>19</v>
      </c>
      <c r="E185" s="2">
        <f t="shared" si="4"/>
        <v>178</v>
      </c>
    </row>
    <row r="186" spans="1:5" x14ac:dyDescent="0.25">
      <c r="A186" s="2" t="s">
        <v>116</v>
      </c>
      <c r="B186" s="2" t="s">
        <v>172</v>
      </c>
      <c r="C186" s="2">
        <v>14</v>
      </c>
      <c r="D186" s="2">
        <v>5</v>
      </c>
      <c r="E186" s="2">
        <f t="shared" si="4"/>
        <v>19</v>
      </c>
    </row>
    <row r="187" spans="1:5" x14ac:dyDescent="0.25">
      <c r="A187" s="2" t="s">
        <v>116</v>
      </c>
      <c r="B187" s="2" t="s">
        <v>173</v>
      </c>
      <c r="C187" s="2">
        <v>13</v>
      </c>
      <c r="D187" s="2">
        <v>0</v>
      </c>
      <c r="E187" s="2">
        <f t="shared" si="4"/>
        <v>13</v>
      </c>
    </row>
    <row r="188" spans="1:5" x14ac:dyDescent="0.25">
      <c r="A188" s="2" t="s">
        <v>116</v>
      </c>
      <c r="B188" s="2" t="s">
        <v>174</v>
      </c>
      <c r="C188" s="2">
        <v>44</v>
      </c>
      <c r="D188" s="2">
        <v>7</v>
      </c>
      <c r="E188" s="2">
        <f t="shared" si="4"/>
        <v>51</v>
      </c>
    </row>
    <row r="189" spans="1:5" x14ac:dyDescent="0.25">
      <c r="A189" s="2" t="s">
        <v>116</v>
      </c>
      <c r="B189" s="2" t="s">
        <v>175</v>
      </c>
      <c r="C189" s="2">
        <v>63</v>
      </c>
      <c r="D189" s="2">
        <v>14</v>
      </c>
      <c r="E189" s="2">
        <f t="shared" si="4"/>
        <v>77</v>
      </c>
    </row>
    <row r="190" spans="1:5" x14ac:dyDescent="0.25">
      <c r="A190" s="2" t="s">
        <v>116</v>
      </c>
      <c r="B190" s="2" t="s">
        <v>176</v>
      </c>
      <c r="C190" s="2">
        <v>176</v>
      </c>
      <c r="D190" s="2">
        <v>32</v>
      </c>
      <c r="E190" s="2">
        <f t="shared" si="4"/>
        <v>208</v>
      </c>
    </row>
    <row r="191" spans="1:5" x14ac:dyDescent="0.25">
      <c r="A191" s="2" t="s">
        <v>116</v>
      </c>
      <c r="B191" s="2" t="s">
        <v>177</v>
      </c>
      <c r="C191" s="2">
        <v>1</v>
      </c>
      <c r="D191" s="2">
        <v>0</v>
      </c>
      <c r="E191" s="2">
        <f t="shared" si="4"/>
        <v>1</v>
      </c>
    </row>
    <row r="192" spans="1:5" x14ac:dyDescent="0.25">
      <c r="A192" s="2" t="s">
        <v>116</v>
      </c>
      <c r="B192" s="2" t="s">
        <v>178</v>
      </c>
      <c r="C192" s="2">
        <v>180</v>
      </c>
      <c r="D192" s="2">
        <v>13</v>
      </c>
      <c r="E192" s="2">
        <f t="shared" si="4"/>
        <v>193</v>
      </c>
    </row>
    <row r="193" spans="1:5" x14ac:dyDescent="0.25">
      <c r="A193" s="2" t="s">
        <v>116</v>
      </c>
      <c r="B193" s="2" t="s">
        <v>179</v>
      </c>
      <c r="C193" s="2">
        <v>4</v>
      </c>
      <c r="D193" s="2">
        <v>1</v>
      </c>
      <c r="E193" s="2">
        <f t="shared" ref="E193:E196" si="5">C193+D193</f>
        <v>5</v>
      </c>
    </row>
    <row r="194" spans="1:5" x14ac:dyDescent="0.25">
      <c r="A194" s="2" t="s">
        <v>116</v>
      </c>
      <c r="B194" s="2" t="s">
        <v>180</v>
      </c>
      <c r="C194" s="2">
        <v>55</v>
      </c>
      <c r="D194" s="2">
        <v>10</v>
      </c>
      <c r="E194" s="2">
        <f t="shared" si="5"/>
        <v>65</v>
      </c>
    </row>
    <row r="195" spans="1:5" x14ac:dyDescent="0.25">
      <c r="A195" s="2" t="s">
        <v>116</v>
      </c>
      <c r="B195" s="2" t="s">
        <v>181</v>
      </c>
      <c r="C195" s="2">
        <v>35</v>
      </c>
      <c r="D195" s="2">
        <v>12</v>
      </c>
      <c r="E195" s="2">
        <f t="shared" si="5"/>
        <v>47</v>
      </c>
    </row>
    <row r="196" spans="1:5" x14ac:dyDescent="0.25">
      <c r="B196" s="2" t="s">
        <v>196</v>
      </c>
      <c r="C196" s="2">
        <v>5</v>
      </c>
      <c r="D196" s="2">
        <v>1</v>
      </c>
      <c r="E196" s="2">
        <f t="shared" si="5"/>
        <v>6</v>
      </c>
    </row>
    <row r="197" spans="1:5" x14ac:dyDescent="0.25">
      <c r="B197" s="1" t="s">
        <v>207</v>
      </c>
      <c r="C197" s="1">
        <f>SUM(C130:C196)</f>
        <v>13331</v>
      </c>
      <c r="D197" s="1">
        <f>SUM(D130:D196)</f>
        <v>2025</v>
      </c>
      <c r="E197" s="1">
        <f>SUM(E130:E196)</f>
        <v>15356</v>
      </c>
    </row>
    <row r="199" spans="1:5" x14ac:dyDescent="0.25">
      <c r="A199" s="1" t="s">
        <v>200</v>
      </c>
      <c r="B199" s="1" t="s">
        <v>201</v>
      </c>
      <c r="C199" s="1" t="s">
        <v>161</v>
      </c>
      <c r="D199" s="1" t="s">
        <v>1</v>
      </c>
      <c r="E199" s="1" t="s">
        <v>202</v>
      </c>
    </row>
    <row r="200" spans="1:5" x14ac:dyDescent="0.25">
      <c r="C200" s="1" t="s">
        <v>162</v>
      </c>
      <c r="D200" s="1"/>
      <c r="E200" s="1"/>
    </row>
    <row r="201" spans="1:5" x14ac:dyDescent="0.25">
      <c r="A201" s="2" t="s">
        <v>182</v>
      </c>
      <c r="B201" s="2" t="s">
        <v>183</v>
      </c>
      <c r="C201" s="2">
        <v>143</v>
      </c>
      <c r="D201" s="2">
        <v>24</v>
      </c>
      <c r="E201" s="2">
        <f>C201+D201</f>
        <v>167</v>
      </c>
    </row>
    <row r="202" spans="1:5" x14ac:dyDescent="0.25">
      <c r="A202" s="2" t="s">
        <v>182</v>
      </c>
      <c r="B202" s="2" t="s">
        <v>184</v>
      </c>
      <c r="C202" s="2">
        <v>42</v>
      </c>
      <c r="D202" s="2">
        <v>5</v>
      </c>
      <c r="E202" s="2">
        <f t="shared" ref="E202:E220" si="6">C202+D202</f>
        <v>47</v>
      </c>
    </row>
    <row r="203" spans="1:5" x14ac:dyDescent="0.25">
      <c r="A203" s="2" t="s">
        <v>182</v>
      </c>
      <c r="B203" s="2" t="s">
        <v>185</v>
      </c>
      <c r="C203" s="2">
        <v>38</v>
      </c>
      <c r="D203" s="2">
        <v>3</v>
      </c>
      <c r="E203" s="2">
        <f t="shared" si="6"/>
        <v>41</v>
      </c>
    </row>
    <row r="204" spans="1:5" x14ac:dyDescent="0.25">
      <c r="A204" s="2" t="s">
        <v>182</v>
      </c>
      <c r="B204" s="2" t="s">
        <v>186</v>
      </c>
      <c r="C204" s="2">
        <v>36</v>
      </c>
      <c r="D204" s="2">
        <v>5</v>
      </c>
      <c r="E204" s="2">
        <f t="shared" si="6"/>
        <v>41</v>
      </c>
    </row>
    <row r="205" spans="1:5" x14ac:dyDescent="0.25">
      <c r="A205" s="2" t="s">
        <v>182</v>
      </c>
      <c r="B205" s="2" t="s">
        <v>214</v>
      </c>
      <c r="C205" s="2">
        <v>197</v>
      </c>
      <c r="D205" s="2">
        <v>20</v>
      </c>
      <c r="E205" s="2">
        <f t="shared" si="6"/>
        <v>217</v>
      </c>
    </row>
    <row r="206" spans="1:5" x14ac:dyDescent="0.25">
      <c r="A206" s="2" t="s">
        <v>182</v>
      </c>
      <c r="B206" s="2" t="s">
        <v>187</v>
      </c>
      <c r="C206" s="2">
        <v>584</v>
      </c>
      <c r="D206" s="2">
        <v>77</v>
      </c>
      <c r="E206" s="2">
        <f t="shared" si="6"/>
        <v>661</v>
      </c>
    </row>
    <row r="207" spans="1:5" x14ac:dyDescent="0.25">
      <c r="A207" s="2" t="s">
        <v>182</v>
      </c>
      <c r="B207" s="2" t="s">
        <v>216</v>
      </c>
      <c r="C207" s="2">
        <v>264</v>
      </c>
      <c r="D207" s="2">
        <v>45</v>
      </c>
      <c r="E207" s="2">
        <f t="shared" si="6"/>
        <v>309</v>
      </c>
    </row>
    <row r="208" spans="1:5" x14ac:dyDescent="0.25">
      <c r="A208" s="2" t="s">
        <v>182</v>
      </c>
      <c r="B208" s="2" t="s">
        <v>217</v>
      </c>
      <c r="C208" s="2">
        <v>250</v>
      </c>
      <c r="D208" s="2">
        <v>37</v>
      </c>
      <c r="E208" s="2">
        <f t="shared" si="6"/>
        <v>287</v>
      </c>
    </row>
    <row r="209" spans="1:5" x14ac:dyDescent="0.25">
      <c r="A209" s="2" t="s">
        <v>182</v>
      </c>
      <c r="B209" s="2" t="s">
        <v>188</v>
      </c>
      <c r="C209" s="2">
        <v>44</v>
      </c>
      <c r="D209" s="2">
        <v>4</v>
      </c>
      <c r="E209" s="2">
        <f t="shared" si="6"/>
        <v>48</v>
      </c>
    </row>
    <row r="210" spans="1:5" x14ac:dyDescent="0.25">
      <c r="A210" s="2" t="s">
        <v>182</v>
      </c>
      <c r="B210" s="2" t="s">
        <v>189</v>
      </c>
      <c r="C210" s="2">
        <v>45</v>
      </c>
      <c r="D210" s="2">
        <v>4</v>
      </c>
      <c r="E210" s="2">
        <f t="shared" si="6"/>
        <v>49</v>
      </c>
    </row>
    <row r="211" spans="1:5" x14ac:dyDescent="0.25">
      <c r="A211" s="2" t="s">
        <v>182</v>
      </c>
      <c r="B211" s="2" t="s">
        <v>218</v>
      </c>
      <c r="C211" s="2">
        <v>257</v>
      </c>
      <c r="D211" s="2">
        <v>26</v>
      </c>
      <c r="E211" s="2">
        <f t="shared" si="6"/>
        <v>283</v>
      </c>
    </row>
    <row r="212" spans="1:5" x14ac:dyDescent="0.25">
      <c r="A212" s="2" t="s">
        <v>182</v>
      </c>
      <c r="B212" s="2" t="s">
        <v>219</v>
      </c>
      <c r="C212" s="2">
        <v>14</v>
      </c>
      <c r="D212" s="2">
        <v>2</v>
      </c>
      <c r="E212" s="2">
        <f t="shared" si="6"/>
        <v>16</v>
      </c>
    </row>
    <row r="213" spans="1:5" x14ac:dyDescent="0.25">
      <c r="A213" s="2" t="s">
        <v>182</v>
      </c>
      <c r="B213" s="2" t="s">
        <v>215</v>
      </c>
      <c r="C213" s="2">
        <v>140</v>
      </c>
      <c r="D213" s="2">
        <v>18</v>
      </c>
      <c r="E213" s="2">
        <f t="shared" si="6"/>
        <v>158</v>
      </c>
    </row>
    <row r="214" spans="1:5" x14ac:dyDescent="0.25">
      <c r="A214" s="2" t="s">
        <v>182</v>
      </c>
      <c r="B214" s="2" t="s">
        <v>190</v>
      </c>
      <c r="C214" s="2">
        <v>149</v>
      </c>
      <c r="D214" s="2">
        <v>37</v>
      </c>
      <c r="E214" s="2">
        <f t="shared" si="6"/>
        <v>186</v>
      </c>
    </row>
    <row r="215" spans="1:5" x14ac:dyDescent="0.25">
      <c r="A215" s="2" t="s">
        <v>182</v>
      </c>
      <c r="B215" s="2" t="s">
        <v>191</v>
      </c>
      <c r="C215" s="2">
        <v>256</v>
      </c>
      <c r="D215" s="2">
        <v>35</v>
      </c>
      <c r="E215" s="2">
        <f t="shared" si="6"/>
        <v>291</v>
      </c>
    </row>
    <row r="216" spans="1:5" x14ac:dyDescent="0.25">
      <c r="A216" s="2" t="s">
        <v>182</v>
      </c>
      <c r="B216" s="2" t="s">
        <v>192</v>
      </c>
      <c r="C216" s="2">
        <v>120</v>
      </c>
      <c r="D216" s="2">
        <v>14</v>
      </c>
      <c r="E216" s="2">
        <f t="shared" si="6"/>
        <v>134</v>
      </c>
    </row>
    <row r="217" spans="1:5" x14ac:dyDescent="0.25">
      <c r="A217" s="2" t="s">
        <v>182</v>
      </c>
      <c r="B217" s="2" t="s">
        <v>193</v>
      </c>
      <c r="C217" s="2">
        <v>51</v>
      </c>
      <c r="D217" s="2">
        <v>5</v>
      </c>
      <c r="E217" s="2">
        <f t="shared" si="6"/>
        <v>56</v>
      </c>
    </row>
    <row r="218" spans="1:5" x14ac:dyDescent="0.25">
      <c r="A218" s="2" t="s">
        <v>182</v>
      </c>
      <c r="B218" s="2" t="s">
        <v>194</v>
      </c>
      <c r="C218" s="2">
        <v>30</v>
      </c>
      <c r="D218" s="2">
        <v>7</v>
      </c>
      <c r="E218" s="2">
        <f t="shared" si="6"/>
        <v>37</v>
      </c>
    </row>
    <row r="219" spans="1:5" x14ac:dyDescent="0.25">
      <c r="A219" s="2" t="s">
        <v>182</v>
      </c>
      <c r="B219" s="2" t="s">
        <v>195</v>
      </c>
      <c r="C219" s="2">
        <v>36</v>
      </c>
      <c r="D219" s="2">
        <v>6</v>
      </c>
      <c r="E219" s="2">
        <f t="shared" si="6"/>
        <v>42</v>
      </c>
    </row>
    <row r="220" spans="1:5" x14ac:dyDescent="0.25">
      <c r="B220" s="2" t="s">
        <v>196</v>
      </c>
      <c r="C220" s="2">
        <v>3</v>
      </c>
      <c r="D220" s="2">
        <v>0</v>
      </c>
      <c r="E220" s="2">
        <f t="shared" si="6"/>
        <v>3</v>
      </c>
    </row>
    <row r="221" spans="1:5" x14ac:dyDescent="0.25">
      <c r="B221" s="1" t="s">
        <v>207</v>
      </c>
      <c r="C221" s="1">
        <f>SUM(C201:C220)</f>
        <v>2699</v>
      </c>
      <c r="D221" s="1">
        <f>SUM(D201:D220)</f>
        <v>374</v>
      </c>
      <c r="E221" s="1">
        <f>SUM(E201:E220)</f>
        <v>3073</v>
      </c>
    </row>
  </sheetData>
  <printOptions gridLines="1"/>
  <pageMargins left="0.7" right="0.7" top="0.75" bottom="0.75" header="0.3" footer="0.3"/>
  <pageSetup fitToHeight="0" orientation="landscape" r:id="rId1"/>
  <headerFooter>
    <oddHeader>&amp;C&amp;"-,Bold"June 9, 2026 Primary Election
County Treasurer - Republican Party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2026-06-29T11:55:05Z</cp:lastPrinted>
  <dcterms:created xsi:type="dcterms:W3CDTF">2026-06-22T18:08:41Z</dcterms:created>
  <dcterms:modified xsi:type="dcterms:W3CDTF">2026-06-29T11:57:16Z</dcterms:modified>
</cp:coreProperties>
</file>