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2\"/>
    </mc:Choice>
  </mc:AlternateContent>
  <xr:revisionPtr revIDLastSave="0" documentId="8_{2557EED3-3713-46D9-888B-D1E5A2325299}" xr6:coauthVersionLast="47" xr6:coauthVersionMax="47" xr10:uidLastSave="{00000000-0000-0000-0000-000000000000}"/>
  <bookViews>
    <workbookView xWindow="-108" yWindow="-108" windowWidth="19416" windowHeight="10416" xr2:uid="{2AF37AE7-BA79-4855-9DFE-7A0FE572D8F6}"/>
  </bookViews>
  <sheets>
    <sheet name="Rep to Congress - District 1" sheetId="2" r:id="rId1"/>
  </sheets>
  <definedNames>
    <definedName name="_xlnm.Print_Titles" localSheetId="0">'Rep to Congress - District 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8" i="2" l="1"/>
  <c r="E126" i="2"/>
  <c r="D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E96" i="2"/>
  <c r="D96" i="2"/>
  <c r="F95" i="2"/>
  <c r="F94" i="2"/>
  <c r="F93" i="2"/>
  <c r="F92" i="2"/>
  <c r="F91" i="2"/>
  <c r="F90" i="2"/>
  <c r="F89" i="2"/>
  <c r="F88" i="2"/>
  <c r="F87" i="2"/>
  <c r="F86" i="2"/>
  <c r="E84" i="2"/>
  <c r="D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E63" i="2"/>
  <c r="D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E44" i="2"/>
  <c r="D44" i="2"/>
  <c r="F43" i="2"/>
  <c r="F42" i="2"/>
  <c r="F41" i="2"/>
  <c r="F40" i="2"/>
  <c r="F39" i="2"/>
  <c r="F38" i="2"/>
  <c r="F37" i="2"/>
  <c r="F36" i="2"/>
  <c r="F35" i="2"/>
  <c r="F34" i="2"/>
  <c r="F33" i="2"/>
  <c r="E31" i="2"/>
  <c r="D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84" i="2" l="1"/>
  <c r="F96" i="2"/>
  <c r="F126" i="2"/>
  <c r="E130" i="2"/>
  <c r="F63" i="2"/>
  <c r="F31" i="2"/>
  <c r="D130" i="2"/>
  <c r="F44" i="2"/>
  <c r="F130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DDC692D-34F6-44E4-9607-35ECC4858D22}" keepAlive="1" name="Query - Representative to Congress" description="Connection to the 'Representative to Congress' query in the workbook." type="5" refreshedVersion="0" background="1">
    <dbPr connection="Provider=Microsoft.Mashup.OleDb.1;Data Source=$Workbook$;Location=&quot;Representative to Congress&quot;;Extended Properties=&quot;&quot;" command="SELECT * FROM [Representative to Congress]"/>
  </connection>
</connections>
</file>

<file path=xl/sharedStrings.xml><?xml version="1.0" encoding="utf-8"?>
<sst xmlns="http://schemas.openxmlformats.org/spreadsheetml/2006/main" count="363" uniqueCount="137">
  <si>
    <t>STATE TOTAL</t>
  </si>
  <si>
    <t>STATE UOCAVA</t>
  </si>
  <si>
    <t>YOR COUNTY TOTAL</t>
  </si>
  <si>
    <t>York</t>
  </si>
  <si>
    <t>YOR</t>
  </si>
  <si>
    <t>Wells</t>
  </si>
  <si>
    <t>Waterboro</t>
  </si>
  <si>
    <t>South Berwick</t>
  </si>
  <si>
    <t>Shapleigh</t>
  </si>
  <si>
    <t>Sanford</t>
  </si>
  <si>
    <t>Saco</t>
  </si>
  <si>
    <t>Parsonsfield</t>
  </si>
  <si>
    <t>Old Orchard Beach</t>
  </si>
  <si>
    <t>Ogunquit</t>
  </si>
  <si>
    <t>North Berwick</t>
  </si>
  <si>
    <t>Newfield</t>
  </si>
  <si>
    <t>Lyman</t>
  </si>
  <si>
    <t>Limington</t>
  </si>
  <si>
    <t>Limerick</t>
  </si>
  <si>
    <t>Lebanon</t>
  </si>
  <si>
    <t>Kittery</t>
  </si>
  <si>
    <t>Kennebunkport</t>
  </si>
  <si>
    <t>Kennebunk</t>
  </si>
  <si>
    <t>Hollis</t>
  </si>
  <si>
    <t>Eliot</t>
  </si>
  <si>
    <t>Dayton</t>
  </si>
  <si>
    <t>Cornish</t>
  </si>
  <si>
    <t>Buxton</t>
  </si>
  <si>
    <t>Biddeford</t>
  </si>
  <si>
    <t>Berwick</t>
  </si>
  <si>
    <t>Arundel</t>
  </si>
  <si>
    <t>Alfred</t>
  </si>
  <si>
    <t>Acton</t>
  </si>
  <si>
    <t>SAG COUNTY TOTAL</t>
  </si>
  <si>
    <t>Woolwich</t>
  </si>
  <si>
    <t>SAG</t>
  </si>
  <si>
    <t>West Bath</t>
  </si>
  <si>
    <t>Topsham</t>
  </si>
  <si>
    <t>Richmond</t>
  </si>
  <si>
    <t>Phippsburg</t>
  </si>
  <si>
    <t>Georgetown</t>
  </si>
  <si>
    <t>Bowdoinham</t>
  </si>
  <si>
    <t>Bowdoin</t>
  </si>
  <si>
    <t>Bath</t>
  </si>
  <si>
    <t>Arrowsic</t>
  </si>
  <si>
    <t>LIN COUNTY TOTAL</t>
  </si>
  <si>
    <t>Wiscasset</t>
  </si>
  <si>
    <t>LIN</t>
  </si>
  <si>
    <t>Whitefield</t>
  </si>
  <si>
    <t>Westport Island</t>
  </si>
  <si>
    <t>Waldoboro</t>
  </si>
  <si>
    <t>Southport</t>
  </si>
  <si>
    <t>South Bristol</t>
  </si>
  <si>
    <t>Somerville</t>
  </si>
  <si>
    <t>Nobleboro</t>
  </si>
  <si>
    <t>Newcastle</t>
  </si>
  <si>
    <t>Monhegan Island Plt</t>
  </si>
  <si>
    <t>Jefferson</t>
  </si>
  <si>
    <t>Edgecomb</t>
  </si>
  <si>
    <t>Dresden</t>
  </si>
  <si>
    <t>Damariscotta</t>
  </si>
  <si>
    <t>Bristol</t>
  </si>
  <si>
    <t>Bremen</t>
  </si>
  <si>
    <t>Boothbay Harbor</t>
  </si>
  <si>
    <t>Boothbay</t>
  </si>
  <si>
    <t>Alna</t>
  </si>
  <si>
    <t>KNO COUNTY TOTAL</t>
  </si>
  <si>
    <t>Washington</t>
  </si>
  <si>
    <t>KNO</t>
  </si>
  <si>
    <t>Warren</t>
  </si>
  <si>
    <t>Vinalhaven</t>
  </si>
  <si>
    <t>Union</t>
  </si>
  <si>
    <t>Thomaston</t>
  </si>
  <si>
    <t>South Thomaston</t>
  </si>
  <si>
    <t>Saint George</t>
  </si>
  <si>
    <t>Rockport</t>
  </si>
  <si>
    <t>Rockland</t>
  </si>
  <si>
    <t>Owls Head</t>
  </si>
  <si>
    <t>North Haven</t>
  </si>
  <si>
    <t>Matinicus Isle Plt</t>
  </si>
  <si>
    <t>Isle Au Haut</t>
  </si>
  <si>
    <t>Hope</t>
  </si>
  <si>
    <t>Friendship</t>
  </si>
  <si>
    <t>Cushing</t>
  </si>
  <si>
    <t>Camden</t>
  </si>
  <si>
    <t>Appleton</t>
  </si>
  <si>
    <t>KEN COUNTY TOTAL</t>
  </si>
  <si>
    <t>KEN</t>
  </si>
  <si>
    <t>Winslow</t>
  </si>
  <si>
    <t>Windsor</t>
  </si>
  <si>
    <t>Waterville</t>
  </si>
  <si>
    <t>Vassalboro</t>
  </si>
  <si>
    <t>Pittston</t>
  </si>
  <si>
    <t>China</t>
  </si>
  <si>
    <t>CUM COUNTY TOTAL</t>
  </si>
  <si>
    <t>Yarmouth</t>
  </si>
  <si>
    <t>CUM</t>
  </si>
  <si>
    <t>Windham</t>
  </si>
  <si>
    <t>Westbrook</t>
  </si>
  <si>
    <t>Standish</t>
  </si>
  <si>
    <t>South Portland</t>
  </si>
  <si>
    <t>Sebago</t>
  </si>
  <si>
    <t>Scarborough</t>
  </si>
  <si>
    <t>Raymond</t>
  </si>
  <si>
    <t>Pownal</t>
  </si>
  <si>
    <t>Portland</t>
  </si>
  <si>
    <t>North Yarmouth</t>
  </si>
  <si>
    <t>New Gloucester</t>
  </si>
  <si>
    <t>Naples</t>
  </si>
  <si>
    <t>Long Island</t>
  </si>
  <si>
    <t>Harrison</t>
  </si>
  <si>
    <t>Harpswell</t>
  </si>
  <si>
    <t>Gray</t>
  </si>
  <si>
    <t>Gorham</t>
  </si>
  <si>
    <t>Frye Island</t>
  </si>
  <si>
    <t>Freeport</t>
  </si>
  <si>
    <t>Falmouth</t>
  </si>
  <si>
    <t>Cumberland</t>
  </si>
  <si>
    <t>Chebeague Island</t>
  </si>
  <si>
    <t>Casco</t>
  </si>
  <si>
    <t>Cape Elizabeth</t>
  </si>
  <si>
    <t>Brunswick</t>
  </si>
  <si>
    <t>Bridgton</t>
  </si>
  <si>
    <t>Baldwin</t>
  </si>
  <si>
    <t>TBC</t>
  </si>
  <si>
    <t>BLANK</t>
  </si>
  <si>
    <t>Pingree, Chellie M.</t>
  </si>
  <si>
    <t/>
  </si>
  <si>
    <t>DISTRICT</t>
  </si>
  <si>
    <t>COUNTY</t>
  </si>
  <si>
    <t>1</t>
  </si>
  <si>
    <t>Albion</t>
  </si>
  <si>
    <t>Benton</t>
  </si>
  <si>
    <t>Clinton</t>
  </si>
  <si>
    <t>Litchfield</t>
  </si>
  <si>
    <t>West Gardiner</t>
  </si>
  <si>
    <t>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</si>
</sst>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NumberFormat="1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D91E-F467-4228-8277-D8B34904D58E}">
  <dimension ref="A1:L540"/>
  <sheetViews>
    <sheetView tabSelected="1" zoomScaleNormal="100" workbookViewId="0">
      <selection activeCell="A100" sqref="A100"/>
    </sheetView>
  </sheetViews>
  <sheetFormatPr defaultRowHeight="14.4" x14ac:dyDescent="0.3"/>
  <cols>
    <col min="2" max="2" width="8.5546875" customWidth="1"/>
    <col min="3" max="3" width="31.33203125" customWidth="1"/>
    <col min="4" max="4" width="20.5546875" customWidth="1"/>
    <col min="5" max="5" width="10.109375" customWidth="1"/>
  </cols>
  <sheetData>
    <row r="1" spans="1:12" s="1" customFormat="1" x14ac:dyDescent="0.3">
      <c r="A1" s="1" t="s">
        <v>127</v>
      </c>
      <c r="B1" s="1" t="s">
        <v>129</v>
      </c>
      <c r="C1" s="1" t="s">
        <v>136</v>
      </c>
      <c r="D1" s="1" t="s">
        <v>126</v>
      </c>
      <c r="E1" s="1" t="s">
        <v>125</v>
      </c>
      <c r="F1" s="1" t="s">
        <v>124</v>
      </c>
    </row>
    <row r="2" spans="1:12" s="1" customFormat="1" x14ac:dyDescent="0.3">
      <c r="A2" s="1" t="s">
        <v>128</v>
      </c>
      <c r="D2" s="1" t="s">
        <v>78</v>
      </c>
      <c r="J2"/>
      <c r="K2"/>
      <c r="L2"/>
    </row>
    <row r="3" spans="1:12" s="2" customFormat="1" x14ac:dyDescent="0.3">
      <c r="A3" s="2" t="s">
        <v>130</v>
      </c>
      <c r="B3" s="2" t="s">
        <v>96</v>
      </c>
      <c r="C3" s="2" t="s">
        <v>123</v>
      </c>
      <c r="D3" s="3">
        <v>18</v>
      </c>
      <c r="E3" s="3">
        <v>0</v>
      </c>
      <c r="F3" s="2">
        <f>SUM(D3:E3)</f>
        <v>18</v>
      </c>
    </row>
    <row r="4" spans="1:12" s="2" customFormat="1" x14ac:dyDescent="0.3">
      <c r="A4" s="2" t="s">
        <v>130</v>
      </c>
      <c r="B4" s="2" t="s">
        <v>96</v>
      </c>
      <c r="C4" s="2" t="s">
        <v>122</v>
      </c>
      <c r="D4" s="3">
        <v>251</v>
      </c>
      <c r="E4" s="3">
        <v>15</v>
      </c>
      <c r="F4" s="2">
        <f>SUM(D4:E4)</f>
        <v>266</v>
      </c>
    </row>
    <row r="5" spans="1:12" s="2" customFormat="1" x14ac:dyDescent="0.3">
      <c r="A5" s="2" t="s">
        <v>130</v>
      </c>
      <c r="B5" s="2" t="s">
        <v>96</v>
      </c>
      <c r="C5" s="2" t="s">
        <v>121</v>
      </c>
      <c r="D5" s="3">
        <v>2172</v>
      </c>
      <c r="E5" s="3">
        <v>86</v>
      </c>
      <c r="F5" s="2">
        <f t="shared" ref="F5:F30" si="0">SUM(D5:E5)</f>
        <v>2258</v>
      </c>
    </row>
    <row r="6" spans="1:12" s="2" customFormat="1" x14ac:dyDescent="0.3">
      <c r="A6" s="2" t="s">
        <v>130</v>
      </c>
      <c r="B6" s="2" t="s">
        <v>96</v>
      </c>
      <c r="C6" s="2" t="s">
        <v>120</v>
      </c>
      <c r="D6" s="3">
        <v>1116</v>
      </c>
      <c r="E6" s="3">
        <v>74</v>
      </c>
      <c r="F6" s="2">
        <f t="shared" si="0"/>
        <v>1190</v>
      </c>
    </row>
    <row r="7" spans="1:12" s="2" customFormat="1" x14ac:dyDescent="0.3">
      <c r="A7" s="2" t="s">
        <v>130</v>
      </c>
      <c r="B7" s="2" t="s">
        <v>96</v>
      </c>
      <c r="C7" s="2" t="s">
        <v>119</v>
      </c>
      <c r="D7" s="3">
        <v>102</v>
      </c>
      <c r="E7" s="3">
        <v>4</v>
      </c>
      <c r="F7" s="2">
        <f t="shared" si="0"/>
        <v>106</v>
      </c>
    </row>
    <row r="8" spans="1:12" s="2" customFormat="1" x14ac:dyDescent="0.3">
      <c r="A8" s="2" t="s">
        <v>130</v>
      </c>
      <c r="B8" s="2" t="s">
        <v>96</v>
      </c>
      <c r="C8" s="2" t="s">
        <v>118</v>
      </c>
      <c r="D8" s="3">
        <v>124</v>
      </c>
      <c r="E8" s="3">
        <v>7</v>
      </c>
      <c r="F8" s="2">
        <f t="shared" si="0"/>
        <v>131</v>
      </c>
    </row>
    <row r="9" spans="1:12" s="2" customFormat="1" x14ac:dyDescent="0.3">
      <c r="A9" s="2" t="s">
        <v>130</v>
      </c>
      <c r="B9" s="2" t="s">
        <v>96</v>
      </c>
      <c r="C9" s="2" t="s">
        <v>117</v>
      </c>
      <c r="D9" s="3">
        <v>892</v>
      </c>
      <c r="E9" s="3">
        <v>46</v>
      </c>
      <c r="F9" s="2">
        <f t="shared" si="0"/>
        <v>938</v>
      </c>
    </row>
    <row r="10" spans="1:12" s="2" customFormat="1" x14ac:dyDescent="0.3">
      <c r="A10" s="2" t="s">
        <v>130</v>
      </c>
      <c r="B10" s="2" t="s">
        <v>96</v>
      </c>
      <c r="C10" s="2" t="s">
        <v>116</v>
      </c>
      <c r="D10" s="3">
        <v>1417</v>
      </c>
      <c r="E10" s="3">
        <v>73</v>
      </c>
      <c r="F10" s="2">
        <f t="shared" si="0"/>
        <v>1490</v>
      </c>
    </row>
    <row r="11" spans="1:12" s="2" customFormat="1" x14ac:dyDescent="0.3">
      <c r="A11" s="2" t="s">
        <v>130</v>
      </c>
      <c r="B11" s="2" t="s">
        <v>96</v>
      </c>
      <c r="C11" s="2" t="s">
        <v>115</v>
      </c>
      <c r="D11" s="3">
        <v>720</v>
      </c>
      <c r="E11" s="3">
        <v>35</v>
      </c>
      <c r="F11" s="2">
        <f t="shared" si="0"/>
        <v>755</v>
      </c>
    </row>
    <row r="12" spans="1:12" s="2" customFormat="1" x14ac:dyDescent="0.3">
      <c r="A12" s="2" t="s">
        <v>130</v>
      </c>
      <c r="B12" s="2" t="s">
        <v>96</v>
      </c>
      <c r="C12" s="2" t="s">
        <v>114</v>
      </c>
      <c r="D12" s="3">
        <v>0</v>
      </c>
      <c r="E12" s="3">
        <v>1</v>
      </c>
      <c r="F12" s="2">
        <f t="shared" si="0"/>
        <v>1</v>
      </c>
    </row>
    <row r="13" spans="1:12" s="2" customFormat="1" x14ac:dyDescent="0.3">
      <c r="A13" s="2" t="s">
        <v>130</v>
      </c>
      <c r="B13" s="2" t="s">
        <v>96</v>
      </c>
      <c r="C13" s="2" t="s">
        <v>113</v>
      </c>
      <c r="D13" s="3">
        <v>772</v>
      </c>
      <c r="E13" s="3">
        <v>32</v>
      </c>
      <c r="F13" s="2">
        <f t="shared" si="0"/>
        <v>804</v>
      </c>
    </row>
    <row r="14" spans="1:12" s="2" customFormat="1" x14ac:dyDescent="0.3">
      <c r="A14" s="2" t="s">
        <v>130</v>
      </c>
      <c r="B14" s="2" t="s">
        <v>96</v>
      </c>
      <c r="C14" s="2" t="s">
        <v>112</v>
      </c>
      <c r="D14" s="3">
        <v>281</v>
      </c>
      <c r="E14" s="3">
        <v>24</v>
      </c>
      <c r="F14" s="2">
        <f t="shared" si="0"/>
        <v>305</v>
      </c>
    </row>
    <row r="15" spans="1:12" s="2" customFormat="1" x14ac:dyDescent="0.3">
      <c r="A15" s="2" t="s">
        <v>130</v>
      </c>
      <c r="B15" s="2" t="s">
        <v>96</v>
      </c>
      <c r="C15" s="2" t="s">
        <v>111</v>
      </c>
      <c r="D15" s="3">
        <v>489</v>
      </c>
      <c r="E15" s="3">
        <v>20</v>
      </c>
      <c r="F15" s="2">
        <f t="shared" si="0"/>
        <v>509</v>
      </c>
    </row>
    <row r="16" spans="1:12" s="2" customFormat="1" x14ac:dyDescent="0.3">
      <c r="A16" s="2" t="s">
        <v>130</v>
      </c>
      <c r="B16" s="2" t="s">
        <v>96</v>
      </c>
      <c r="C16" s="2" t="s">
        <v>110</v>
      </c>
      <c r="D16" s="3">
        <v>158</v>
      </c>
      <c r="E16" s="3">
        <v>16</v>
      </c>
      <c r="F16" s="2">
        <f t="shared" si="0"/>
        <v>174</v>
      </c>
    </row>
    <row r="17" spans="1:6" s="2" customFormat="1" x14ac:dyDescent="0.3">
      <c r="A17" s="2" t="s">
        <v>130</v>
      </c>
      <c r="B17" s="2" t="s">
        <v>96</v>
      </c>
      <c r="C17" s="2" t="s">
        <v>109</v>
      </c>
      <c r="D17" s="3">
        <v>32</v>
      </c>
      <c r="E17" s="3">
        <v>1</v>
      </c>
      <c r="F17" s="2">
        <f t="shared" si="0"/>
        <v>33</v>
      </c>
    </row>
    <row r="18" spans="1:6" s="2" customFormat="1" x14ac:dyDescent="0.3">
      <c r="A18" s="2" t="s">
        <v>130</v>
      </c>
      <c r="B18" s="2" t="s">
        <v>96</v>
      </c>
      <c r="C18" s="2" t="s">
        <v>108</v>
      </c>
      <c r="D18" s="3">
        <v>175</v>
      </c>
      <c r="E18" s="3">
        <v>21</v>
      </c>
      <c r="F18" s="2">
        <f t="shared" si="0"/>
        <v>196</v>
      </c>
    </row>
    <row r="19" spans="1:6" s="2" customFormat="1" x14ac:dyDescent="0.3">
      <c r="A19" s="2" t="s">
        <v>130</v>
      </c>
      <c r="B19" s="2" t="s">
        <v>96</v>
      </c>
      <c r="C19" s="2" t="s">
        <v>107</v>
      </c>
      <c r="D19" s="3">
        <v>384</v>
      </c>
      <c r="E19" s="3">
        <v>38</v>
      </c>
      <c r="F19" s="2">
        <f t="shared" si="0"/>
        <v>422</v>
      </c>
    </row>
    <row r="20" spans="1:6" s="2" customFormat="1" x14ac:dyDescent="0.3">
      <c r="A20" s="2" t="s">
        <v>130</v>
      </c>
      <c r="B20" s="2" t="s">
        <v>96</v>
      </c>
      <c r="C20" s="2" t="s">
        <v>106</v>
      </c>
      <c r="D20" s="3">
        <v>593</v>
      </c>
      <c r="E20" s="3">
        <v>46</v>
      </c>
      <c r="F20" s="2">
        <f t="shared" si="0"/>
        <v>639</v>
      </c>
    </row>
    <row r="21" spans="1:6" s="2" customFormat="1" x14ac:dyDescent="0.3">
      <c r="A21" s="2" t="s">
        <v>130</v>
      </c>
      <c r="B21" s="2" t="s">
        <v>96</v>
      </c>
      <c r="C21" s="2" t="s">
        <v>105</v>
      </c>
      <c r="D21" s="3">
        <v>6901</v>
      </c>
      <c r="E21" s="3">
        <v>507</v>
      </c>
      <c r="F21" s="2">
        <f t="shared" si="0"/>
        <v>7408</v>
      </c>
    </row>
    <row r="22" spans="1:6" s="2" customFormat="1" x14ac:dyDescent="0.3">
      <c r="A22" s="2" t="s">
        <v>130</v>
      </c>
      <c r="B22" s="2" t="s">
        <v>96</v>
      </c>
      <c r="C22" s="2" t="s">
        <v>104</v>
      </c>
      <c r="D22" s="3">
        <v>146</v>
      </c>
      <c r="E22" s="3">
        <v>5</v>
      </c>
      <c r="F22" s="2">
        <f t="shared" si="0"/>
        <v>151</v>
      </c>
    </row>
    <row r="23" spans="1:6" s="2" customFormat="1" x14ac:dyDescent="0.3">
      <c r="A23" s="2" t="s">
        <v>130</v>
      </c>
      <c r="B23" s="2" t="s">
        <v>96</v>
      </c>
      <c r="C23" s="2" t="s">
        <v>103</v>
      </c>
      <c r="D23" s="3">
        <v>243</v>
      </c>
      <c r="E23" s="3">
        <v>18</v>
      </c>
      <c r="F23" s="2">
        <f t="shared" si="0"/>
        <v>261</v>
      </c>
    </row>
    <row r="24" spans="1:6" s="2" customFormat="1" x14ac:dyDescent="0.3">
      <c r="A24" s="2" t="s">
        <v>130</v>
      </c>
      <c r="B24" s="2" t="s">
        <v>96</v>
      </c>
      <c r="C24" s="2" t="s">
        <v>102</v>
      </c>
      <c r="D24" s="3">
        <v>1540</v>
      </c>
      <c r="E24" s="3">
        <v>105</v>
      </c>
      <c r="F24" s="2">
        <f t="shared" si="0"/>
        <v>1645</v>
      </c>
    </row>
    <row r="25" spans="1:6" s="2" customFormat="1" x14ac:dyDescent="0.3">
      <c r="A25" s="2" t="s">
        <v>130</v>
      </c>
      <c r="B25" s="2" t="s">
        <v>96</v>
      </c>
      <c r="C25" s="2" t="s">
        <v>101</v>
      </c>
      <c r="D25" s="3">
        <v>154</v>
      </c>
      <c r="E25" s="3">
        <v>20</v>
      </c>
      <c r="F25" s="2">
        <f t="shared" si="0"/>
        <v>174</v>
      </c>
    </row>
    <row r="26" spans="1:6" s="2" customFormat="1" x14ac:dyDescent="0.3">
      <c r="A26" s="2" t="s">
        <v>130</v>
      </c>
      <c r="B26" s="2" t="s">
        <v>96</v>
      </c>
      <c r="C26" s="2" t="s">
        <v>100</v>
      </c>
      <c r="D26" s="3">
        <v>1584</v>
      </c>
      <c r="E26" s="3">
        <v>92</v>
      </c>
      <c r="F26" s="2">
        <f t="shared" si="0"/>
        <v>1676</v>
      </c>
    </row>
    <row r="27" spans="1:6" s="2" customFormat="1" x14ac:dyDescent="0.3">
      <c r="A27" s="2" t="s">
        <v>130</v>
      </c>
      <c r="B27" s="2" t="s">
        <v>96</v>
      </c>
      <c r="C27" s="2" t="s">
        <v>99</v>
      </c>
      <c r="D27" s="3">
        <v>513</v>
      </c>
      <c r="E27" s="3">
        <v>39</v>
      </c>
      <c r="F27" s="2">
        <f t="shared" si="0"/>
        <v>552</v>
      </c>
    </row>
    <row r="28" spans="1:6" s="2" customFormat="1" x14ac:dyDescent="0.3">
      <c r="A28" s="2" t="s">
        <v>130</v>
      </c>
      <c r="B28" s="2" t="s">
        <v>96</v>
      </c>
      <c r="C28" s="2" t="s">
        <v>98</v>
      </c>
      <c r="D28" s="3">
        <v>874</v>
      </c>
      <c r="E28" s="3">
        <v>55</v>
      </c>
      <c r="F28" s="2">
        <f t="shared" si="0"/>
        <v>929</v>
      </c>
    </row>
    <row r="29" spans="1:6" s="2" customFormat="1" x14ac:dyDescent="0.3">
      <c r="A29" s="2" t="s">
        <v>130</v>
      </c>
      <c r="B29" s="2" t="s">
        <v>96</v>
      </c>
      <c r="C29" s="2" t="s">
        <v>97</v>
      </c>
      <c r="D29" s="3">
        <v>798</v>
      </c>
      <c r="E29" s="3">
        <v>63</v>
      </c>
      <c r="F29" s="2">
        <f t="shared" si="0"/>
        <v>861</v>
      </c>
    </row>
    <row r="30" spans="1:6" s="2" customFormat="1" x14ac:dyDescent="0.3">
      <c r="A30" s="2" t="s">
        <v>130</v>
      </c>
      <c r="B30" s="2" t="s">
        <v>96</v>
      </c>
      <c r="C30" s="2" t="s">
        <v>95</v>
      </c>
      <c r="D30" s="3">
        <v>801</v>
      </c>
      <c r="E30" s="3">
        <v>44</v>
      </c>
      <c r="F30" s="2">
        <f t="shared" si="0"/>
        <v>845</v>
      </c>
    </row>
    <row r="31" spans="1:6" s="1" customFormat="1" x14ac:dyDescent="0.3">
      <c r="B31" s="1" t="s">
        <v>94</v>
      </c>
      <c r="D31" s="4">
        <f>SUM(D3:D30)</f>
        <v>23250</v>
      </c>
      <c r="E31" s="4">
        <f>SUM(E3:E30)</f>
        <v>1487</v>
      </c>
      <c r="F31" s="1">
        <f>SUM(D31:E31)</f>
        <v>24737</v>
      </c>
    </row>
    <row r="32" spans="1:6" s="1" customFormat="1" x14ac:dyDescent="0.3">
      <c r="D32" s="4"/>
      <c r="E32" s="4"/>
    </row>
    <row r="33" spans="1:6" s="2" customFormat="1" x14ac:dyDescent="0.3">
      <c r="A33" s="2" t="s">
        <v>130</v>
      </c>
      <c r="B33" s="2" t="s">
        <v>87</v>
      </c>
      <c r="C33" s="2" t="s">
        <v>131</v>
      </c>
      <c r="D33" s="3">
        <v>31</v>
      </c>
      <c r="E33" s="3">
        <v>7</v>
      </c>
      <c r="F33" s="2">
        <f>SUM(D33:E33)</f>
        <v>38</v>
      </c>
    </row>
    <row r="34" spans="1:6" s="2" customFormat="1" x14ac:dyDescent="0.3">
      <c r="A34" s="2" t="s">
        <v>130</v>
      </c>
      <c r="B34" s="2" t="s">
        <v>87</v>
      </c>
      <c r="C34" s="2" t="s">
        <v>132</v>
      </c>
      <c r="D34" s="3">
        <v>68</v>
      </c>
      <c r="E34" s="3">
        <v>7</v>
      </c>
      <c r="F34" s="2">
        <f t="shared" ref="F34:F62" si="1">SUM(D34:E34)</f>
        <v>75</v>
      </c>
    </row>
    <row r="35" spans="1:6" s="2" customFormat="1" x14ac:dyDescent="0.3">
      <c r="A35" s="2" t="s">
        <v>130</v>
      </c>
      <c r="B35" s="2" t="s">
        <v>87</v>
      </c>
      <c r="C35" s="2" t="s">
        <v>93</v>
      </c>
      <c r="D35" s="3">
        <v>205</v>
      </c>
      <c r="E35" s="3">
        <v>17</v>
      </c>
      <c r="F35" s="2">
        <f t="shared" si="1"/>
        <v>222</v>
      </c>
    </row>
    <row r="36" spans="1:6" s="2" customFormat="1" x14ac:dyDescent="0.3">
      <c r="A36" s="2" t="s">
        <v>130</v>
      </c>
      <c r="B36" s="2" t="s">
        <v>87</v>
      </c>
      <c r="C36" s="2" t="s">
        <v>133</v>
      </c>
      <c r="D36" s="3">
        <v>76</v>
      </c>
      <c r="E36" s="3">
        <v>24</v>
      </c>
      <c r="F36" s="2">
        <f t="shared" si="1"/>
        <v>100</v>
      </c>
    </row>
    <row r="37" spans="1:6" s="2" customFormat="1" x14ac:dyDescent="0.3">
      <c r="A37" s="2" t="s">
        <v>130</v>
      </c>
      <c r="B37" s="2" t="s">
        <v>87</v>
      </c>
      <c r="C37" s="2" t="s">
        <v>134</v>
      </c>
      <c r="D37" s="3">
        <v>124</v>
      </c>
      <c r="E37" s="3">
        <v>10</v>
      </c>
      <c r="F37" s="2">
        <f t="shared" si="1"/>
        <v>134</v>
      </c>
    </row>
    <row r="38" spans="1:6" s="2" customFormat="1" x14ac:dyDescent="0.3">
      <c r="A38" s="2" t="s">
        <v>130</v>
      </c>
      <c r="B38" s="2" t="s">
        <v>87</v>
      </c>
      <c r="C38" s="2" t="s">
        <v>92</v>
      </c>
      <c r="D38" s="3">
        <v>55</v>
      </c>
      <c r="E38" s="3">
        <v>11</v>
      </c>
      <c r="F38" s="2">
        <f t="shared" si="1"/>
        <v>66</v>
      </c>
    </row>
    <row r="39" spans="1:6" s="2" customFormat="1" x14ac:dyDescent="0.3">
      <c r="A39" s="2" t="s">
        <v>130</v>
      </c>
      <c r="B39" s="2" t="s">
        <v>87</v>
      </c>
      <c r="C39" s="2" t="s">
        <v>91</v>
      </c>
      <c r="D39" s="3">
        <v>94</v>
      </c>
      <c r="E39" s="3">
        <v>6</v>
      </c>
      <c r="F39" s="2">
        <f t="shared" si="1"/>
        <v>100</v>
      </c>
    </row>
    <row r="40" spans="1:6" s="2" customFormat="1" x14ac:dyDescent="0.3">
      <c r="A40" s="2" t="s">
        <v>130</v>
      </c>
      <c r="B40" s="2" t="s">
        <v>87</v>
      </c>
      <c r="C40" s="2" t="s">
        <v>90</v>
      </c>
      <c r="D40" s="3">
        <v>372</v>
      </c>
      <c r="E40" s="3">
        <v>16</v>
      </c>
      <c r="F40" s="2">
        <f t="shared" si="1"/>
        <v>388</v>
      </c>
    </row>
    <row r="41" spans="1:6" s="2" customFormat="1" x14ac:dyDescent="0.3">
      <c r="A41" s="2" t="s">
        <v>130</v>
      </c>
      <c r="B41" s="2" t="s">
        <v>87</v>
      </c>
      <c r="C41" s="2" t="s">
        <v>135</v>
      </c>
      <c r="D41" s="3">
        <v>173</v>
      </c>
      <c r="E41" s="3">
        <v>12</v>
      </c>
      <c r="F41" s="2">
        <f t="shared" si="1"/>
        <v>185</v>
      </c>
    </row>
    <row r="42" spans="1:6" s="2" customFormat="1" x14ac:dyDescent="0.3">
      <c r="A42" s="2" t="s">
        <v>130</v>
      </c>
      <c r="B42" s="2" t="s">
        <v>87</v>
      </c>
      <c r="C42" s="2" t="s">
        <v>89</v>
      </c>
      <c r="D42" s="3">
        <v>57</v>
      </c>
      <c r="E42" s="3">
        <v>7</v>
      </c>
      <c r="F42" s="2">
        <f t="shared" si="1"/>
        <v>64</v>
      </c>
    </row>
    <row r="43" spans="1:6" s="2" customFormat="1" x14ac:dyDescent="0.3">
      <c r="A43" s="2" t="s">
        <v>130</v>
      </c>
      <c r="B43" s="2" t="s">
        <v>87</v>
      </c>
      <c r="C43" s="2" t="s">
        <v>88</v>
      </c>
      <c r="D43" s="3">
        <v>181</v>
      </c>
      <c r="E43" s="3">
        <v>17</v>
      </c>
      <c r="F43" s="2">
        <f t="shared" si="1"/>
        <v>198</v>
      </c>
    </row>
    <row r="44" spans="1:6" s="1" customFormat="1" x14ac:dyDescent="0.3">
      <c r="B44" s="1" t="s">
        <v>86</v>
      </c>
      <c r="D44" s="4">
        <f>SUM(D33:D43)</f>
        <v>1436</v>
      </c>
      <c r="E44" s="4">
        <f>SUM(E33:E43)</f>
        <v>134</v>
      </c>
      <c r="F44" s="1">
        <f>SUM(D44:E44)</f>
        <v>1570</v>
      </c>
    </row>
    <row r="45" spans="1:6" s="2" customFormat="1" x14ac:dyDescent="0.3">
      <c r="A45" s="2" t="s">
        <v>130</v>
      </c>
      <c r="B45" s="2" t="s">
        <v>68</v>
      </c>
      <c r="C45" s="2" t="s">
        <v>85</v>
      </c>
      <c r="D45" s="3">
        <v>155</v>
      </c>
      <c r="E45" s="3">
        <v>7</v>
      </c>
      <c r="F45" s="2">
        <f t="shared" si="1"/>
        <v>162</v>
      </c>
    </row>
    <row r="46" spans="1:6" s="2" customFormat="1" x14ac:dyDescent="0.3">
      <c r="A46" s="2" t="s">
        <v>130</v>
      </c>
      <c r="B46" s="2" t="s">
        <v>68</v>
      </c>
      <c r="C46" s="2" t="s">
        <v>84</v>
      </c>
      <c r="D46" s="3">
        <v>979</v>
      </c>
      <c r="E46" s="3">
        <v>49</v>
      </c>
      <c r="F46" s="2">
        <f t="shared" si="1"/>
        <v>1028</v>
      </c>
    </row>
    <row r="47" spans="1:6" s="2" customFormat="1" x14ac:dyDescent="0.3">
      <c r="A47" s="2" t="s">
        <v>130</v>
      </c>
      <c r="B47" s="2" t="s">
        <v>68</v>
      </c>
      <c r="C47" s="2" t="s">
        <v>83</v>
      </c>
      <c r="D47" s="3">
        <v>57</v>
      </c>
      <c r="E47" s="3">
        <v>2</v>
      </c>
      <c r="F47" s="2">
        <f t="shared" si="1"/>
        <v>59</v>
      </c>
    </row>
    <row r="48" spans="1:6" s="2" customFormat="1" x14ac:dyDescent="0.3">
      <c r="A48" s="2" t="s">
        <v>130</v>
      </c>
      <c r="B48" s="2" t="s">
        <v>68</v>
      </c>
      <c r="C48" s="2" t="s">
        <v>82</v>
      </c>
      <c r="D48" s="3">
        <v>49</v>
      </c>
      <c r="E48" s="3">
        <v>1</v>
      </c>
      <c r="F48" s="2">
        <f t="shared" si="1"/>
        <v>50</v>
      </c>
    </row>
    <row r="49" spans="1:6" s="2" customFormat="1" x14ac:dyDescent="0.3">
      <c r="A49" s="2" t="s">
        <v>130</v>
      </c>
      <c r="B49" s="2" t="s">
        <v>68</v>
      </c>
      <c r="C49" s="2" t="s">
        <v>81</v>
      </c>
      <c r="D49" s="3">
        <v>88</v>
      </c>
      <c r="E49" s="3">
        <v>11</v>
      </c>
      <c r="F49" s="2">
        <f t="shared" si="1"/>
        <v>99</v>
      </c>
    </row>
    <row r="50" spans="1:6" s="2" customFormat="1" x14ac:dyDescent="0.3">
      <c r="A50" s="2" t="s">
        <v>130</v>
      </c>
      <c r="B50" s="2" t="s">
        <v>68</v>
      </c>
      <c r="C50" s="2" t="s">
        <v>80</v>
      </c>
      <c r="D50" s="3">
        <v>18</v>
      </c>
      <c r="E50" s="3">
        <v>1</v>
      </c>
      <c r="F50" s="2">
        <f t="shared" si="1"/>
        <v>19</v>
      </c>
    </row>
    <row r="51" spans="1:6" s="2" customFormat="1" x14ac:dyDescent="0.3">
      <c r="A51" s="2" t="s">
        <v>130</v>
      </c>
      <c r="B51" s="2" t="s">
        <v>68</v>
      </c>
      <c r="C51" s="2" t="s">
        <v>79</v>
      </c>
      <c r="D51" s="3">
        <v>9</v>
      </c>
      <c r="E51" s="3">
        <v>0</v>
      </c>
      <c r="F51" s="2">
        <f t="shared" si="1"/>
        <v>9</v>
      </c>
    </row>
    <row r="52" spans="1:6" s="2" customFormat="1" x14ac:dyDescent="0.3">
      <c r="A52" s="2" t="s">
        <v>130</v>
      </c>
      <c r="B52" s="2" t="s">
        <v>68</v>
      </c>
      <c r="C52" s="2" t="s">
        <v>78</v>
      </c>
      <c r="D52" s="3">
        <v>25</v>
      </c>
      <c r="E52" s="3">
        <v>1</v>
      </c>
      <c r="F52" s="2">
        <f t="shared" si="1"/>
        <v>26</v>
      </c>
    </row>
    <row r="53" spans="1:6" s="2" customFormat="1" x14ac:dyDescent="0.3">
      <c r="A53" s="2" t="s">
        <v>130</v>
      </c>
      <c r="B53" s="2" t="s">
        <v>68</v>
      </c>
      <c r="C53" s="2" t="s">
        <v>77</v>
      </c>
      <c r="D53" s="3">
        <v>77</v>
      </c>
      <c r="E53" s="3">
        <v>3</v>
      </c>
      <c r="F53" s="2">
        <f t="shared" si="1"/>
        <v>80</v>
      </c>
    </row>
    <row r="54" spans="1:6" s="2" customFormat="1" x14ac:dyDescent="0.3">
      <c r="A54" s="2" t="s">
        <v>130</v>
      </c>
      <c r="B54" s="2" t="s">
        <v>68</v>
      </c>
      <c r="C54" s="2" t="s">
        <v>76</v>
      </c>
      <c r="D54" s="3">
        <v>338</v>
      </c>
      <c r="E54" s="3">
        <v>12</v>
      </c>
      <c r="F54" s="2">
        <f t="shared" si="1"/>
        <v>350</v>
      </c>
    </row>
    <row r="55" spans="1:6" s="2" customFormat="1" x14ac:dyDescent="0.3">
      <c r="A55" s="2" t="s">
        <v>130</v>
      </c>
      <c r="B55" s="2" t="s">
        <v>68</v>
      </c>
      <c r="C55" s="2" t="s">
        <v>75</v>
      </c>
      <c r="D55" s="3">
        <v>297</v>
      </c>
      <c r="E55" s="3">
        <v>20</v>
      </c>
      <c r="F55" s="2">
        <f t="shared" si="1"/>
        <v>317</v>
      </c>
    </row>
    <row r="56" spans="1:6" s="2" customFormat="1" x14ac:dyDescent="0.3">
      <c r="A56" s="2" t="s">
        <v>130</v>
      </c>
      <c r="B56" s="2" t="s">
        <v>68</v>
      </c>
      <c r="C56" s="2" t="s">
        <v>74</v>
      </c>
      <c r="D56" s="3">
        <v>153</v>
      </c>
      <c r="E56" s="3">
        <v>6</v>
      </c>
      <c r="F56" s="2">
        <f t="shared" si="1"/>
        <v>159</v>
      </c>
    </row>
    <row r="57" spans="1:6" s="2" customFormat="1" x14ac:dyDescent="0.3">
      <c r="A57" s="2" t="s">
        <v>130</v>
      </c>
      <c r="B57" s="2" t="s">
        <v>68</v>
      </c>
      <c r="C57" s="2" t="s">
        <v>73</v>
      </c>
      <c r="D57" s="3">
        <v>98</v>
      </c>
      <c r="E57" s="3">
        <v>3</v>
      </c>
      <c r="F57" s="2">
        <f t="shared" si="1"/>
        <v>101</v>
      </c>
    </row>
    <row r="58" spans="1:6" s="2" customFormat="1" x14ac:dyDescent="0.3">
      <c r="A58" s="2" t="s">
        <v>130</v>
      </c>
      <c r="B58" s="2" t="s">
        <v>68</v>
      </c>
      <c r="C58" s="2" t="s">
        <v>72</v>
      </c>
      <c r="D58" s="3">
        <v>348</v>
      </c>
      <c r="E58" s="3">
        <v>26</v>
      </c>
      <c r="F58" s="2">
        <f t="shared" si="1"/>
        <v>374</v>
      </c>
    </row>
    <row r="59" spans="1:6" s="2" customFormat="1" x14ac:dyDescent="0.3">
      <c r="A59" s="2" t="s">
        <v>130</v>
      </c>
      <c r="B59" s="2" t="s">
        <v>68</v>
      </c>
      <c r="C59" s="2" t="s">
        <v>71</v>
      </c>
      <c r="D59" s="3">
        <v>198</v>
      </c>
      <c r="E59" s="3">
        <v>9</v>
      </c>
      <c r="F59" s="2">
        <f t="shared" si="1"/>
        <v>207</v>
      </c>
    </row>
    <row r="60" spans="1:6" s="2" customFormat="1" x14ac:dyDescent="0.3">
      <c r="A60" s="2" t="s">
        <v>130</v>
      </c>
      <c r="B60" s="2" t="s">
        <v>68</v>
      </c>
      <c r="C60" s="2" t="s">
        <v>70</v>
      </c>
      <c r="D60" s="3">
        <v>116</v>
      </c>
      <c r="E60" s="3">
        <v>10</v>
      </c>
      <c r="F60" s="2">
        <f t="shared" si="1"/>
        <v>126</v>
      </c>
    </row>
    <row r="61" spans="1:6" s="2" customFormat="1" x14ac:dyDescent="0.3">
      <c r="A61" s="2" t="s">
        <v>130</v>
      </c>
      <c r="B61" s="2" t="s">
        <v>68</v>
      </c>
      <c r="C61" s="2" t="s">
        <v>69</v>
      </c>
      <c r="D61" s="3">
        <v>91</v>
      </c>
      <c r="E61" s="3">
        <v>7</v>
      </c>
      <c r="F61" s="2">
        <f t="shared" si="1"/>
        <v>98</v>
      </c>
    </row>
    <row r="62" spans="1:6" s="2" customFormat="1" x14ac:dyDescent="0.3">
      <c r="A62" s="2" t="s">
        <v>130</v>
      </c>
      <c r="B62" s="2" t="s">
        <v>68</v>
      </c>
      <c r="C62" s="2" t="s">
        <v>67</v>
      </c>
      <c r="D62" s="3">
        <v>81</v>
      </c>
      <c r="E62" s="3">
        <v>4</v>
      </c>
      <c r="F62" s="2">
        <f t="shared" si="1"/>
        <v>85</v>
      </c>
    </row>
    <row r="63" spans="1:6" s="1" customFormat="1" x14ac:dyDescent="0.3">
      <c r="B63" s="1" t="s">
        <v>66</v>
      </c>
      <c r="D63" s="4">
        <f>SUM(D45:D62)</f>
        <v>3177</v>
      </c>
      <c r="E63" s="4">
        <f>SUM(E45:E62)</f>
        <v>172</v>
      </c>
      <c r="F63" s="1">
        <f>SUM(D63:E63)</f>
        <v>3349</v>
      </c>
    </row>
    <row r="64" spans="1:6" s="1" customFormat="1" x14ac:dyDescent="0.3">
      <c r="D64" s="4"/>
      <c r="E64" s="4"/>
    </row>
    <row r="65" spans="1:6" s="2" customFormat="1" x14ac:dyDescent="0.3">
      <c r="A65" s="2" t="s">
        <v>130</v>
      </c>
      <c r="B65" s="2" t="s">
        <v>47</v>
      </c>
      <c r="C65" s="2" t="s">
        <v>65</v>
      </c>
      <c r="D65" s="3">
        <v>78</v>
      </c>
      <c r="E65" s="3">
        <v>4</v>
      </c>
      <c r="F65" s="2">
        <f>SUM(D65:E65)</f>
        <v>82</v>
      </c>
    </row>
    <row r="66" spans="1:6" s="2" customFormat="1" x14ac:dyDescent="0.3">
      <c r="A66" s="2" t="s">
        <v>130</v>
      </c>
      <c r="B66" s="2" t="s">
        <v>47</v>
      </c>
      <c r="C66" s="2" t="s">
        <v>64</v>
      </c>
      <c r="D66" s="3">
        <v>312</v>
      </c>
      <c r="E66" s="3">
        <v>13</v>
      </c>
      <c r="F66" s="2">
        <f t="shared" ref="F66:F125" si="2">SUM(D66:E66)</f>
        <v>325</v>
      </c>
    </row>
    <row r="67" spans="1:6" s="2" customFormat="1" x14ac:dyDescent="0.3">
      <c r="A67" s="2" t="s">
        <v>130</v>
      </c>
      <c r="B67" s="2" t="s">
        <v>47</v>
      </c>
      <c r="C67" s="2" t="s">
        <v>63</v>
      </c>
      <c r="D67" s="3">
        <v>236</v>
      </c>
      <c r="E67" s="3">
        <v>6</v>
      </c>
      <c r="F67" s="2">
        <f t="shared" si="2"/>
        <v>242</v>
      </c>
    </row>
    <row r="68" spans="1:6" s="2" customFormat="1" x14ac:dyDescent="0.3">
      <c r="A68" s="2" t="s">
        <v>130</v>
      </c>
      <c r="B68" s="2" t="s">
        <v>47</v>
      </c>
      <c r="C68" s="2" t="s">
        <v>62</v>
      </c>
      <c r="D68" s="3">
        <v>140</v>
      </c>
      <c r="E68" s="3">
        <v>8</v>
      </c>
      <c r="F68" s="2">
        <f t="shared" si="2"/>
        <v>148</v>
      </c>
    </row>
    <row r="69" spans="1:6" s="2" customFormat="1" x14ac:dyDescent="0.3">
      <c r="A69" s="2" t="s">
        <v>130</v>
      </c>
      <c r="B69" s="2" t="s">
        <v>47</v>
      </c>
      <c r="C69" s="2" t="s">
        <v>61</v>
      </c>
      <c r="D69" s="3">
        <v>291</v>
      </c>
      <c r="E69" s="3">
        <v>11</v>
      </c>
      <c r="F69" s="2">
        <f t="shared" si="2"/>
        <v>302</v>
      </c>
    </row>
    <row r="70" spans="1:6" s="2" customFormat="1" x14ac:dyDescent="0.3">
      <c r="A70" s="2" t="s">
        <v>130</v>
      </c>
      <c r="B70" s="2" t="s">
        <v>47</v>
      </c>
      <c r="C70" s="2" t="s">
        <v>60</v>
      </c>
      <c r="D70" s="3">
        <v>252</v>
      </c>
      <c r="E70" s="3">
        <v>21</v>
      </c>
      <c r="F70" s="2">
        <f t="shared" si="2"/>
        <v>273</v>
      </c>
    </row>
    <row r="71" spans="1:6" s="2" customFormat="1" x14ac:dyDescent="0.3">
      <c r="A71" s="2" t="s">
        <v>130</v>
      </c>
      <c r="B71" s="2" t="s">
        <v>47</v>
      </c>
      <c r="C71" s="2" t="s">
        <v>59</v>
      </c>
      <c r="D71" s="3">
        <v>141</v>
      </c>
      <c r="E71" s="3">
        <v>10</v>
      </c>
      <c r="F71" s="2">
        <f t="shared" si="2"/>
        <v>151</v>
      </c>
    </row>
    <row r="72" spans="1:6" s="2" customFormat="1" x14ac:dyDescent="0.3">
      <c r="A72" s="2" t="s">
        <v>130</v>
      </c>
      <c r="B72" s="2" t="s">
        <v>47</v>
      </c>
      <c r="C72" s="2" t="s">
        <v>58</v>
      </c>
      <c r="D72" s="3">
        <v>149</v>
      </c>
      <c r="E72" s="3">
        <v>7</v>
      </c>
      <c r="F72" s="2">
        <f t="shared" si="2"/>
        <v>156</v>
      </c>
    </row>
    <row r="73" spans="1:6" s="2" customFormat="1" x14ac:dyDescent="0.3">
      <c r="A73" s="2" t="s">
        <v>130</v>
      </c>
      <c r="B73" s="2" t="s">
        <v>47</v>
      </c>
      <c r="C73" s="2" t="s">
        <v>57</v>
      </c>
      <c r="D73" s="3">
        <v>126</v>
      </c>
      <c r="E73" s="3">
        <v>8</v>
      </c>
      <c r="F73" s="2">
        <f t="shared" si="2"/>
        <v>134</v>
      </c>
    </row>
    <row r="74" spans="1:6" s="2" customFormat="1" x14ac:dyDescent="0.3">
      <c r="A74" s="2" t="s">
        <v>130</v>
      </c>
      <c r="B74" s="2" t="s">
        <v>47</v>
      </c>
      <c r="C74" s="2" t="s">
        <v>56</v>
      </c>
      <c r="D74" s="3">
        <v>24</v>
      </c>
      <c r="E74" s="3">
        <v>1</v>
      </c>
      <c r="F74" s="2">
        <f t="shared" si="2"/>
        <v>25</v>
      </c>
    </row>
    <row r="75" spans="1:6" s="2" customFormat="1" x14ac:dyDescent="0.3">
      <c r="A75" s="2" t="s">
        <v>130</v>
      </c>
      <c r="B75" s="2" t="s">
        <v>47</v>
      </c>
      <c r="C75" s="2" t="s">
        <v>55</v>
      </c>
      <c r="D75" s="3">
        <v>260</v>
      </c>
      <c r="E75" s="3">
        <v>10</v>
      </c>
      <c r="F75" s="2">
        <f t="shared" si="2"/>
        <v>270</v>
      </c>
    </row>
    <row r="76" spans="1:6" s="2" customFormat="1" x14ac:dyDescent="0.3">
      <c r="A76" s="2" t="s">
        <v>130</v>
      </c>
      <c r="B76" s="2" t="s">
        <v>47</v>
      </c>
      <c r="C76" s="2" t="s">
        <v>54</v>
      </c>
      <c r="D76" s="3">
        <v>137</v>
      </c>
      <c r="E76" s="3">
        <v>5</v>
      </c>
      <c r="F76" s="2">
        <f t="shared" si="2"/>
        <v>142</v>
      </c>
    </row>
    <row r="77" spans="1:6" s="2" customFormat="1" x14ac:dyDescent="0.3">
      <c r="A77" s="2" t="s">
        <v>130</v>
      </c>
      <c r="B77" s="2" t="s">
        <v>47</v>
      </c>
      <c r="C77" s="2" t="s">
        <v>53</v>
      </c>
      <c r="D77" s="3">
        <v>44</v>
      </c>
      <c r="E77" s="3">
        <v>5</v>
      </c>
      <c r="F77" s="2">
        <f t="shared" si="2"/>
        <v>49</v>
      </c>
    </row>
    <row r="78" spans="1:6" s="2" customFormat="1" x14ac:dyDescent="0.3">
      <c r="A78" s="2" t="s">
        <v>130</v>
      </c>
      <c r="B78" s="2" t="s">
        <v>47</v>
      </c>
      <c r="C78" s="2" t="s">
        <v>52</v>
      </c>
      <c r="D78" s="3">
        <v>118</v>
      </c>
      <c r="E78" s="3">
        <v>3</v>
      </c>
      <c r="F78" s="2">
        <f t="shared" si="2"/>
        <v>121</v>
      </c>
    </row>
    <row r="79" spans="1:6" s="2" customFormat="1" x14ac:dyDescent="0.3">
      <c r="A79" s="2" t="s">
        <v>130</v>
      </c>
      <c r="B79" s="2" t="s">
        <v>47</v>
      </c>
      <c r="C79" s="2" t="s">
        <v>51</v>
      </c>
      <c r="D79" s="3">
        <v>88</v>
      </c>
      <c r="E79" s="3">
        <v>1</v>
      </c>
      <c r="F79" s="2">
        <f t="shared" si="2"/>
        <v>89</v>
      </c>
    </row>
    <row r="80" spans="1:6" s="2" customFormat="1" x14ac:dyDescent="0.3">
      <c r="A80" s="2" t="s">
        <v>130</v>
      </c>
      <c r="B80" s="2" t="s">
        <v>47</v>
      </c>
      <c r="C80" s="2" t="s">
        <v>50</v>
      </c>
      <c r="D80" s="3">
        <v>373</v>
      </c>
      <c r="E80" s="3">
        <v>21</v>
      </c>
      <c r="F80" s="2">
        <f t="shared" si="2"/>
        <v>394</v>
      </c>
    </row>
    <row r="81" spans="1:6" s="2" customFormat="1" x14ac:dyDescent="0.3">
      <c r="A81" s="2" t="s">
        <v>130</v>
      </c>
      <c r="B81" s="2" t="s">
        <v>47</v>
      </c>
      <c r="C81" s="2" t="s">
        <v>49</v>
      </c>
      <c r="D81" s="3">
        <v>135</v>
      </c>
      <c r="E81" s="3">
        <v>9</v>
      </c>
      <c r="F81" s="2">
        <f t="shared" si="2"/>
        <v>144</v>
      </c>
    </row>
    <row r="82" spans="1:6" s="2" customFormat="1" x14ac:dyDescent="0.3">
      <c r="A82" s="2" t="s">
        <v>130</v>
      </c>
      <c r="B82" s="2" t="s">
        <v>47</v>
      </c>
      <c r="C82" s="2" t="s">
        <v>48</v>
      </c>
      <c r="D82" s="3">
        <v>111</v>
      </c>
      <c r="E82" s="3">
        <v>5</v>
      </c>
      <c r="F82" s="2">
        <f t="shared" si="2"/>
        <v>116</v>
      </c>
    </row>
    <row r="83" spans="1:6" s="2" customFormat="1" x14ac:dyDescent="0.3">
      <c r="A83" s="2" t="s">
        <v>130</v>
      </c>
      <c r="B83" s="2" t="s">
        <v>47</v>
      </c>
      <c r="C83" s="2" t="s">
        <v>46</v>
      </c>
      <c r="D83" s="3">
        <v>235</v>
      </c>
      <c r="E83" s="3">
        <v>28</v>
      </c>
      <c r="F83" s="2">
        <f t="shared" si="2"/>
        <v>263</v>
      </c>
    </row>
    <row r="84" spans="1:6" s="1" customFormat="1" x14ac:dyDescent="0.3">
      <c r="B84" s="1" t="s">
        <v>45</v>
      </c>
      <c r="D84" s="4">
        <f>SUM(D65:D83)</f>
        <v>3250</v>
      </c>
      <c r="E84" s="4">
        <f>SUM(E65:E83)</f>
        <v>176</v>
      </c>
      <c r="F84" s="1">
        <f>SUM(D84:E84)</f>
        <v>3426</v>
      </c>
    </row>
    <row r="85" spans="1:6" s="1" customFormat="1" x14ac:dyDescent="0.3">
      <c r="D85" s="4"/>
      <c r="E85" s="4"/>
    </row>
    <row r="86" spans="1:6" s="2" customFormat="1" x14ac:dyDescent="0.3">
      <c r="A86" s="2" t="s">
        <v>130</v>
      </c>
      <c r="B86" s="2" t="s">
        <v>35</v>
      </c>
      <c r="C86" s="2" t="s">
        <v>44</v>
      </c>
      <c r="D86" s="3">
        <v>74</v>
      </c>
      <c r="E86" s="3">
        <v>1</v>
      </c>
      <c r="F86" s="2">
        <f t="shared" si="2"/>
        <v>75</v>
      </c>
    </row>
    <row r="87" spans="1:6" s="2" customFormat="1" x14ac:dyDescent="0.3">
      <c r="A87" s="2" t="s">
        <v>130</v>
      </c>
      <c r="B87" s="2" t="s">
        <v>35</v>
      </c>
      <c r="C87" s="2" t="s">
        <v>43</v>
      </c>
      <c r="D87" s="3">
        <v>427</v>
      </c>
      <c r="E87" s="3">
        <v>11</v>
      </c>
      <c r="F87" s="2">
        <f t="shared" si="2"/>
        <v>438</v>
      </c>
    </row>
    <row r="88" spans="1:6" s="2" customFormat="1" x14ac:dyDescent="0.3">
      <c r="A88" s="2" t="s">
        <v>130</v>
      </c>
      <c r="B88" s="2" t="s">
        <v>35</v>
      </c>
      <c r="C88" s="2" t="s">
        <v>42</v>
      </c>
      <c r="D88" s="3">
        <v>74</v>
      </c>
      <c r="E88" s="3">
        <v>5</v>
      </c>
      <c r="F88" s="2">
        <f t="shared" si="2"/>
        <v>79</v>
      </c>
    </row>
    <row r="89" spans="1:6" s="2" customFormat="1" x14ac:dyDescent="0.3">
      <c r="A89" s="2" t="s">
        <v>130</v>
      </c>
      <c r="B89" s="2" t="s">
        <v>35</v>
      </c>
      <c r="C89" s="2" t="s">
        <v>41</v>
      </c>
      <c r="D89" s="3">
        <v>181</v>
      </c>
      <c r="E89" s="3">
        <v>6</v>
      </c>
      <c r="F89" s="2">
        <f t="shared" si="2"/>
        <v>187</v>
      </c>
    </row>
    <row r="90" spans="1:6" s="2" customFormat="1" x14ac:dyDescent="0.3">
      <c r="A90" s="2" t="s">
        <v>130</v>
      </c>
      <c r="B90" s="2" t="s">
        <v>35</v>
      </c>
      <c r="C90" s="2" t="s">
        <v>40</v>
      </c>
      <c r="D90" s="3">
        <v>161</v>
      </c>
      <c r="E90" s="3">
        <v>8</v>
      </c>
      <c r="F90" s="2">
        <f t="shared" si="2"/>
        <v>169</v>
      </c>
    </row>
    <row r="91" spans="1:6" s="2" customFormat="1" x14ac:dyDescent="0.3">
      <c r="A91" s="2" t="s">
        <v>130</v>
      </c>
      <c r="B91" s="2" t="s">
        <v>35</v>
      </c>
      <c r="C91" s="2" t="s">
        <v>39</v>
      </c>
      <c r="D91" s="3">
        <v>121</v>
      </c>
      <c r="E91" s="3">
        <v>4</v>
      </c>
      <c r="F91" s="2">
        <f t="shared" si="2"/>
        <v>125</v>
      </c>
    </row>
    <row r="92" spans="1:6" s="2" customFormat="1" x14ac:dyDescent="0.3">
      <c r="A92" s="2" t="s">
        <v>130</v>
      </c>
      <c r="B92" s="2" t="s">
        <v>35</v>
      </c>
      <c r="C92" s="2" t="s">
        <v>38</v>
      </c>
      <c r="D92" s="3">
        <v>141</v>
      </c>
      <c r="E92" s="3">
        <v>17</v>
      </c>
      <c r="F92" s="2">
        <f t="shared" si="2"/>
        <v>158</v>
      </c>
    </row>
    <row r="93" spans="1:6" s="2" customFormat="1" x14ac:dyDescent="0.3">
      <c r="A93" s="2" t="s">
        <v>130</v>
      </c>
      <c r="B93" s="2" t="s">
        <v>35</v>
      </c>
      <c r="C93" s="2" t="s">
        <v>37</v>
      </c>
      <c r="D93" s="3">
        <v>530</v>
      </c>
      <c r="E93" s="3">
        <v>23</v>
      </c>
      <c r="F93" s="2">
        <f t="shared" si="2"/>
        <v>553</v>
      </c>
    </row>
    <row r="94" spans="1:6" s="2" customFormat="1" x14ac:dyDescent="0.3">
      <c r="A94" s="2" t="s">
        <v>130</v>
      </c>
      <c r="B94" s="2" t="s">
        <v>35</v>
      </c>
      <c r="C94" s="2" t="s">
        <v>36</v>
      </c>
      <c r="D94" s="3">
        <v>90</v>
      </c>
      <c r="E94" s="3">
        <v>2</v>
      </c>
      <c r="F94" s="2">
        <f t="shared" si="2"/>
        <v>92</v>
      </c>
    </row>
    <row r="95" spans="1:6" s="2" customFormat="1" x14ac:dyDescent="0.3">
      <c r="A95" s="2" t="s">
        <v>130</v>
      </c>
      <c r="B95" s="2" t="s">
        <v>35</v>
      </c>
      <c r="C95" s="2" t="s">
        <v>34</v>
      </c>
      <c r="D95" s="3">
        <v>123</v>
      </c>
      <c r="E95" s="3">
        <v>2</v>
      </c>
      <c r="F95" s="2">
        <f t="shared" si="2"/>
        <v>125</v>
      </c>
    </row>
    <row r="96" spans="1:6" s="1" customFormat="1" x14ac:dyDescent="0.3">
      <c r="B96" s="1" t="s">
        <v>33</v>
      </c>
      <c r="D96" s="4">
        <f>SUM(D86:D95)</f>
        <v>1922</v>
      </c>
      <c r="E96" s="4">
        <f>SUM(E86:E95)</f>
        <v>79</v>
      </c>
      <c r="F96" s="1">
        <f>SUM(D96:E96)</f>
        <v>2001</v>
      </c>
    </row>
    <row r="97" spans="1:6" s="2" customFormat="1" x14ac:dyDescent="0.3">
      <c r="A97" s="2" t="s">
        <v>130</v>
      </c>
      <c r="B97" s="2" t="s">
        <v>4</v>
      </c>
      <c r="C97" s="2" t="s">
        <v>32</v>
      </c>
      <c r="D97" s="3">
        <v>140</v>
      </c>
      <c r="E97" s="3">
        <v>19</v>
      </c>
      <c r="F97" s="2">
        <f t="shared" si="2"/>
        <v>159</v>
      </c>
    </row>
    <row r="98" spans="1:6" s="2" customFormat="1" x14ac:dyDescent="0.3">
      <c r="A98" s="2" t="s">
        <v>130</v>
      </c>
      <c r="B98" s="2" t="s">
        <v>4</v>
      </c>
      <c r="C98" s="2" t="s">
        <v>31</v>
      </c>
      <c r="D98" s="3">
        <v>151</v>
      </c>
      <c r="E98" s="3">
        <v>5</v>
      </c>
      <c r="F98" s="2">
        <f t="shared" si="2"/>
        <v>156</v>
      </c>
    </row>
    <row r="99" spans="1:6" s="2" customFormat="1" x14ac:dyDescent="0.3">
      <c r="A99" s="2" t="s">
        <v>130</v>
      </c>
      <c r="B99" s="2" t="s">
        <v>4</v>
      </c>
      <c r="C99" s="2" t="s">
        <v>30</v>
      </c>
      <c r="D99" s="3">
        <v>180</v>
      </c>
      <c r="E99" s="3">
        <v>12</v>
      </c>
      <c r="F99" s="2">
        <f t="shared" si="2"/>
        <v>192</v>
      </c>
    </row>
    <row r="100" spans="1:6" s="2" customFormat="1" x14ac:dyDescent="0.3">
      <c r="A100" s="2" t="s">
        <v>130</v>
      </c>
      <c r="B100" s="2" t="s">
        <v>4</v>
      </c>
      <c r="C100" s="2" t="s">
        <v>29</v>
      </c>
      <c r="D100" s="3">
        <v>222</v>
      </c>
      <c r="E100" s="3">
        <v>20</v>
      </c>
      <c r="F100" s="2">
        <f t="shared" si="2"/>
        <v>242</v>
      </c>
    </row>
    <row r="101" spans="1:6" s="2" customFormat="1" x14ac:dyDescent="0.3">
      <c r="A101" s="2" t="s">
        <v>130</v>
      </c>
      <c r="B101" s="2" t="s">
        <v>4</v>
      </c>
      <c r="C101" s="2" t="s">
        <v>28</v>
      </c>
      <c r="D101" s="3">
        <v>775</v>
      </c>
      <c r="E101" s="3">
        <v>68</v>
      </c>
      <c r="F101" s="2">
        <f t="shared" si="2"/>
        <v>843</v>
      </c>
    </row>
    <row r="102" spans="1:6" s="2" customFormat="1" x14ac:dyDescent="0.3">
      <c r="A102" s="2" t="s">
        <v>130</v>
      </c>
      <c r="B102" s="2" t="s">
        <v>4</v>
      </c>
      <c r="C102" s="2" t="s">
        <v>27</v>
      </c>
      <c r="D102" s="3">
        <v>332</v>
      </c>
      <c r="E102" s="3">
        <v>38</v>
      </c>
      <c r="F102" s="2">
        <f t="shared" si="2"/>
        <v>370</v>
      </c>
    </row>
    <row r="103" spans="1:6" s="2" customFormat="1" x14ac:dyDescent="0.3">
      <c r="A103" s="2" t="s">
        <v>130</v>
      </c>
      <c r="B103" s="2" t="s">
        <v>4</v>
      </c>
      <c r="C103" s="2" t="s">
        <v>26</v>
      </c>
      <c r="D103" s="3">
        <v>34</v>
      </c>
      <c r="E103" s="3">
        <v>4</v>
      </c>
      <c r="F103" s="2">
        <f t="shared" si="2"/>
        <v>38</v>
      </c>
    </row>
    <row r="104" spans="1:6" s="2" customFormat="1" x14ac:dyDescent="0.3">
      <c r="A104" s="2" t="s">
        <v>130</v>
      </c>
      <c r="B104" s="2" t="s">
        <v>4</v>
      </c>
      <c r="C104" s="2" t="s">
        <v>25</v>
      </c>
      <c r="D104" s="3">
        <v>53</v>
      </c>
      <c r="E104" s="3">
        <v>1</v>
      </c>
      <c r="F104" s="2">
        <f t="shared" si="2"/>
        <v>54</v>
      </c>
    </row>
    <row r="105" spans="1:6" s="2" customFormat="1" x14ac:dyDescent="0.3">
      <c r="A105" s="2" t="s">
        <v>130</v>
      </c>
      <c r="B105" s="2" t="s">
        <v>4</v>
      </c>
      <c r="C105" s="2" t="s">
        <v>24</v>
      </c>
      <c r="D105" s="3">
        <v>494</v>
      </c>
      <c r="E105" s="3">
        <v>39</v>
      </c>
      <c r="F105" s="2">
        <f t="shared" si="2"/>
        <v>533</v>
      </c>
    </row>
    <row r="106" spans="1:6" s="2" customFormat="1" x14ac:dyDescent="0.3">
      <c r="A106" s="2" t="s">
        <v>130</v>
      </c>
      <c r="B106" s="2" t="s">
        <v>4</v>
      </c>
      <c r="C106" s="2" t="s">
        <v>23</v>
      </c>
      <c r="D106" s="3">
        <v>247</v>
      </c>
      <c r="E106" s="3">
        <v>10</v>
      </c>
      <c r="F106" s="2">
        <f t="shared" si="2"/>
        <v>257</v>
      </c>
    </row>
    <row r="107" spans="1:6" s="2" customFormat="1" x14ac:dyDescent="0.3">
      <c r="A107" s="2" t="s">
        <v>130</v>
      </c>
      <c r="B107" s="2" t="s">
        <v>4</v>
      </c>
      <c r="C107" s="2" t="s">
        <v>22</v>
      </c>
      <c r="D107" s="3">
        <v>1158</v>
      </c>
      <c r="E107" s="3">
        <v>83</v>
      </c>
      <c r="F107" s="2">
        <f t="shared" si="2"/>
        <v>1241</v>
      </c>
    </row>
    <row r="108" spans="1:6" s="2" customFormat="1" x14ac:dyDescent="0.3">
      <c r="A108" s="2" t="s">
        <v>130</v>
      </c>
      <c r="B108" s="2" t="s">
        <v>4</v>
      </c>
      <c r="C108" s="2" t="s">
        <v>21</v>
      </c>
      <c r="D108" s="3">
        <v>458</v>
      </c>
      <c r="E108" s="3">
        <v>18</v>
      </c>
      <c r="F108" s="2">
        <f t="shared" si="2"/>
        <v>476</v>
      </c>
    </row>
    <row r="109" spans="1:6" s="2" customFormat="1" x14ac:dyDescent="0.3">
      <c r="A109" s="2" t="s">
        <v>130</v>
      </c>
      <c r="B109" s="2" t="s">
        <v>4</v>
      </c>
      <c r="C109" s="2" t="s">
        <v>20</v>
      </c>
      <c r="D109" s="3">
        <v>610</v>
      </c>
      <c r="E109" s="3">
        <v>25</v>
      </c>
      <c r="F109" s="2">
        <f t="shared" si="2"/>
        <v>635</v>
      </c>
    </row>
    <row r="110" spans="1:6" s="2" customFormat="1" x14ac:dyDescent="0.3">
      <c r="A110" s="2" t="s">
        <v>130</v>
      </c>
      <c r="B110" s="2" t="s">
        <v>4</v>
      </c>
      <c r="C110" s="2" t="s">
        <v>19</v>
      </c>
      <c r="D110" s="3">
        <v>201</v>
      </c>
      <c r="E110" s="3">
        <v>25</v>
      </c>
      <c r="F110" s="2">
        <f t="shared" si="2"/>
        <v>226</v>
      </c>
    </row>
    <row r="111" spans="1:6" s="2" customFormat="1" x14ac:dyDescent="0.3">
      <c r="A111" s="2" t="s">
        <v>130</v>
      </c>
      <c r="B111" s="2" t="s">
        <v>4</v>
      </c>
      <c r="C111" s="2" t="s">
        <v>18</v>
      </c>
      <c r="D111" s="3">
        <v>80</v>
      </c>
      <c r="E111" s="3">
        <v>3</v>
      </c>
      <c r="F111" s="2">
        <f t="shared" si="2"/>
        <v>83</v>
      </c>
    </row>
    <row r="112" spans="1:6" s="2" customFormat="1" x14ac:dyDescent="0.3">
      <c r="A112" s="2" t="s">
        <v>130</v>
      </c>
      <c r="B112" s="2" t="s">
        <v>4</v>
      </c>
      <c r="C112" s="2" t="s">
        <v>17</v>
      </c>
      <c r="D112" s="3">
        <v>105</v>
      </c>
      <c r="E112" s="3">
        <v>4</v>
      </c>
      <c r="F112" s="2">
        <f t="shared" si="2"/>
        <v>109</v>
      </c>
    </row>
    <row r="113" spans="1:6" s="2" customFormat="1" x14ac:dyDescent="0.3">
      <c r="A113" s="2" t="s">
        <v>130</v>
      </c>
      <c r="B113" s="2" t="s">
        <v>4</v>
      </c>
      <c r="C113" s="2" t="s">
        <v>16</v>
      </c>
      <c r="D113" s="3">
        <v>199</v>
      </c>
      <c r="E113" s="3">
        <v>19</v>
      </c>
      <c r="F113" s="2">
        <f t="shared" si="2"/>
        <v>218</v>
      </c>
    </row>
    <row r="114" spans="1:6" s="2" customFormat="1" x14ac:dyDescent="0.3">
      <c r="A114" s="2" t="s">
        <v>130</v>
      </c>
      <c r="B114" s="2" t="s">
        <v>4</v>
      </c>
      <c r="C114" s="2" t="s">
        <v>15</v>
      </c>
      <c r="D114" s="3">
        <v>55</v>
      </c>
      <c r="E114" s="3">
        <v>3</v>
      </c>
      <c r="F114" s="2">
        <f t="shared" si="2"/>
        <v>58</v>
      </c>
    </row>
    <row r="115" spans="1:6" s="2" customFormat="1" x14ac:dyDescent="0.3">
      <c r="A115" s="2" t="s">
        <v>130</v>
      </c>
      <c r="B115" s="2" t="s">
        <v>4</v>
      </c>
      <c r="C115" s="2" t="s">
        <v>14</v>
      </c>
      <c r="D115" s="3">
        <v>169</v>
      </c>
      <c r="E115" s="3">
        <v>9</v>
      </c>
      <c r="F115" s="2">
        <f t="shared" si="2"/>
        <v>178</v>
      </c>
    </row>
    <row r="116" spans="1:6" s="2" customFormat="1" x14ac:dyDescent="0.3">
      <c r="A116" s="2" t="s">
        <v>130</v>
      </c>
      <c r="B116" s="2" t="s">
        <v>4</v>
      </c>
      <c r="C116" s="2" t="s">
        <v>13</v>
      </c>
      <c r="D116" s="3">
        <v>281</v>
      </c>
      <c r="E116" s="3">
        <v>23</v>
      </c>
      <c r="F116" s="2">
        <f t="shared" si="2"/>
        <v>304</v>
      </c>
    </row>
    <row r="117" spans="1:6" s="2" customFormat="1" x14ac:dyDescent="0.3">
      <c r="A117" s="2" t="s">
        <v>130</v>
      </c>
      <c r="B117" s="2" t="s">
        <v>4</v>
      </c>
      <c r="C117" s="2" t="s">
        <v>12</v>
      </c>
      <c r="D117" s="3">
        <v>514</v>
      </c>
      <c r="E117" s="3">
        <v>22</v>
      </c>
      <c r="F117" s="2">
        <f t="shared" si="2"/>
        <v>536</v>
      </c>
    </row>
    <row r="118" spans="1:6" s="2" customFormat="1" x14ac:dyDescent="0.3">
      <c r="A118" s="2" t="s">
        <v>130</v>
      </c>
      <c r="B118" s="2" t="s">
        <v>4</v>
      </c>
      <c r="C118" s="2" t="s">
        <v>11</v>
      </c>
      <c r="D118" s="3">
        <v>41</v>
      </c>
      <c r="E118" s="3">
        <v>0</v>
      </c>
      <c r="F118" s="2">
        <f t="shared" si="2"/>
        <v>41</v>
      </c>
    </row>
    <row r="119" spans="1:6" s="2" customFormat="1" x14ac:dyDescent="0.3">
      <c r="A119" s="2" t="s">
        <v>130</v>
      </c>
      <c r="B119" s="2" t="s">
        <v>4</v>
      </c>
      <c r="C119" s="2" t="s">
        <v>10</v>
      </c>
      <c r="D119" s="3">
        <v>1112</v>
      </c>
      <c r="E119" s="3">
        <v>64</v>
      </c>
      <c r="F119" s="2">
        <f t="shared" si="2"/>
        <v>1176</v>
      </c>
    </row>
    <row r="120" spans="1:6" s="2" customFormat="1" x14ac:dyDescent="0.3">
      <c r="A120" s="2" t="s">
        <v>130</v>
      </c>
      <c r="B120" s="2" t="s">
        <v>4</v>
      </c>
      <c r="C120" s="2" t="s">
        <v>9</v>
      </c>
      <c r="D120" s="3">
        <v>586</v>
      </c>
      <c r="E120" s="3">
        <v>56</v>
      </c>
      <c r="F120" s="2">
        <f t="shared" si="2"/>
        <v>642</v>
      </c>
    </row>
    <row r="121" spans="1:6" s="2" customFormat="1" x14ac:dyDescent="0.3">
      <c r="A121" s="2" t="s">
        <v>130</v>
      </c>
      <c r="B121" s="2" t="s">
        <v>4</v>
      </c>
      <c r="C121" s="2" t="s">
        <v>8</v>
      </c>
      <c r="D121" s="3">
        <v>95</v>
      </c>
      <c r="E121" s="3">
        <v>5</v>
      </c>
      <c r="F121" s="2">
        <f t="shared" si="2"/>
        <v>100</v>
      </c>
    </row>
    <row r="122" spans="1:6" s="2" customFormat="1" x14ac:dyDescent="0.3">
      <c r="A122" s="2" t="s">
        <v>130</v>
      </c>
      <c r="B122" s="2" t="s">
        <v>4</v>
      </c>
      <c r="C122" s="2" t="s">
        <v>7</v>
      </c>
      <c r="D122" s="3">
        <v>309</v>
      </c>
      <c r="E122" s="3">
        <v>9</v>
      </c>
      <c r="F122" s="2">
        <f t="shared" si="2"/>
        <v>318</v>
      </c>
    </row>
    <row r="123" spans="1:6" s="2" customFormat="1" x14ac:dyDescent="0.3">
      <c r="A123" s="2" t="s">
        <v>130</v>
      </c>
      <c r="B123" s="2" t="s">
        <v>4</v>
      </c>
      <c r="C123" s="2" t="s">
        <v>6</v>
      </c>
      <c r="D123" s="3">
        <v>192</v>
      </c>
      <c r="E123" s="3">
        <v>19</v>
      </c>
      <c r="F123" s="2">
        <f t="shared" si="2"/>
        <v>211</v>
      </c>
    </row>
    <row r="124" spans="1:6" s="2" customFormat="1" x14ac:dyDescent="0.3">
      <c r="A124" s="2" t="s">
        <v>130</v>
      </c>
      <c r="B124" s="2" t="s">
        <v>4</v>
      </c>
      <c r="C124" s="2" t="s">
        <v>5</v>
      </c>
      <c r="D124" s="3">
        <v>620</v>
      </c>
      <c r="E124" s="3">
        <v>48</v>
      </c>
      <c r="F124" s="2">
        <f t="shared" si="2"/>
        <v>668</v>
      </c>
    </row>
    <row r="125" spans="1:6" s="2" customFormat="1" x14ac:dyDescent="0.3">
      <c r="A125" s="2" t="s">
        <v>130</v>
      </c>
      <c r="B125" s="2" t="s">
        <v>4</v>
      </c>
      <c r="C125" s="2" t="s">
        <v>3</v>
      </c>
      <c r="D125" s="3">
        <v>448</v>
      </c>
      <c r="E125" s="3">
        <v>22</v>
      </c>
      <c r="F125" s="2">
        <f t="shared" si="2"/>
        <v>470</v>
      </c>
    </row>
    <row r="126" spans="1:6" s="1" customFormat="1" x14ac:dyDescent="0.3">
      <c r="C126" s="1" t="s">
        <v>2</v>
      </c>
      <c r="D126" s="4">
        <f>SUM(D97:D125)</f>
        <v>9861</v>
      </c>
      <c r="E126" s="4">
        <f>SUM(E97:E125)</f>
        <v>673</v>
      </c>
      <c r="F126" s="1">
        <f>SUM(D126:E126)</f>
        <v>10534</v>
      </c>
    </row>
    <row r="127" spans="1:6" s="2" customFormat="1" x14ac:dyDescent="0.3">
      <c r="D127" s="3"/>
      <c r="E127" s="3"/>
    </row>
    <row r="128" spans="1:6" s="2" customFormat="1" x14ac:dyDescent="0.3">
      <c r="A128" s="2" t="s">
        <v>130</v>
      </c>
      <c r="B128" s="2" t="s">
        <v>127</v>
      </c>
      <c r="C128" s="2" t="s">
        <v>1</v>
      </c>
      <c r="D128" s="3">
        <v>111</v>
      </c>
      <c r="E128" s="3">
        <v>1</v>
      </c>
      <c r="F128" s="2">
        <f>SUM(D128:E128)</f>
        <v>112</v>
      </c>
    </row>
    <row r="130" spans="3:6" s="1" customFormat="1" x14ac:dyDescent="0.3">
      <c r="C130" s="1" t="s">
        <v>0</v>
      </c>
      <c r="D130" s="1">
        <f>SUM(D31,D44,D63,D84,D96,D126,D128)</f>
        <v>43007</v>
      </c>
      <c r="E130" s="1">
        <f>SUM(E31,E44,E63,E84,E96,E126,E128)</f>
        <v>2722</v>
      </c>
      <c r="F130" s="1">
        <f>SUM(F31,F44,F63,F84,F96,F126,F128)</f>
        <v>45729</v>
      </c>
    </row>
    <row r="538" s="2" customFormat="1" x14ac:dyDescent="0.3"/>
    <row r="539" s="2" customFormat="1" x14ac:dyDescent="0.3"/>
    <row r="540" s="2" customFormat="1" x14ac:dyDescent="0.3"/>
  </sheetData>
  <printOptions gridLines="1"/>
  <pageMargins left="0.7" right="0.7" top="0.75" bottom="0.25" header="0.25" footer="0"/>
  <pageSetup orientation="portrait" r:id="rId1"/>
  <headerFooter>
    <oddHeader>&amp;C&amp;"-,Bold"June 14, 2022 Primary
Rep. to Congress - District 1 - Democratic Party</oddHeader>
  </headerFooter>
  <ignoredErrors>
    <ignoredError sqref="A33:A35 A3:A31 A36:A44 A45:A96 A97:A2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E A A B Q S w M E F A A C A A g A + F j W V I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+ F j W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h Y 1 l R P L z f l K w E A A D k C A A A T A B w A R m 9 y b X V s Y X M v U 2 V j d G l v b j E u b S C i G A A o o B Q A A A A A A A A A A A A A A A A A A A A A A A A A A A B 1 k F F r w j A U h d 8 L / Q 8 h v i i E U r P p Z N K H 0 X Z s s L n N 9 m n r G F 2 9 a i B N J L k V R f 3 v i x Q Z g z U v S b 5 z b m 7 O t V C h 0 I p k 7 T 6 c + p 7 v 2 X V p Y E F 6 d A 4 b A x Y U l i i 2 Q F C T W K u V Q 5 a S i E h A 3 y N u Z b o x F T g S 2 2 2 Q 6 K q p X U n / X k g I n B / d x f b p + 2 0 B s u 1 i v 5 Z a L s A U 6 V M a 5 4 8 v s 4 x k D 3 f z N C n C M O S c p B d f 8 W p E X Z p 9 M Q f b S L R F k j 4 T 7 i z h m P O i + 3 c B 7 p A O 2 E c C U t Q C w U T 0 S J m T Z V M r G 0 0 Y S V W l F 0 K t o i E f c U b e G o 2 Q 4 V 5 C 9 H s M Z l r B 5 4 C 1 I X s 0 X p d q 5 e a S 7 z d w z p + X 3 8 6 U m 1 L Z p T Z 1 + / p Z t P 1 2 I u x w o C 0 d u u 7 o F I K w w x M j F 8 4 7 + F U H v + 7 g o w 4 + 7 u A 3 H X z y h 5 8 G v i f U v / G n P 1 B L A Q I t A B Q A A g A I A P h Y 1 l S H I L 8 k p A A A A P U A A A A S A A A A A A A A A A A A A A A A A A A A A A B D b 2 5 m a W c v U G F j a 2 F n Z S 5 4 b W x Q S w E C L Q A U A A I A C A D 4 W N Z U D 8 r p q 6 Q A A A D p A A A A E w A A A A A A A A A A A A A A A A D w A A A A W 0 N v b n R l b n R f V H l w Z X N d L n h t b F B L A Q I t A B Q A A g A I A P h Y 1 l R P L z f l K w E A A D k C A A A T A A A A A A A A A A A A A A A A A O E B A A B G b 3 J t d W x h c y 9 T Z W N 0 a W 9 u M S 5 t U E s F B g A A A A A D A A M A w g A A A F k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I M A A A A A A A A Y A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J U M T Q 6 M z U 6 M z M u N j k 4 M D g z N l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c m V z Z W 5 0 Y X R p d m U g d G 8 g Q 2 9 u Z 3 J l c 3 M v Q 2 h h b m d l Z C B U e X B l L n t D b 2 x 1 b W 4 x L D B 9 J n F 1 b 3 Q 7 L C Z x d W 9 0 O 1 N l Y 3 R p b 2 4 x L 1 J l c H J l c 2 V u d G F 0 a X Z l I H R v I E N v b m d y Z X N z L 0 N o Y W 5 n Z W Q g V H l w Z S 5 7 Q 2 9 s d W 1 u M i w x f S Z x d W 9 0 O y w m c X V v d D t T Z W N 0 a W 9 u M S 9 S Z X B y Z X N l b n R h d G l 2 Z S B 0 b y B D b 2 5 n c m V z c y 9 D a G F u Z 2 V k I F R 5 c G U u e 0 N v b H V t b j M s M n 0 m c X V v d D s s J n F 1 b 3 Q 7 U 2 V j d G l v b j E v U m V w c m V z Z W 5 0 Y X R p d m U g d G 8 g Q 2 9 u Z 3 J l c 3 M v Q 2 h h b m d l Z C B U e X B l L n t D b 2 x 1 b W 4 0 L D N 9 J n F 1 b 3 Q 7 L C Z x d W 9 0 O 1 N l Y 3 R p b 2 4 x L 1 J l c H J l c 2 V u d G F 0 a X Z l I H R v I E N v b m d y Z X N z L 0 N o Y W 5 n Z W Q g V H l w Z S 5 7 Q 2 9 s d W 1 u N S w 0 f S Z x d W 9 0 O y w m c X V v d D t T Z W N 0 a W 9 u M S 9 S Z X B y Z X N l b n R h d G l 2 Z S B 0 b y B D b 2 5 n c m V z c y 9 D a G F u Z 2 V k I F R 5 c G U u e 0 N v b H V t b j Y s N X 0 m c X V v d D s s J n F 1 b 3 Q 7 U 2 V j d G l v b j E v U m V w c m V z Z W 5 0 Y X R p d m U g d G 8 g Q 2 9 u Z 3 J l c 3 M v Q 2 h h b m d l Z C B U e X B l L n t D b 2 x 1 b W 4 3 L D Z 9 J n F 1 b 3 Q 7 L C Z x d W 9 0 O 1 N l Y 3 R p b 2 4 x L 1 J l c H J l c 2 V u d G F 0 a X Z l I H R v I E N v b m d y Z X N z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X B y Z X N l b n R h d G l 2 Z S B 0 b y B D b 2 5 n c m V z c y 9 D a G F u Z 2 V k I F R 5 c G U u e 0 N v b H V t b j E s M H 0 m c X V v d D s s J n F 1 b 3 Q 7 U 2 V j d G l v b j E v U m V w c m V z Z W 5 0 Y X R p d m U g d G 8 g Q 2 9 u Z 3 J l c 3 M v Q 2 h h b m d l Z C B U e X B l L n t D b 2 x 1 b W 4 y L D F 9 J n F 1 b 3 Q 7 L C Z x d W 9 0 O 1 N l Y 3 R p b 2 4 x L 1 J l c H J l c 2 V u d G F 0 a X Z l I H R v I E N v b m d y Z X N z L 0 N o Y W 5 n Z W Q g V H l w Z S 5 7 Q 2 9 s d W 1 u M y w y f S Z x d W 9 0 O y w m c X V v d D t T Z W N 0 a W 9 u M S 9 S Z X B y Z X N l b n R h d G l 2 Z S B 0 b y B D b 2 5 n c m V z c y 9 D a G F u Z 2 V k I F R 5 c G U u e 0 N v b H V t b j Q s M 3 0 m c X V v d D s s J n F 1 b 3 Q 7 U 2 V j d G l v b j E v U m V w c m V z Z W 5 0 Y X R p d m U g d G 8 g Q 2 9 u Z 3 J l c 3 M v Q 2 h h b m d l Z C B U e X B l L n t D b 2 x 1 b W 4 1 L D R 9 J n F 1 b 3 Q 7 L C Z x d W 9 0 O 1 N l Y 3 R p b 2 4 x L 1 J l c H J l c 2 V u d G F 0 a X Z l I H R v I E N v b m d y Z X N z L 0 N o Y W 5 n Z W Q g V H l w Z S 5 7 Q 2 9 s d W 1 u N i w 1 f S Z x d W 9 0 O y w m c X V v d D t T Z W N 0 a W 9 u M S 9 S Z X B y Z X N l b n R h d G l 2 Z S B 0 b y B D b 2 5 n c m V z c y 9 D a G F u Z 2 V k I F R 5 c G U u e 0 N v b H V t b j c s N n 0 m c X V v d D s s J n F 1 b 3 Q 7 U 2 V j d G l v b j E v U m V w c m V z Z W 5 0 Y X R p d m U g d G 8 g Q 2 9 u Z 3 J l c 3 M v Q 2 h h b m d l Z C B U e X B l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c m V z Z W 5 0 Y X R p d m U l M j B 0 b y U y M E N v b m d y Z X N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q d D U u E V F l P j j B z X r X 7 y H s A A A A A A g A A A A A A A 2 Y A A M A A A A A Q A A A A o p v 6 n H b v 4 M p 9 7 U o 1 / y 1 C x A A A A A A E g A A A o A A A A B A A A A B o V 6 x E K Z C j p g x P I 9 h h n l q p U A A A A D n x C f 0 j 4 i K d H 2 W b v O c c X 1 D T f V W r C b d x G y g 4 J F q F + Z H 7 K y b 3 c x d r r V B G a e I B C S o l W K P M h 9 8 1 y g J 7 8 v L E b L J P Y u u / E K D s x R w N b Z f b v j z C q J u / F A A A A N e c F p F q k f X d f O P 2 / s S r Z e w I M P 2 W < / D a t a M a s h u p > 
</file>

<file path=customXml/itemProps1.xml><?xml version="1.0" encoding="utf-8"?>
<ds:datastoreItem xmlns:ds="http://schemas.openxmlformats.org/officeDocument/2006/customXml" ds:itemID="{9594CF8E-8F75-4BF0-BD46-EA58C9DB66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 to Congress - District 1</vt:lpstr>
      <vt:lpstr>'Rep to Congress - District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2022-07-01T12:54:45Z</cp:lastPrinted>
  <dcterms:created xsi:type="dcterms:W3CDTF">2020-08-05T19:28:03Z</dcterms:created>
  <dcterms:modified xsi:type="dcterms:W3CDTF">2022-07-01T18:43:57Z</dcterms:modified>
</cp:coreProperties>
</file>