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300" windowHeight="6030"/>
  </bookViews>
  <sheets>
    <sheet name="FINAL" sheetId="4" r:id="rId1"/>
  </sheets>
  <definedNames>
    <definedName name="_xlnm.Print_Titles" localSheetId="0">FINAL!$1:$2</definedName>
  </definedNames>
  <calcPr calcId="144525"/>
</workbook>
</file>

<file path=xl/calcChain.xml><?xml version="1.0" encoding="utf-8"?>
<calcChain xmlns="http://schemas.openxmlformats.org/spreadsheetml/2006/main">
  <c r="I609" i="4" l="1"/>
  <c r="AE611" i="4"/>
  <c r="AC611" i="4"/>
  <c r="O611" i="4"/>
  <c r="M611" i="4"/>
  <c r="I608" i="4"/>
  <c r="G186" i="4"/>
  <c r="G184" i="4"/>
  <c r="K446" i="4"/>
  <c r="I446" i="4"/>
  <c r="G446" i="4"/>
  <c r="E446" i="4"/>
  <c r="AA614" i="4"/>
  <c r="Y614" i="4"/>
  <c r="W614" i="4"/>
  <c r="U614" i="4"/>
  <c r="S614" i="4"/>
  <c r="Q614" i="4"/>
  <c r="O614" i="4"/>
  <c r="AC614" i="4"/>
  <c r="AE614" i="4"/>
  <c r="AG614" i="4"/>
  <c r="M614" i="4"/>
  <c r="K614" i="4"/>
  <c r="J614" i="4"/>
  <c r="AG559" i="4"/>
  <c r="AE559" i="4"/>
  <c r="AC559" i="4"/>
  <c r="AA559" i="4"/>
  <c r="Y559" i="4"/>
  <c r="W559" i="4"/>
  <c r="U559" i="4"/>
  <c r="S559" i="4"/>
  <c r="Q559" i="4"/>
  <c r="O559" i="4"/>
  <c r="M559" i="4"/>
  <c r="K559" i="4"/>
  <c r="I559" i="4"/>
  <c r="I614" i="4"/>
  <c r="G559" i="4"/>
  <c r="E559" i="4"/>
  <c r="G614" i="4"/>
  <c r="F614" i="4"/>
  <c r="E614" i="4"/>
  <c r="AH614" i="4"/>
  <c r="AF614" i="4"/>
  <c r="AD614" i="4"/>
  <c r="AB614" i="4"/>
  <c r="Z614" i="4"/>
  <c r="X614" i="4"/>
  <c r="V614" i="4"/>
  <c r="T614" i="4"/>
  <c r="R614" i="4"/>
  <c r="P614" i="4"/>
  <c r="N614" i="4"/>
  <c r="L614" i="4"/>
  <c r="H614" i="4"/>
  <c r="AH559" i="4"/>
  <c r="AF559" i="4"/>
  <c r="AD559" i="4"/>
  <c r="AB559" i="4"/>
  <c r="Z559" i="4"/>
  <c r="X559" i="4"/>
  <c r="V559" i="4"/>
  <c r="T559" i="4"/>
  <c r="R559" i="4"/>
  <c r="P559" i="4"/>
  <c r="N559" i="4"/>
  <c r="L559" i="4"/>
  <c r="J559" i="4"/>
  <c r="H559" i="4"/>
  <c r="F559" i="4"/>
  <c r="D614" i="4"/>
  <c r="D559" i="4"/>
  <c r="AF446" i="4" l="1"/>
  <c r="AD446" i="4"/>
  <c r="AB446" i="4"/>
  <c r="Z446" i="4"/>
  <c r="X446" i="4"/>
  <c r="V446" i="4"/>
  <c r="T446" i="4"/>
  <c r="R446" i="4"/>
  <c r="P446" i="4"/>
  <c r="N446" i="4"/>
  <c r="L446" i="4"/>
  <c r="J446" i="4"/>
  <c r="H446" i="4"/>
  <c r="F446" i="4"/>
  <c r="AF603" i="4"/>
  <c r="AD603" i="4"/>
  <c r="AB603" i="4"/>
  <c r="Z603" i="4"/>
  <c r="X603" i="4"/>
  <c r="V603" i="4"/>
  <c r="T603" i="4"/>
  <c r="R603" i="4"/>
  <c r="P603" i="4"/>
  <c r="N603" i="4"/>
  <c r="L603" i="4"/>
  <c r="J603" i="4"/>
  <c r="H603" i="4"/>
  <c r="F603" i="4"/>
  <c r="D603" i="4"/>
  <c r="AF596" i="4"/>
  <c r="AD596" i="4"/>
  <c r="AB596" i="4"/>
  <c r="Z596" i="4"/>
  <c r="X596" i="4"/>
  <c r="V596" i="4"/>
  <c r="T596" i="4"/>
  <c r="R596" i="4"/>
  <c r="P596" i="4"/>
  <c r="N596" i="4"/>
  <c r="L596" i="4"/>
  <c r="J596" i="4"/>
  <c r="H596" i="4"/>
  <c r="F596" i="4"/>
  <c r="D596" i="4"/>
  <c r="AF571" i="4"/>
  <c r="AD571" i="4"/>
  <c r="AB571" i="4"/>
  <c r="Z571" i="4"/>
  <c r="X571" i="4"/>
  <c r="V571" i="4"/>
  <c r="T571" i="4"/>
  <c r="R571" i="4"/>
  <c r="P571" i="4"/>
  <c r="P609" i="4" s="1"/>
  <c r="N571" i="4"/>
  <c r="L571" i="4"/>
  <c r="J571" i="4"/>
  <c r="J609" i="4" s="1"/>
  <c r="H571" i="4"/>
  <c r="H609" i="4" s="1"/>
  <c r="F571" i="4"/>
  <c r="F609" i="4" s="1"/>
  <c r="D571" i="4"/>
  <c r="D609" i="4" s="1"/>
  <c r="AF486" i="4"/>
  <c r="AD486" i="4"/>
  <c r="AB486" i="4"/>
  <c r="Z486" i="4"/>
  <c r="X486" i="4"/>
  <c r="V486" i="4"/>
  <c r="T486" i="4"/>
  <c r="R486" i="4"/>
  <c r="P486" i="4"/>
  <c r="P513" i="4" s="1"/>
  <c r="N486" i="4"/>
  <c r="L486" i="4"/>
  <c r="J486" i="4"/>
  <c r="J513" i="4" s="1"/>
  <c r="H486" i="4"/>
  <c r="H513" i="4" s="1"/>
  <c r="F486" i="4"/>
  <c r="F513" i="4" s="1"/>
  <c r="D486" i="4"/>
  <c r="D513" i="4" s="1"/>
  <c r="AF482" i="4"/>
  <c r="AD482" i="4"/>
  <c r="AB482" i="4"/>
  <c r="Z482" i="4"/>
  <c r="X482" i="4"/>
  <c r="V482" i="4"/>
  <c r="T482" i="4"/>
  <c r="R482" i="4"/>
  <c r="P482" i="4"/>
  <c r="N482" i="4"/>
  <c r="L482" i="4"/>
  <c r="J482" i="4"/>
  <c r="H482" i="4"/>
  <c r="F482" i="4"/>
  <c r="D482" i="4"/>
  <c r="D446" i="4"/>
  <c r="AF434" i="4"/>
  <c r="AD434" i="4"/>
  <c r="AB434" i="4"/>
  <c r="Z434" i="4"/>
  <c r="X434" i="4"/>
  <c r="V434" i="4"/>
  <c r="T434" i="4"/>
  <c r="R434" i="4"/>
  <c r="P434" i="4"/>
  <c r="N434" i="4"/>
  <c r="L434" i="4"/>
  <c r="J434" i="4"/>
  <c r="H434" i="4"/>
  <c r="F434" i="4"/>
  <c r="D434" i="4"/>
  <c r="AF398" i="4"/>
  <c r="AD398" i="4"/>
  <c r="AB398" i="4"/>
  <c r="Z398" i="4"/>
  <c r="X398" i="4"/>
  <c r="V398" i="4"/>
  <c r="T398" i="4"/>
  <c r="R398" i="4"/>
  <c r="P398" i="4"/>
  <c r="P414" i="4" s="1"/>
  <c r="N398" i="4"/>
  <c r="L398" i="4"/>
  <c r="J398" i="4"/>
  <c r="J414" i="4" s="1"/>
  <c r="H398" i="4"/>
  <c r="H414" i="4" s="1"/>
  <c r="F398" i="4"/>
  <c r="F414" i="4" s="1"/>
  <c r="D414" i="4"/>
  <c r="D398" i="4"/>
  <c r="AF347" i="4"/>
  <c r="AD347" i="4"/>
  <c r="AB347" i="4"/>
  <c r="Z347" i="4"/>
  <c r="X347" i="4"/>
  <c r="V347" i="4"/>
  <c r="T347" i="4"/>
  <c r="R347" i="4"/>
  <c r="P347" i="4"/>
  <c r="N347" i="4"/>
  <c r="L347" i="4"/>
  <c r="J347" i="4"/>
  <c r="H347" i="4"/>
  <c r="F347" i="4"/>
  <c r="D347" i="4"/>
  <c r="AF308" i="4"/>
  <c r="AD308" i="4"/>
  <c r="AB308" i="4"/>
  <c r="Z308" i="4"/>
  <c r="X308" i="4"/>
  <c r="V308" i="4"/>
  <c r="T308" i="4"/>
  <c r="R308" i="4"/>
  <c r="P308" i="4"/>
  <c r="N308" i="4"/>
  <c r="L308" i="4"/>
  <c r="J308" i="4"/>
  <c r="H308" i="4"/>
  <c r="F308" i="4"/>
  <c r="D308" i="4"/>
  <c r="AF287" i="4"/>
  <c r="AD287" i="4"/>
  <c r="AB287" i="4"/>
  <c r="Z287" i="4"/>
  <c r="X287" i="4"/>
  <c r="V287" i="4"/>
  <c r="T287" i="4"/>
  <c r="R287" i="4"/>
  <c r="P287" i="4"/>
  <c r="N287" i="4"/>
  <c r="L287" i="4"/>
  <c r="J287" i="4"/>
  <c r="H287" i="4"/>
  <c r="F287" i="4"/>
  <c r="D287" i="4"/>
  <c r="AF238" i="4"/>
  <c r="AD238" i="4"/>
  <c r="AB238" i="4"/>
  <c r="Z238" i="4"/>
  <c r="X238" i="4"/>
  <c r="V238" i="4"/>
  <c r="T238" i="4"/>
  <c r="R238" i="4"/>
  <c r="P238" i="4"/>
  <c r="P267" i="4" s="1"/>
  <c r="N238" i="4"/>
  <c r="L238" i="4"/>
  <c r="J238" i="4"/>
  <c r="J267" i="4" s="1"/>
  <c r="H238" i="4"/>
  <c r="H267" i="4" s="1"/>
  <c r="F238" i="4"/>
  <c r="F267" i="4" s="1"/>
  <c r="D238" i="4"/>
  <c r="D267" i="4" s="1"/>
  <c r="AF205" i="4"/>
  <c r="AD205" i="4"/>
  <c r="AB205" i="4"/>
  <c r="Z205" i="4"/>
  <c r="X205" i="4"/>
  <c r="V205" i="4"/>
  <c r="T205" i="4"/>
  <c r="R205" i="4"/>
  <c r="P205" i="4"/>
  <c r="N205" i="4"/>
  <c r="L205" i="4"/>
  <c r="J205" i="4"/>
  <c r="H205" i="4"/>
  <c r="F205" i="4"/>
  <c r="D205" i="4"/>
  <c r="AF197" i="4"/>
  <c r="AD197" i="4"/>
  <c r="AB197" i="4"/>
  <c r="Z197" i="4"/>
  <c r="X197" i="4"/>
  <c r="V197" i="4"/>
  <c r="T197" i="4"/>
  <c r="R197" i="4"/>
  <c r="P197" i="4"/>
  <c r="N197" i="4"/>
  <c r="L197" i="4"/>
  <c r="J197" i="4"/>
  <c r="J231" i="4" s="1"/>
  <c r="H197" i="4"/>
  <c r="H231" i="4" s="1"/>
  <c r="F197" i="4"/>
  <c r="F231" i="4" s="1"/>
  <c r="D197" i="4"/>
  <c r="D231" i="4" s="1"/>
  <c r="R231" i="4" l="1"/>
  <c r="V231" i="4"/>
  <c r="Z231" i="4"/>
  <c r="AD231" i="4"/>
  <c r="R267" i="4"/>
  <c r="V267" i="4"/>
  <c r="Z267" i="4"/>
  <c r="AD267" i="4"/>
  <c r="T414" i="4"/>
  <c r="X414" i="4"/>
  <c r="AB414" i="4"/>
  <c r="AF414" i="4"/>
  <c r="T513" i="4"/>
  <c r="X513" i="4"/>
  <c r="AB513" i="4"/>
  <c r="AF513" i="4"/>
  <c r="T609" i="4"/>
  <c r="X609" i="4"/>
  <c r="AB609" i="4"/>
  <c r="AF609" i="4"/>
  <c r="P231" i="4"/>
  <c r="T231" i="4"/>
  <c r="X231" i="4"/>
  <c r="AB231" i="4"/>
  <c r="AF231" i="4"/>
  <c r="T267" i="4"/>
  <c r="X267" i="4"/>
  <c r="AB267" i="4"/>
  <c r="AF267" i="4"/>
  <c r="R414" i="4"/>
  <c r="V414" i="4"/>
  <c r="Z414" i="4"/>
  <c r="AD414" i="4"/>
  <c r="R513" i="4"/>
  <c r="V513" i="4"/>
  <c r="Z513" i="4"/>
  <c r="AD513" i="4"/>
  <c r="R609" i="4"/>
  <c r="V609" i="4"/>
  <c r="Z609" i="4"/>
  <c r="AD609" i="4"/>
  <c r="L231" i="4"/>
  <c r="L267" i="4"/>
  <c r="L414" i="4"/>
  <c r="N513" i="4"/>
  <c r="N609" i="4"/>
  <c r="N231" i="4"/>
  <c r="N267" i="4"/>
  <c r="N414" i="4"/>
  <c r="L513" i="4"/>
  <c r="L609" i="4"/>
  <c r="AF186" i="4"/>
  <c r="AD186" i="4"/>
  <c r="AB186" i="4"/>
  <c r="Z186" i="4"/>
  <c r="X186" i="4"/>
  <c r="V186" i="4"/>
  <c r="T186" i="4"/>
  <c r="R186" i="4"/>
  <c r="P186" i="4"/>
  <c r="N186" i="4"/>
  <c r="L186" i="4"/>
  <c r="J186" i="4"/>
  <c r="H186" i="4"/>
  <c r="F186" i="4"/>
  <c r="D186" i="4"/>
  <c r="AF160" i="4"/>
  <c r="AD160" i="4"/>
  <c r="AB160" i="4"/>
  <c r="Z160" i="4"/>
  <c r="X160" i="4"/>
  <c r="V160" i="4"/>
  <c r="T160" i="4"/>
  <c r="R160" i="4"/>
  <c r="P160" i="4"/>
  <c r="N160" i="4"/>
  <c r="L160" i="4"/>
  <c r="J160" i="4"/>
  <c r="H160" i="4"/>
  <c r="F160" i="4"/>
  <c r="D160" i="4"/>
  <c r="AF157" i="4"/>
  <c r="AD157" i="4"/>
  <c r="AB157" i="4"/>
  <c r="Z157" i="4"/>
  <c r="X157" i="4"/>
  <c r="V157" i="4"/>
  <c r="T157" i="4"/>
  <c r="R157" i="4"/>
  <c r="P157" i="4"/>
  <c r="N157" i="4"/>
  <c r="L157" i="4"/>
  <c r="J157" i="4"/>
  <c r="H157" i="4"/>
  <c r="F157" i="4"/>
  <c r="D157" i="4"/>
  <c r="AF149" i="4"/>
  <c r="AD149" i="4"/>
  <c r="AB149" i="4"/>
  <c r="Z149" i="4"/>
  <c r="X149" i="4"/>
  <c r="V149" i="4"/>
  <c r="T149" i="4"/>
  <c r="R149" i="4"/>
  <c r="P149" i="4"/>
  <c r="N149" i="4"/>
  <c r="L149" i="4"/>
  <c r="J149" i="4"/>
  <c r="H149" i="4"/>
  <c r="F149" i="4"/>
  <c r="D149" i="4"/>
  <c r="AF139" i="4"/>
  <c r="AD139" i="4"/>
  <c r="AB139" i="4"/>
  <c r="Z139" i="4"/>
  <c r="X139" i="4"/>
  <c r="V139" i="4"/>
  <c r="T139" i="4"/>
  <c r="R139" i="4"/>
  <c r="P139" i="4"/>
  <c r="N139" i="4"/>
  <c r="L139" i="4"/>
  <c r="J139" i="4"/>
  <c r="H139" i="4"/>
  <c r="F139" i="4"/>
  <c r="D139" i="4"/>
  <c r="AF121" i="4"/>
  <c r="AD121" i="4"/>
  <c r="AB121" i="4"/>
  <c r="Z121" i="4"/>
  <c r="X121" i="4"/>
  <c r="V121" i="4"/>
  <c r="T121" i="4"/>
  <c r="R121" i="4"/>
  <c r="P121" i="4"/>
  <c r="N121" i="4"/>
  <c r="L121" i="4"/>
  <c r="J121" i="4"/>
  <c r="H121" i="4"/>
  <c r="F121" i="4"/>
  <c r="D121" i="4"/>
  <c r="AF116" i="4"/>
  <c r="AD116" i="4"/>
  <c r="AB116" i="4"/>
  <c r="Z116" i="4"/>
  <c r="X116" i="4"/>
  <c r="V116" i="4"/>
  <c r="T116" i="4"/>
  <c r="R116" i="4"/>
  <c r="P116" i="4"/>
  <c r="N116" i="4"/>
  <c r="N163" i="4" s="1"/>
  <c r="L116" i="4"/>
  <c r="J116" i="4"/>
  <c r="H116" i="4"/>
  <c r="F116" i="4"/>
  <c r="F163" i="4" s="1"/>
  <c r="D116" i="4"/>
  <c r="AF102" i="4"/>
  <c r="AD102" i="4"/>
  <c r="AB102" i="4"/>
  <c r="Z102" i="4"/>
  <c r="X102" i="4"/>
  <c r="V102" i="4"/>
  <c r="T102" i="4"/>
  <c r="R102" i="4"/>
  <c r="P102" i="4"/>
  <c r="N102" i="4"/>
  <c r="L102" i="4"/>
  <c r="J102" i="4"/>
  <c r="H102" i="4"/>
  <c r="F102" i="4"/>
  <c r="D102" i="4"/>
  <c r="AF24" i="4"/>
  <c r="AD24" i="4"/>
  <c r="AB24" i="4"/>
  <c r="Z24" i="4"/>
  <c r="X24" i="4"/>
  <c r="V24" i="4"/>
  <c r="T24" i="4"/>
  <c r="R24" i="4"/>
  <c r="P24" i="4"/>
  <c r="N24" i="4"/>
  <c r="L24" i="4"/>
  <c r="J24" i="4"/>
  <c r="H24" i="4"/>
  <c r="F24" i="4"/>
  <c r="D24" i="4"/>
  <c r="AF21" i="4"/>
  <c r="AD21" i="4"/>
  <c r="AB21" i="4"/>
  <c r="Z21" i="4"/>
  <c r="X21" i="4"/>
  <c r="V21" i="4"/>
  <c r="T21" i="4"/>
  <c r="R21" i="4"/>
  <c r="P21" i="4"/>
  <c r="N21" i="4"/>
  <c r="L21" i="4"/>
  <c r="J21" i="4"/>
  <c r="H21" i="4"/>
  <c r="F21" i="4"/>
  <c r="D21" i="4"/>
  <c r="AF9" i="4"/>
  <c r="AD9" i="4"/>
  <c r="AB9" i="4"/>
  <c r="Z9" i="4"/>
  <c r="X9" i="4"/>
  <c r="V9" i="4"/>
  <c r="T9" i="4"/>
  <c r="R9" i="4"/>
  <c r="P9" i="4"/>
  <c r="N9" i="4"/>
  <c r="L9" i="4"/>
  <c r="J9" i="4"/>
  <c r="H9" i="4"/>
  <c r="F9" i="4"/>
  <c r="D9" i="4"/>
  <c r="AH611" i="4"/>
  <c r="G611" i="4" s="1"/>
  <c r="E611" i="4"/>
  <c r="AH608" i="4"/>
  <c r="AH607" i="4"/>
  <c r="G607" i="4"/>
  <c r="E607" i="4"/>
  <c r="AH606" i="4"/>
  <c r="AH605" i="4"/>
  <c r="G605" i="4"/>
  <c r="E605" i="4"/>
  <c r="AH604" i="4"/>
  <c r="AH602" i="4"/>
  <c r="G602" i="4"/>
  <c r="AH601" i="4"/>
  <c r="E601" i="4"/>
  <c r="AH600" i="4"/>
  <c r="I600" i="4"/>
  <c r="G600" i="4"/>
  <c r="E600" i="4"/>
  <c r="AH599" i="4"/>
  <c r="AH598" i="4"/>
  <c r="AH597" i="4"/>
  <c r="AH595" i="4"/>
  <c r="I595" i="4" s="1"/>
  <c r="E595" i="4"/>
  <c r="AH594" i="4"/>
  <c r="AH593" i="4"/>
  <c r="AH592" i="4"/>
  <c r="AH591" i="4"/>
  <c r="I591" i="4" s="1"/>
  <c r="E591" i="4"/>
  <c r="AH590" i="4"/>
  <c r="E590" i="4" s="1"/>
  <c r="AH589" i="4"/>
  <c r="K589" i="4" s="1"/>
  <c r="G589" i="4"/>
  <c r="AH588" i="4"/>
  <c r="AH587" i="4"/>
  <c r="I587" i="4"/>
  <c r="E587" i="4"/>
  <c r="AH586" i="4"/>
  <c r="AH585" i="4"/>
  <c r="I585" i="4"/>
  <c r="E585" i="4"/>
  <c r="AH584" i="4"/>
  <c r="AH583" i="4"/>
  <c r="E583" i="4"/>
  <c r="AH582" i="4"/>
  <c r="E582" i="4"/>
  <c r="AH581" i="4"/>
  <c r="K581" i="4"/>
  <c r="I581" i="4"/>
  <c r="G581" i="4"/>
  <c r="E581" i="4"/>
  <c r="AH580" i="4"/>
  <c r="AH579" i="4"/>
  <c r="I579" i="4" s="1"/>
  <c r="AH578" i="4"/>
  <c r="AH577" i="4"/>
  <c r="I577" i="4" s="1"/>
  <c r="AH576" i="4"/>
  <c r="AH575" i="4"/>
  <c r="E575" i="4" s="1"/>
  <c r="AH574" i="4"/>
  <c r="E574" i="4" s="1"/>
  <c r="AH573" i="4"/>
  <c r="K573" i="4" s="1"/>
  <c r="I573" i="4"/>
  <c r="G573" i="4"/>
  <c r="E573" i="4"/>
  <c r="AH572" i="4"/>
  <c r="AH570" i="4"/>
  <c r="I570" i="4"/>
  <c r="E570" i="4"/>
  <c r="AH569" i="4"/>
  <c r="AH568" i="4"/>
  <c r="I568" i="4"/>
  <c r="E568" i="4"/>
  <c r="AH567" i="4"/>
  <c r="AH566" i="4"/>
  <c r="E566" i="4"/>
  <c r="AH565" i="4"/>
  <c r="E565" i="4" s="1"/>
  <c r="AH564" i="4"/>
  <c r="K564" i="4" s="1"/>
  <c r="I564" i="4"/>
  <c r="E564" i="4"/>
  <c r="AH563" i="4"/>
  <c r="AH562" i="4"/>
  <c r="I562" i="4" s="1"/>
  <c r="E562" i="4"/>
  <c r="AH561" i="4"/>
  <c r="AH560" i="4"/>
  <c r="I560" i="4" s="1"/>
  <c r="AH558" i="4"/>
  <c r="AH557" i="4"/>
  <c r="E557" i="4" s="1"/>
  <c r="AH556" i="4"/>
  <c r="E556" i="4" s="1"/>
  <c r="AH555" i="4"/>
  <c r="I555" i="4" s="1"/>
  <c r="G555" i="4"/>
  <c r="AH554" i="4"/>
  <c r="E554" i="4" s="1"/>
  <c r="AH553" i="4"/>
  <c r="I553" i="4" s="1"/>
  <c r="G553" i="4"/>
  <c r="AH552" i="4"/>
  <c r="E552" i="4" s="1"/>
  <c r="AH551" i="4"/>
  <c r="I551" i="4" s="1"/>
  <c r="G551" i="4"/>
  <c r="AH550" i="4"/>
  <c r="AH549" i="4"/>
  <c r="AH548" i="4"/>
  <c r="AH547" i="4"/>
  <c r="G547" i="4" s="1"/>
  <c r="AH546" i="4"/>
  <c r="AH545" i="4"/>
  <c r="E545" i="4" s="1"/>
  <c r="AH544" i="4"/>
  <c r="AH543" i="4"/>
  <c r="E543" i="4" s="1"/>
  <c r="AH542" i="4"/>
  <c r="AH541" i="4"/>
  <c r="AH540" i="4"/>
  <c r="AH539" i="4"/>
  <c r="G539" i="4" s="1"/>
  <c r="AH538" i="4"/>
  <c r="AH537" i="4"/>
  <c r="G537" i="4" s="1"/>
  <c r="AH536" i="4"/>
  <c r="AH535" i="4"/>
  <c r="I535" i="4" s="1"/>
  <c r="E535" i="4"/>
  <c r="AH534" i="4"/>
  <c r="AH533" i="4"/>
  <c r="E533" i="4"/>
  <c r="AH532" i="4"/>
  <c r="AH531" i="4"/>
  <c r="E531" i="4" s="1"/>
  <c r="AH530" i="4"/>
  <c r="AH529" i="4"/>
  <c r="AH528" i="4"/>
  <c r="AH527" i="4"/>
  <c r="I527" i="4" s="1"/>
  <c r="AH526" i="4"/>
  <c r="AH525" i="4"/>
  <c r="E525" i="4"/>
  <c r="AH524" i="4"/>
  <c r="AH523" i="4"/>
  <c r="E523" i="4" s="1"/>
  <c r="AH522" i="4"/>
  <c r="AH521" i="4"/>
  <c r="AH520" i="4"/>
  <c r="I520" i="4" s="1"/>
  <c r="E520" i="4"/>
  <c r="AH519" i="4"/>
  <c r="AH518" i="4"/>
  <c r="I518" i="4" s="1"/>
  <c r="E518" i="4"/>
  <c r="AH517" i="4"/>
  <c r="AH516" i="4"/>
  <c r="E516" i="4" s="1"/>
  <c r="AH515" i="4"/>
  <c r="E515" i="4" s="1"/>
  <c r="AH514" i="4"/>
  <c r="K514" i="4" s="1"/>
  <c r="I514" i="4"/>
  <c r="G514" i="4"/>
  <c r="E514" i="4"/>
  <c r="AH511" i="4"/>
  <c r="AH510" i="4"/>
  <c r="I510" i="4" s="1"/>
  <c r="E510" i="4"/>
  <c r="AH509" i="4"/>
  <c r="AH508" i="4"/>
  <c r="I508" i="4" s="1"/>
  <c r="E508" i="4"/>
  <c r="AH507" i="4"/>
  <c r="AH506" i="4"/>
  <c r="I506" i="4" s="1"/>
  <c r="E506" i="4"/>
  <c r="AH505" i="4"/>
  <c r="AH504" i="4"/>
  <c r="E504" i="4" s="1"/>
  <c r="AH503" i="4"/>
  <c r="E503" i="4" s="1"/>
  <c r="AH502" i="4"/>
  <c r="G502" i="4" s="1"/>
  <c r="E502" i="4"/>
  <c r="AH501" i="4"/>
  <c r="AH500" i="4"/>
  <c r="I500" i="4" s="1"/>
  <c r="AH499" i="4"/>
  <c r="AH498" i="4"/>
  <c r="I498" i="4" s="1"/>
  <c r="E498" i="4"/>
  <c r="AH497" i="4"/>
  <c r="AH496" i="4"/>
  <c r="E496" i="4" s="1"/>
  <c r="AH495" i="4"/>
  <c r="I495" i="4" s="1"/>
  <c r="E495" i="4"/>
  <c r="AH494" i="4"/>
  <c r="AH493" i="4"/>
  <c r="AH492" i="4"/>
  <c r="I492" i="4" s="1"/>
  <c r="E492" i="4"/>
  <c r="AH491" i="4"/>
  <c r="AH490" i="4"/>
  <c r="AH489" i="4"/>
  <c r="AH488" i="4"/>
  <c r="G488" i="4" s="1"/>
  <c r="AH487" i="4"/>
  <c r="E487" i="4" s="1"/>
  <c r="AH485" i="4"/>
  <c r="I485" i="4" s="1"/>
  <c r="AH484" i="4"/>
  <c r="AH483" i="4"/>
  <c r="G483" i="4" s="1"/>
  <c r="AH480" i="4"/>
  <c r="AH479" i="4"/>
  <c r="AH478" i="4"/>
  <c r="AH477" i="4"/>
  <c r="I477" i="4" s="1"/>
  <c r="E477" i="4"/>
  <c r="AH476" i="4"/>
  <c r="AH475" i="4"/>
  <c r="AH474" i="4"/>
  <c r="AH473" i="4"/>
  <c r="G473" i="4"/>
  <c r="AH472" i="4"/>
  <c r="AH471" i="4"/>
  <c r="E471" i="4" s="1"/>
  <c r="AH470" i="4"/>
  <c r="AH469" i="4"/>
  <c r="AH468" i="4"/>
  <c r="AH467" i="4"/>
  <c r="G467" i="4" s="1"/>
  <c r="AH466" i="4"/>
  <c r="AH465" i="4"/>
  <c r="G465" i="4" s="1"/>
  <c r="AH464" i="4"/>
  <c r="AH463" i="4"/>
  <c r="AH462" i="4"/>
  <c r="AH461" i="4"/>
  <c r="G461" i="4" s="1"/>
  <c r="AH460" i="4"/>
  <c r="AH459" i="4"/>
  <c r="G459" i="4" s="1"/>
  <c r="AH458" i="4"/>
  <c r="AH457" i="4"/>
  <c r="G457" i="4" s="1"/>
  <c r="AH456" i="4"/>
  <c r="AH455" i="4"/>
  <c r="E455" i="4" s="1"/>
  <c r="AH454" i="4"/>
  <c r="E454" i="4" s="1"/>
  <c r="AH453" i="4"/>
  <c r="I453" i="4" s="1"/>
  <c r="AH452" i="4"/>
  <c r="I452" i="4" s="1"/>
  <c r="AH451" i="4"/>
  <c r="E451" i="4" s="1"/>
  <c r="AH450" i="4"/>
  <c r="AH449" i="4"/>
  <c r="E449" i="4" s="1"/>
  <c r="AH448" i="4"/>
  <c r="AH447" i="4"/>
  <c r="AH444" i="4"/>
  <c r="AH443" i="4"/>
  <c r="I443" i="4" s="1"/>
  <c r="AH442" i="4"/>
  <c r="AH441" i="4"/>
  <c r="E441" i="4" s="1"/>
  <c r="AH440" i="4"/>
  <c r="AH439" i="4"/>
  <c r="E439" i="4" s="1"/>
  <c r="AH438" i="4"/>
  <c r="AH437" i="4"/>
  <c r="AH436" i="4"/>
  <c r="AH435" i="4"/>
  <c r="I435" i="4"/>
  <c r="G435" i="4"/>
  <c r="E435" i="4"/>
  <c r="AH432" i="4"/>
  <c r="AH431" i="4"/>
  <c r="AH430" i="4"/>
  <c r="AH429" i="4"/>
  <c r="I429" i="4" s="1"/>
  <c r="AH428" i="4"/>
  <c r="AH427" i="4"/>
  <c r="E427" i="4"/>
  <c r="AH426" i="4"/>
  <c r="AH425" i="4"/>
  <c r="AH424" i="4"/>
  <c r="AH423" i="4"/>
  <c r="G423" i="4" s="1"/>
  <c r="AH422" i="4"/>
  <c r="AH421" i="4"/>
  <c r="G421" i="4" s="1"/>
  <c r="AH420" i="4"/>
  <c r="AH419" i="4"/>
  <c r="E419" i="4" s="1"/>
  <c r="AH418" i="4"/>
  <c r="E418" i="4" s="1"/>
  <c r="AH417" i="4"/>
  <c r="K417" i="4" s="1"/>
  <c r="E417" i="4"/>
  <c r="AH416" i="4"/>
  <c r="AH415" i="4"/>
  <c r="I415" i="4" s="1"/>
  <c r="AH412" i="4"/>
  <c r="AH411" i="4"/>
  <c r="I411" i="4" s="1"/>
  <c r="AH410" i="4"/>
  <c r="AH409" i="4"/>
  <c r="E409" i="4" s="1"/>
  <c r="AH408" i="4"/>
  <c r="AH407" i="4"/>
  <c r="AH406" i="4"/>
  <c r="AH405" i="4"/>
  <c r="I405" i="4"/>
  <c r="G405" i="4"/>
  <c r="E405" i="4"/>
  <c r="AH404" i="4"/>
  <c r="AH403" i="4"/>
  <c r="AH402" i="4"/>
  <c r="AH401" i="4"/>
  <c r="G401" i="4" s="1"/>
  <c r="AH400" i="4"/>
  <c r="AH399" i="4"/>
  <c r="G399" i="4" s="1"/>
  <c r="AH397" i="4"/>
  <c r="AH396" i="4"/>
  <c r="I396" i="4" s="1"/>
  <c r="E396" i="4"/>
  <c r="AH395" i="4"/>
  <c r="AH394" i="4"/>
  <c r="G394" i="4" s="1"/>
  <c r="AH393" i="4"/>
  <c r="AH392" i="4"/>
  <c r="E392" i="4" s="1"/>
  <c r="AH391" i="4"/>
  <c r="AH390" i="4"/>
  <c r="AH389" i="4"/>
  <c r="AH388" i="4"/>
  <c r="E388" i="4" s="1"/>
  <c r="AH387" i="4"/>
  <c r="AH386" i="4"/>
  <c r="AH385" i="4"/>
  <c r="AH384" i="4"/>
  <c r="I384" i="4" s="1"/>
  <c r="E384" i="4"/>
  <c r="AH383" i="4"/>
  <c r="AH382" i="4"/>
  <c r="I382" i="4" s="1"/>
  <c r="AH381" i="4"/>
  <c r="AH380" i="4"/>
  <c r="G380" i="4" s="1"/>
  <c r="AH379" i="4"/>
  <c r="AH378" i="4"/>
  <c r="G378" i="4" s="1"/>
  <c r="AH377" i="4"/>
  <c r="AH376" i="4"/>
  <c r="G376" i="4"/>
  <c r="AH375" i="4"/>
  <c r="AH374" i="4"/>
  <c r="E374" i="4" s="1"/>
  <c r="AH373" i="4"/>
  <c r="AH372" i="4"/>
  <c r="AH371" i="4"/>
  <c r="AH370" i="4"/>
  <c r="G370" i="4" s="1"/>
  <c r="AH369" i="4"/>
  <c r="AH368" i="4"/>
  <c r="K368" i="4" s="1"/>
  <c r="I368" i="4"/>
  <c r="E368" i="4"/>
  <c r="AH367" i="4"/>
  <c r="AH366" i="4"/>
  <c r="I366" i="4" s="1"/>
  <c r="G366" i="4"/>
  <c r="E366" i="4"/>
  <c r="AH365" i="4"/>
  <c r="E365" i="4" s="1"/>
  <c r="AH364" i="4"/>
  <c r="K364" i="4"/>
  <c r="I364" i="4"/>
  <c r="G364" i="4"/>
  <c r="E364" i="4"/>
  <c r="AH363" i="4"/>
  <c r="AH362" i="4"/>
  <c r="I362" i="4"/>
  <c r="E362" i="4"/>
  <c r="AH361" i="4"/>
  <c r="AH360" i="4"/>
  <c r="I360" i="4"/>
  <c r="E360" i="4"/>
  <c r="AH359" i="4"/>
  <c r="AH358" i="4"/>
  <c r="E358" i="4"/>
  <c r="AH357" i="4"/>
  <c r="AH356" i="4"/>
  <c r="E356" i="4" s="1"/>
  <c r="AH355" i="4"/>
  <c r="AH354" i="4"/>
  <c r="AH353" i="4"/>
  <c r="AH352" i="4"/>
  <c r="E352" i="4" s="1"/>
  <c r="AH351" i="4"/>
  <c r="AH350" i="4"/>
  <c r="E350" i="4" s="1"/>
  <c r="AH349" i="4"/>
  <c r="E349" i="4" s="1"/>
  <c r="AH348" i="4"/>
  <c r="I348" i="4" s="1"/>
  <c r="E348" i="4"/>
  <c r="AH345" i="4"/>
  <c r="AH344" i="4"/>
  <c r="AH343" i="4"/>
  <c r="AH342" i="4"/>
  <c r="I342" i="4" s="1"/>
  <c r="G342" i="4"/>
  <c r="AH341" i="4"/>
  <c r="AH340" i="4"/>
  <c r="AH339" i="4"/>
  <c r="G339" i="4" s="1"/>
  <c r="AH338" i="4"/>
  <c r="AH337" i="4"/>
  <c r="AH336" i="4"/>
  <c r="AH335" i="4"/>
  <c r="G335" i="4" s="1"/>
  <c r="AH334" i="4"/>
  <c r="AH333" i="4"/>
  <c r="AH332" i="4"/>
  <c r="AH331" i="4"/>
  <c r="I331" i="4"/>
  <c r="E331" i="4"/>
  <c r="AH330" i="4"/>
  <c r="AH329" i="4"/>
  <c r="E329" i="4"/>
  <c r="AH328" i="4"/>
  <c r="E328" i="4"/>
  <c r="AH327" i="4"/>
  <c r="I327" i="4"/>
  <c r="G327" i="4"/>
  <c r="E327" i="4"/>
  <c r="AH326" i="4"/>
  <c r="E326" i="4"/>
  <c r="AH325" i="4"/>
  <c r="I325" i="4" s="1"/>
  <c r="G325" i="4"/>
  <c r="E325" i="4"/>
  <c r="AH324" i="4"/>
  <c r="E324" i="4" s="1"/>
  <c r="AH323" i="4"/>
  <c r="I323" i="4" s="1"/>
  <c r="E323" i="4"/>
  <c r="AH322" i="4"/>
  <c r="AH321" i="4"/>
  <c r="G321" i="4" s="1"/>
  <c r="AH320" i="4"/>
  <c r="AH319" i="4"/>
  <c r="E319" i="4" s="1"/>
  <c r="AH318" i="4"/>
  <c r="E318" i="4" s="1"/>
  <c r="AH317" i="4"/>
  <c r="I317" i="4" s="1"/>
  <c r="AH316" i="4"/>
  <c r="AH315" i="4"/>
  <c r="I315" i="4" s="1"/>
  <c r="E315" i="4"/>
  <c r="AH314" i="4"/>
  <c r="AH313" i="4"/>
  <c r="G313" i="4" s="1"/>
  <c r="AH312" i="4"/>
  <c r="AH311" i="4"/>
  <c r="G311" i="4" s="1"/>
  <c r="AH310" i="4"/>
  <c r="AH309" i="4"/>
  <c r="G309" i="4" s="1"/>
  <c r="AH306" i="4"/>
  <c r="AH305" i="4"/>
  <c r="I305" i="4" s="1"/>
  <c r="E305" i="4"/>
  <c r="AH304" i="4"/>
  <c r="AH303" i="4"/>
  <c r="E303" i="4" s="1"/>
  <c r="AH302" i="4"/>
  <c r="AH301" i="4"/>
  <c r="E301" i="4" s="1"/>
  <c r="AH300" i="4"/>
  <c r="AH299" i="4"/>
  <c r="AH298" i="4"/>
  <c r="AH297" i="4"/>
  <c r="I297" i="4" s="1"/>
  <c r="E297" i="4"/>
  <c r="AH296" i="4"/>
  <c r="AH295" i="4"/>
  <c r="E295" i="4" s="1"/>
  <c r="AH294" i="4"/>
  <c r="AH293" i="4"/>
  <c r="AH292" i="4"/>
  <c r="AH291" i="4"/>
  <c r="I291" i="4" s="1"/>
  <c r="E291" i="4"/>
  <c r="AH290" i="4"/>
  <c r="AH289" i="4"/>
  <c r="G289" i="4" s="1"/>
  <c r="AH288" i="4"/>
  <c r="AH285" i="4"/>
  <c r="AH284" i="4"/>
  <c r="AH283" i="4"/>
  <c r="G283" i="4" s="1"/>
  <c r="AH282" i="4"/>
  <c r="AH281" i="4"/>
  <c r="AH280" i="4"/>
  <c r="AH279" i="4"/>
  <c r="I279" i="4" s="1"/>
  <c r="E279" i="4"/>
  <c r="AH278" i="4"/>
  <c r="AH277" i="4"/>
  <c r="G277" i="4" s="1"/>
  <c r="AH276" i="4"/>
  <c r="AH275" i="4"/>
  <c r="AH274" i="4"/>
  <c r="AH273" i="4"/>
  <c r="I273" i="4" s="1"/>
  <c r="AH272" i="4"/>
  <c r="AH271" i="4"/>
  <c r="G271" i="4" s="1"/>
  <c r="AH270" i="4"/>
  <c r="E270" i="4" s="1"/>
  <c r="AH269" i="4"/>
  <c r="K269" i="4" s="1"/>
  <c r="I269" i="4"/>
  <c r="E269" i="4"/>
  <c r="AH268" i="4"/>
  <c r="AH265" i="4"/>
  <c r="G265" i="4" s="1"/>
  <c r="AH264" i="4"/>
  <c r="AH263" i="4"/>
  <c r="E263" i="4"/>
  <c r="AH262" i="4"/>
  <c r="E262" i="4" s="1"/>
  <c r="AH261" i="4"/>
  <c r="I261" i="4" s="1"/>
  <c r="AH260" i="4"/>
  <c r="AH259" i="4"/>
  <c r="K259" i="4" s="1"/>
  <c r="I259" i="4"/>
  <c r="G259" i="4"/>
  <c r="E259" i="4"/>
  <c r="AH258" i="4"/>
  <c r="AH257" i="4"/>
  <c r="E257" i="4" s="1"/>
  <c r="AH256" i="4"/>
  <c r="AH255" i="4"/>
  <c r="AH254" i="4"/>
  <c r="AH253" i="4"/>
  <c r="I253" i="4" s="1"/>
  <c r="AH252" i="4"/>
  <c r="AH251" i="4"/>
  <c r="AH250" i="4"/>
  <c r="AH249" i="4"/>
  <c r="AH248" i="4"/>
  <c r="AH247" i="4"/>
  <c r="I247" i="4" s="1"/>
  <c r="E247" i="4"/>
  <c r="AH246" i="4"/>
  <c r="AH245" i="4"/>
  <c r="E245" i="4" s="1"/>
  <c r="AH244" i="4"/>
  <c r="AH243" i="4"/>
  <c r="AH242" i="4"/>
  <c r="AH241" i="4"/>
  <c r="E241" i="4" s="1"/>
  <c r="AH240" i="4"/>
  <c r="AH239" i="4"/>
  <c r="E239" i="4" s="1"/>
  <c r="AH237" i="4"/>
  <c r="AH236" i="4"/>
  <c r="AH235" i="4"/>
  <c r="AH234" i="4"/>
  <c r="I234" i="4" s="1"/>
  <c r="AH233" i="4"/>
  <c r="AH232" i="4"/>
  <c r="E232" i="4" s="1"/>
  <c r="AH229" i="4"/>
  <c r="AH228" i="4"/>
  <c r="E228" i="4"/>
  <c r="AH227" i="4"/>
  <c r="AH226" i="4"/>
  <c r="E226" i="4" s="1"/>
  <c r="AH225" i="4"/>
  <c r="AH224" i="4"/>
  <c r="AH223" i="4"/>
  <c r="AH222" i="4"/>
  <c r="I222" i="4" s="1"/>
  <c r="AH221" i="4"/>
  <c r="AH220" i="4"/>
  <c r="I220" i="4" s="1"/>
  <c r="E220" i="4"/>
  <c r="AH219" i="4"/>
  <c r="AH218" i="4"/>
  <c r="E218" i="4" s="1"/>
  <c r="AH217" i="4"/>
  <c r="E217" i="4" s="1"/>
  <c r="AH216" i="4"/>
  <c r="I216" i="4" s="1"/>
  <c r="AH215" i="4"/>
  <c r="AH214" i="4"/>
  <c r="AH213" i="4"/>
  <c r="E213" i="4" s="1"/>
  <c r="AH212" i="4"/>
  <c r="I212" i="4" s="1"/>
  <c r="E212" i="4"/>
  <c r="AH211" i="4"/>
  <c r="AH210" i="4"/>
  <c r="I210" i="4" s="1"/>
  <c r="AH209" i="4"/>
  <c r="AH208" i="4"/>
  <c r="AH207" i="4"/>
  <c r="AH206" i="4"/>
  <c r="I206" i="4" s="1"/>
  <c r="E206" i="4"/>
  <c r="AH204" i="4"/>
  <c r="AH203" i="4"/>
  <c r="E203" i="4" s="1"/>
  <c r="AH202" i="4"/>
  <c r="AH201" i="4"/>
  <c r="E201" i="4" s="1"/>
  <c r="AH200" i="4"/>
  <c r="AH199" i="4"/>
  <c r="AH198" i="4"/>
  <c r="AH196" i="4"/>
  <c r="I196" i="4" s="1"/>
  <c r="AH195" i="4"/>
  <c r="AH194" i="4"/>
  <c r="E194" i="4" s="1"/>
  <c r="AH193" i="4"/>
  <c r="AH192" i="4"/>
  <c r="AH191" i="4"/>
  <c r="AH190" i="4"/>
  <c r="I190" i="4" s="1"/>
  <c r="G190" i="4"/>
  <c r="AH189" i="4"/>
  <c r="E189" i="4" s="1"/>
  <c r="AH188" i="4"/>
  <c r="I188" i="4" s="1"/>
  <c r="AH187" i="4"/>
  <c r="E187" i="4" s="1"/>
  <c r="AH184" i="4"/>
  <c r="I184" i="4" s="1"/>
  <c r="AH183" i="4"/>
  <c r="E183" i="4" s="1"/>
  <c r="AH182" i="4"/>
  <c r="I182" i="4" s="1"/>
  <c r="E182" i="4"/>
  <c r="AH181" i="4"/>
  <c r="E181" i="4" s="1"/>
  <c r="AH180" i="4"/>
  <c r="I180" i="4" s="1"/>
  <c r="AH179" i="4"/>
  <c r="I179" i="4" s="1"/>
  <c r="AH178" i="4"/>
  <c r="E178" i="4" s="1"/>
  <c r="AH177" i="4"/>
  <c r="E177" i="4" s="1"/>
  <c r="AH176" i="4"/>
  <c r="I176" i="4" s="1"/>
  <c r="G176" i="4"/>
  <c r="AH175" i="4"/>
  <c r="E175" i="4" s="1"/>
  <c r="AH174" i="4"/>
  <c r="I174" i="4"/>
  <c r="E174" i="4"/>
  <c r="AH173" i="4"/>
  <c r="AH172" i="4"/>
  <c r="G172" i="4"/>
  <c r="AH171" i="4"/>
  <c r="AH170" i="4"/>
  <c r="G170" i="4" s="1"/>
  <c r="AH169" i="4"/>
  <c r="AH168" i="4"/>
  <c r="E168" i="4" s="1"/>
  <c r="AH167" i="4"/>
  <c r="E167" i="4" s="1"/>
  <c r="AH166" i="4"/>
  <c r="K166" i="4" s="1"/>
  <c r="I166" i="4"/>
  <c r="E166" i="4"/>
  <c r="AH165" i="4"/>
  <c r="AH164" i="4"/>
  <c r="I164" i="4" s="1"/>
  <c r="E164" i="4"/>
  <c r="AH161" i="4"/>
  <c r="AH159" i="4"/>
  <c r="G159" i="4" s="1"/>
  <c r="AH158" i="4"/>
  <c r="AH156" i="4"/>
  <c r="G156" i="4" s="1"/>
  <c r="AH155" i="4"/>
  <c r="AH154" i="4"/>
  <c r="G154" i="4" s="1"/>
  <c r="AH153" i="4"/>
  <c r="AH152" i="4"/>
  <c r="G152" i="4" s="1"/>
  <c r="AH151" i="4"/>
  <c r="AH150" i="4"/>
  <c r="AH148" i="4"/>
  <c r="AH147" i="4"/>
  <c r="G147" i="4" s="1"/>
  <c r="AH146" i="4"/>
  <c r="AH145" i="4"/>
  <c r="AH144" i="4"/>
  <c r="AH143" i="4"/>
  <c r="I143" i="4" s="1"/>
  <c r="E143" i="4"/>
  <c r="AH142" i="4"/>
  <c r="I142" i="4" s="1"/>
  <c r="AH141" i="4"/>
  <c r="AH140" i="4"/>
  <c r="AH138" i="4"/>
  <c r="I138" i="4" s="1"/>
  <c r="E138" i="4"/>
  <c r="AH137" i="4"/>
  <c r="AH136" i="4"/>
  <c r="I136" i="4" s="1"/>
  <c r="AH135" i="4"/>
  <c r="AH134" i="4"/>
  <c r="E134" i="4" s="1"/>
  <c r="AH133" i="4"/>
  <c r="I133" i="4" s="1"/>
  <c r="AH132" i="4"/>
  <c r="AH131" i="4"/>
  <c r="AH130" i="4"/>
  <c r="AH129" i="4"/>
  <c r="AH128" i="4"/>
  <c r="AH127" i="4"/>
  <c r="AH126" i="4"/>
  <c r="E126" i="4" s="1"/>
  <c r="AH125" i="4"/>
  <c r="E125" i="4" s="1"/>
  <c r="AH124" i="4"/>
  <c r="K124" i="4"/>
  <c r="I124" i="4"/>
  <c r="G124" i="4"/>
  <c r="E124" i="4"/>
  <c r="AH123" i="4"/>
  <c r="AH122" i="4"/>
  <c r="I122" i="4"/>
  <c r="G122" i="4"/>
  <c r="E122" i="4"/>
  <c r="AH120" i="4"/>
  <c r="E120" i="4"/>
  <c r="AH119" i="4"/>
  <c r="I119" i="4"/>
  <c r="G119" i="4"/>
  <c r="E119" i="4"/>
  <c r="AH118" i="4"/>
  <c r="AH117" i="4"/>
  <c r="AH115" i="4"/>
  <c r="AH114" i="4"/>
  <c r="E114" i="4" s="1"/>
  <c r="AH113" i="4"/>
  <c r="AH112" i="4"/>
  <c r="AH111" i="4"/>
  <c r="AH110" i="4"/>
  <c r="AH109" i="4"/>
  <c r="AH108" i="4"/>
  <c r="I108" i="4" s="1"/>
  <c r="AH107" i="4"/>
  <c r="AH106" i="4"/>
  <c r="E106" i="4" s="1"/>
  <c r="AH105" i="4"/>
  <c r="AH104" i="4"/>
  <c r="AH103" i="4"/>
  <c r="AH100" i="4"/>
  <c r="E100" i="4" s="1"/>
  <c r="AH99" i="4"/>
  <c r="AH98" i="4"/>
  <c r="AH97" i="4"/>
  <c r="AH96" i="4"/>
  <c r="E96" i="4" s="1"/>
  <c r="AH95" i="4"/>
  <c r="AH94" i="4"/>
  <c r="AH93" i="4"/>
  <c r="AH92" i="4"/>
  <c r="G92" i="4" s="1"/>
  <c r="AH91" i="4"/>
  <c r="AH90" i="4"/>
  <c r="G90" i="4"/>
  <c r="AH89" i="4"/>
  <c r="AH88" i="4"/>
  <c r="E88" i="4" s="1"/>
  <c r="AH87" i="4"/>
  <c r="AH86" i="4"/>
  <c r="E86" i="4" s="1"/>
  <c r="AH85" i="4"/>
  <c r="AH84" i="4"/>
  <c r="G84" i="4" s="1"/>
  <c r="AH83" i="4"/>
  <c r="AH82" i="4"/>
  <c r="I82" i="4" s="1"/>
  <c r="AH81" i="4"/>
  <c r="AH80" i="4"/>
  <c r="G80" i="4" s="1"/>
  <c r="AH79" i="4"/>
  <c r="AH78" i="4"/>
  <c r="AH77" i="4"/>
  <c r="AH76" i="4"/>
  <c r="I76" i="4"/>
  <c r="G76" i="4"/>
  <c r="E76" i="4"/>
  <c r="AH75" i="4"/>
  <c r="AH74" i="4"/>
  <c r="AH73" i="4"/>
  <c r="AH72" i="4"/>
  <c r="E72" i="4" s="1"/>
  <c r="AH71" i="4"/>
  <c r="AH70" i="4"/>
  <c r="AH69" i="4"/>
  <c r="AH68" i="4"/>
  <c r="AH67" i="4"/>
  <c r="AH66" i="4"/>
  <c r="I66" i="4" s="1"/>
  <c r="G66" i="4"/>
  <c r="AH65" i="4"/>
  <c r="AH64" i="4"/>
  <c r="AH63" i="4"/>
  <c r="AH62" i="4"/>
  <c r="K62" i="4" s="1"/>
  <c r="G62" i="4"/>
  <c r="E62" i="4"/>
  <c r="AH61" i="4"/>
  <c r="AH60" i="4"/>
  <c r="I60" i="4" s="1"/>
  <c r="E60" i="4"/>
  <c r="AH59" i="4"/>
  <c r="AH58" i="4"/>
  <c r="I58" i="4" s="1"/>
  <c r="E58" i="4"/>
  <c r="AH57" i="4"/>
  <c r="AH56" i="4"/>
  <c r="I56" i="4" s="1"/>
  <c r="G56" i="4"/>
  <c r="E56" i="4"/>
  <c r="AH55" i="4"/>
  <c r="AH54" i="4"/>
  <c r="AH53" i="4"/>
  <c r="AH52" i="4"/>
  <c r="E52" i="4" s="1"/>
  <c r="AH51" i="4"/>
  <c r="AH50" i="4"/>
  <c r="E50" i="4" s="1"/>
  <c r="AH49" i="4"/>
  <c r="AH48" i="4"/>
  <c r="E48" i="4" s="1"/>
  <c r="AH47" i="4"/>
  <c r="AH46" i="4"/>
  <c r="E46" i="4" s="1"/>
  <c r="AH45" i="4"/>
  <c r="AH44" i="4"/>
  <c r="AH43" i="4"/>
  <c r="AH42" i="4"/>
  <c r="AH41" i="4"/>
  <c r="AH40" i="4"/>
  <c r="E40" i="4"/>
  <c r="AH39" i="4"/>
  <c r="AH38" i="4"/>
  <c r="E38" i="4" s="1"/>
  <c r="AH37" i="4"/>
  <c r="AH36" i="4"/>
  <c r="AH35" i="4"/>
  <c r="AH32" i="4"/>
  <c r="I32" i="4"/>
  <c r="E32" i="4"/>
  <c r="AH31" i="4"/>
  <c r="AH30" i="4"/>
  <c r="I30" i="4"/>
  <c r="E30" i="4"/>
  <c r="AH29" i="4"/>
  <c r="AH28" i="4"/>
  <c r="I28" i="4"/>
  <c r="E28" i="4"/>
  <c r="AH27" i="4"/>
  <c r="AH26" i="4"/>
  <c r="I26" i="4" s="1"/>
  <c r="E26" i="4"/>
  <c r="AH25" i="4"/>
  <c r="AH23" i="4"/>
  <c r="I23" i="4"/>
  <c r="E23" i="4"/>
  <c r="AH22" i="4"/>
  <c r="AH20" i="4"/>
  <c r="AH19" i="4"/>
  <c r="AH18" i="4"/>
  <c r="E18" i="4"/>
  <c r="AH17" i="4"/>
  <c r="AH16" i="4"/>
  <c r="AH15" i="4"/>
  <c r="AH14" i="4"/>
  <c r="AH13" i="4"/>
  <c r="AH12" i="4"/>
  <c r="AH11" i="4"/>
  <c r="AH10" i="4"/>
  <c r="K10" i="4" s="1"/>
  <c r="I10" i="4"/>
  <c r="G10" i="4"/>
  <c r="E10" i="4"/>
  <c r="AH8" i="4"/>
  <c r="AH7" i="4"/>
  <c r="K7" i="4" s="1"/>
  <c r="I7" i="4"/>
  <c r="G7" i="4"/>
  <c r="E7" i="4"/>
  <c r="AH6" i="4"/>
  <c r="AH5" i="4"/>
  <c r="K5" i="4" s="1"/>
  <c r="I5" i="4"/>
  <c r="G5" i="4"/>
  <c r="E5" i="4"/>
  <c r="AH4" i="4"/>
  <c r="AH3" i="4"/>
  <c r="AE3" i="4" s="1"/>
  <c r="AC3" i="4"/>
  <c r="AA3" i="4"/>
  <c r="Y3" i="4"/>
  <c r="W3" i="4"/>
  <c r="U3" i="4"/>
  <c r="S3" i="4"/>
  <c r="Q3" i="4"/>
  <c r="O3" i="4"/>
  <c r="M3" i="4"/>
  <c r="K3" i="4"/>
  <c r="I3" i="4"/>
  <c r="G3" i="4"/>
  <c r="E3" i="4"/>
  <c r="E133" i="4" l="1"/>
  <c r="E577" i="4"/>
  <c r="E66" i="4"/>
  <c r="E82" i="4"/>
  <c r="G166" i="4"/>
  <c r="E176" i="4"/>
  <c r="E179" i="4"/>
  <c r="G180" i="4"/>
  <c r="G182" i="4"/>
  <c r="G188" i="4"/>
  <c r="E196" i="4"/>
  <c r="E210" i="4"/>
  <c r="G216" i="4"/>
  <c r="E222" i="4"/>
  <c r="E234" i="4"/>
  <c r="E253" i="4"/>
  <c r="E261" i="4"/>
  <c r="E273" i="4"/>
  <c r="E317" i="4"/>
  <c r="E342" i="4"/>
  <c r="G348" i="4"/>
  <c r="E370" i="4"/>
  <c r="E382" i="4"/>
  <c r="E415" i="4"/>
  <c r="I417" i="4"/>
  <c r="G429" i="4"/>
  <c r="E443" i="4"/>
  <c r="E452" i="4"/>
  <c r="G453" i="4"/>
  <c r="E485" i="4"/>
  <c r="E500" i="4"/>
  <c r="E527" i="4"/>
  <c r="G143" i="4"/>
  <c r="E589" i="4"/>
  <c r="I589" i="4"/>
  <c r="G591" i="4"/>
  <c r="G596" i="4"/>
  <c r="I62" i="4"/>
  <c r="E108" i="4"/>
  <c r="E136" i="4"/>
  <c r="E142" i="4"/>
  <c r="E184" i="4"/>
  <c r="E188" i="4"/>
  <c r="E190" i="4"/>
  <c r="E216" i="4"/>
  <c r="G269" i="4"/>
  <c r="G368" i="4"/>
  <c r="E411" i="4"/>
  <c r="E560" i="4"/>
  <c r="E579" i="4"/>
  <c r="E180" i="4"/>
  <c r="G417" i="4"/>
  <c r="E429" i="4"/>
  <c r="E453" i="4"/>
  <c r="E551" i="4"/>
  <c r="E553" i="4"/>
  <c r="E555" i="4"/>
  <c r="G564" i="4"/>
  <c r="AG4" i="4"/>
  <c r="AE4" i="4"/>
  <c r="AC4" i="4"/>
  <c r="AA4" i="4"/>
  <c r="Y4" i="4"/>
  <c r="W4" i="4"/>
  <c r="U4" i="4"/>
  <c r="S4" i="4"/>
  <c r="Q4" i="4"/>
  <c r="AG6" i="4"/>
  <c r="AE6" i="4"/>
  <c r="AC6" i="4"/>
  <c r="AA6" i="4"/>
  <c r="Y6" i="4"/>
  <c r="W6" i="4"/>
  <c r="U6" i="4"/>
  <c r="S6" i="4"/>
  <c r="Q6" i="4"/>
  <c r="AG11" i="4"/>
  <c r="AE11" i="4"/>
  <c r="AC11" i="4"/>
  <c r="AA11" i="4"/>
  <c r="Y11" i="4"/>
  <c r="W11" i="4"/>
  <c r="S11" i="4"/>
  <c r="Q11" i="4"/>
  <c r="U11" i="4"/>
  <c r="AG14" i="4"/>
  <c r="AE14" i="4"/>
  <c r="AC14" i="4"/>
  <c r="AA14" i="4"/>
  <c r="Y14" i="4"/>
  <c r="W14" i="4"/>
  <c r="U14" i="4"/>
  <c r="S14" i="4"/>
  <c r="Q14" i="4"/>
  <c r="AG22" i="4"/>
  <c r="AE22" i="4"/>
  <c r="AC22" i="4"/>
  <c r="AA22" i="4"/>
  <c r="Y22" i="4"/>
  <c r="W22" i="4"/>
  <c r="U22" i="4"/>
  <c r="S22" i="4"/>
  <c r="Q22" i="4"/>
  <c r="AG42" i="4"/>
  <c r="AE42" i="4"/>
  <c r="AC42" i="4"/>
  <c r="AA42" i="4"/>
  <c r="Y42" i="4"/>
  <c r="W42" i="4"/>
  <c r="U42" i="4"/>
  <c r="S42" i="4"/>
  <c r="Q42" i="4"/>
  <c r="AG44" i="4"/>
  <c r="AE44" i="4"/>
  <c r="AC44" i="4"/>
  <c r="AA44" i="4"/>
  <c r="Y44" i="4"/>
  <c r="W44" i="4"/>
  <c r="U44" i="4"/>
  <c r="S44" i="4"/>
  <c r="Q44" i="4"/>
  <c r="AG54" i="4"/>
  <c r="AE54" i="4"/>
  <c r="AC54" i="4"/>
  <c r="AA54" i="4"/>
  <c r="Y54" i="4"/>
  <c r="W54" i="4"/>
  <c r="U54" i="4"/>
  <c r="S54" i="4"/>
  <c r="Q54" i="4"/>
  <c r="AG63" i="4"/>
  <c r="AE63" i="4"/>
  <c r="AC63" i="4"/>
  <c r="AA63" i="4"/>
  <c r="Y63" i="4"/>
  <c r="W63" i="4"/>
  <c r="U63" i="4"/>
  <c r="S63" i="4"/>
  <c r="Q63" i="4"/>
  <c r="AG68" i="4"/>
  <c r="AE68" i="4"/>
  <c r="AC68" i="4"/>
  <c r="AA68" i="4"/>
  <c r="Y68" i="4"/>
  <c r="W68" i="4"/>
  <c r="U68" i="4"/>
  <c r="S68" i="4"/>
  <c r="Q68" i="4"/>
  <c r="AG74" i="4"/>
  <c r="AE74" i="4"/>
  <c r="AC74" i="4"/>
  <c r="AA74" i="4"/>
  <c r="Y74" i="4"/>
  <c r="W74" i="4"/>
  <c r="U74" i="4"/>
  <c r="S74" i="4"/>
  <c r="Q74" i="4"/>
  <c r="AG78" i="4"/>
  <c r="AE78" i="4"/>
  <c r="AC78" i="4"/>
  <c r="AA78" i="4"/>
  <c r="Y78" i="4"/>
  <c r="W78" i="4"/>
  <c r="U78" i="4"/>
  <c r="S78" i="4"/>
  <c r="Q78" i="4"/>
  <c r="AG89" i="4"/>
  <c r="AE89" i="4"/>
  <c r="AC89" i="4"/>
  <c r="AA89" i="4"/>
  <c r="Y89" i="4"/>
  <c r="W89" i="4"/>
  <c r="U89" i="4"/>
  <c r="S89" i="4"/>
  <c r="Q89" i="4"/>
  <c r="AG90" i="4"/>
  <c r="AE90" i="4"/>
  <c r="AC90" i="4"/>
  <c r="AA90" i="4"/>
  <c r="Y90" i="4"/>
  <c r="W90" i="4"/>
  <c r="U90" i="4"/>
  <c r="S90" i="4"/>
  <c r="Q90" i="4"/>
  <c r="AG93" i="4"/>
  <c r="AE93" i="4"/>
  <c r="AC93" i="4"/>
  <c r="AA93" i="4"/>
  <c r="Y93" i="4"/>
  <c r="W93" i="4"/>
  <c r="U93" i="4"/>
  <c r="S93" i="4"/>
  <c r="Q93" i="4"/>
  <c r="AG104" i="4"/>
  <c r="AE104" i="4"/>
  <c r="AC104" i="4"/>
  <c r="AA104" i="4"/>
  <c r="Y104" i="4"/>
  <c r="W104" i="4"/>
  <c r="U104" i="4"/>
  <c r="S104" i="4"/>
  <c r="Q104" i="4"/>
  <c r="AG111" i="4"/>
  <c r="AE111" i="4"/>
  <c r="AC111" i="4"/>
  <c r="AA111" i="4"/>
  <c r="Y111" i="4"/>
  <c r="W111" i="4"/>
  <c r="U111" i="4"/>
  <c r="S111" i="4"/>
  <c r="Q111" i="4"/>
  <c r="AG114" i="4"/>
  <c r="AE114" i="4"/>
  <c r="AC114" i="4"/>
  <c r="AA114" i="4"/>
  <c r="Y114" i="4"/>
  <c r="W114" i="4"/>
  <c r="U114" i="4"/>
  <c r="S114" i="4"/>
  <c r="Q114" i="4"/>
  <c r="AG126" i="4"/>
  <c r="AE126" i="4"/>
  <c r="AC126" i="4"/>
  <c r="AA126" i="4"/>
  <c r="Y126" i="4"/>
  <c r="W126" i="4"/>
  <c r="U126" i="4"/>
  <c r="S126" i="4"/>
  <c r="Q126" i="4"/>
  <c r="AG128" i="4"/>
  <c r="AE128" i="4"/>
  <c r="AC128" i="4"/>
  <c r="AA128" i="4"/>
  <c r="Y128" i="4"/>
  <c r="W128" i="4"/>
  <c r="U128" i="4"/>
  <c r="S128" i="4"/>
  <c r="Q128" i="4"/>
  <c r="AG130" i="4"/>
  <c r="AE130" i="4"/>
  <c r="AC130" i="4"/>
  <c r="AA130" i="4"/>
  <c r="Y130" i="4"/>
  <c r="W130" i="4"/>
  <c r="U130" i="4"/>
  <c r="S130" i="4"/>
  <c r="Q130" i="4"/>
  <c r="AG135" i="4"/>
  <c r="AE135" i="4"/>
  <c r="AC135" i="4"/>
  <c r="AA135" i="4"/>
  <c r="Y135" i="4"/>
  <c r="W135" i="4"/>
  <c r="U135" i="4"/>
  <c r="S135" i="4"/>
  <c r="Q135" i="4"/>
  <c r="AG137" i="4"/>
  <c r="AE137" i="4"/>
  <c r="AC137" i="4"/>
  <c r="AA137" i="4"/>
  <c r="Y137" i="4"/>
  <c r="W137" i="4"/>
  <c r="U137" i="4"/>
  <c r="S137" i="4"/>
  <c r="Q137" i="4"/>
  <c r="AG140" i="4"/>
  <c r="AE140" i="4"/>
  <c r="AC140" i="4"/>
  <c r="AA140" i="4"/>
  <c r="Y140" i="4"/>
  <c r="W140" i="4"/>
  <c r="U140" i="4"/>
  <c r="S140" i="4"/>
  <c r="Q140" i="4"/>
  <c r="AG145" i="4"/>
  <c r="AE145" i="4"/>
  <c r="AC145" i="4"/>
  <c r="AA145" i="4"/>
  <c r="Y145" i="4"/>
  <c r="W145" i="4"/>
  <c r="U145" i="4"/>
  <c r="S145" i="4"/>
  <c r="Q145" i="4"/>
  <c r="AG148" i="4"/>
  <c r="AE148" i="4"/>
  <c r="AC148" i="4"/>
  <c r="AA148" i="4"/>
  <c r="Y148" i="4"/>
  <c r="W148" i="4"/>
  <c r="U148" i="4"/>
  <c r="S148" i="4"/>
  <c r="Q148" i="4"/>
  <c r="AG150" i="4"/>
  <c r="AE150" i="4"/>
  <c r="AC150" i="4"/>
  <c r="AA150" i="4"/>
  <c r="Y150" i="4"/>
  <c r="W150" i="4"/>
  <c r="U150" i="4"/>
  <c r="S150" i="4"/>
  <c r="Q150" i="4"/>
  <c r="AG151" i="4"/>
  <c r="AE151" i="4"/>
  <c r="AC151" i="4"/>
  <c r="AA151" i="4"/>
  <c r="Y151" i="4"/>
  <c r="W151" i="4"/>
  <c r="U151" i="4"/>
  <c r="S151" i="4"/>
  <c r="Q151" i="4"/>
  <c r="AG152" i="4"/>
  <c r="AE152" i="4"/>
  <c r="AC152" i="4"/>
  <c r="AA152" i="4"/>
  <c r="Y152" i="4"/>
  <c r="W152" i="4"/>
  <c r="U152" i="4"/>
  <c r="S152" i="4"/>
  <c r="Q152" i="4"/>
  <c r="AG153" i="4"/>
  <c r="AE153" i="4"/>
  <c r="AC153" i="4"/>
  <c r="AA153" i="4"/>
  <c r="Y153" i="4"/>
  <c r="W153" i="4"/>
  <c r="U153" i="4"/>
  <c r="S153" i="4"/>
  <c r="Q153" i="4"/>
  <c r="AG154" i="4"/>
  <c r="AE154" i="4"/>
  <c r="AC154" i="4"/>
  <c r="AA154" i="4"/>
  <c r="Y154" i="4"/>
  <c r="W154" i="4"/>
  <c r="U154" i="4"/>
  <c r="S154" i="4"/>
  <c r="Q154" i="4"/>
  <c r="AG155" i="4"/>
  <c r="AE155" i="4"/>
  <c r="AC155" i="4"/>
  <c r="AA155" i="4"/>
  <c r="Y155" i="4"/>
  <c r="W155" i="4"/>
  <c r="U155" i="4"/>
  <c r="S155" i="4"/>
  <c r="Q155" i="4"/>
  <c r="AG156" i="4"/>
  <c r="AE156" i="4"/>
  <c r="AC156" i="4"/>
  <c r="AA156" i="4"/>
  <c r="Y156" i="4"/>
  <c r="W156" i="4"/>
  <c r="U156" i="4"/>
  <c r="S156" i="4"/>
  <c r="Q156" i="4"/>
  <c r="AG161" i="4"/>
  <c r="AE161" i="4"/>
  <c r="AC161" i="4"/>
  <c r="AA161" i="4"/>
  <c r="Y161" i="4"/>
  <c r="W161" i="4"/>
  <c r="U161" i="4"/>
  <c r="S161" i="4"/>
  <c r="Q161" i="4"/>
  <c r="AG165" i="4"/>
  <c r="AE165" i="4"/>
  <c r="AC165" i="4"/>
  <c r="AA165" i="4"/>
  <c r="Y165" i="4"/>
  <c r="W165" i="4"/>
  <c r="U165" i="4"/>
  <c r="S165" i="4"/>
  <c r="Q165" i="4"/>
  <c r="AG169" i="4"/>
  <c r="AE169" i="4"/>
  <c r="AC169" i="4"/>
  <c r="AA169" i="4"/>
  <c r="Y169" i="4"/>
  <c r="W169" i="4"/>
  <c r="U169" i="4"/>
  <c r="S169" i="4"/>
  <c r="Q169" i="4"/>
  <c r="AG170" i="4"/>
  <c r="AE170" i="4"/>
  <c r="AC170" i="4"/>
  <c r="AA170" i="4"/>
  <c r="Y170" i="4"/>
  <c r="W170" i="4"/>
  <c r="U170" i="4"/>
  <c r="S170" i="4"/>
  <c r="Q170" i="4"/>
  <c r="AG171" i="4"/>
  <c r="AE171" i="4"/>
  <c r="AC171" i="4"/>
  <c r="AA171" i="4"/>
  <c r="Y171" i="4"/>
  <c r="W171" i="4"/>
  <c r="U171" i="4"/>
  <c r="S171" i="4"/>
  <c r="Q171" i="4"/>
  <c r="AG172" i="4"/>
  <c r="AE172" i="4"/>
  <c r="AC172" i="4"/>
  <c r="AA172" i="4"/>
  <c r="Y172" i="4"/>
  <c r="W172" i="4"/>
  <c r="U172" i="4"/>
  <c r="S172" i="4"/>
  <c r="Q172" i="4"/>
  <c r="AG173" i="4"/>
  <c r="AE173" i="4"/>
  <c r="AC173" i="4"/>
  <c r="AA173" i="4"/>
  <c r="Y173" i="4"/>
  <c r="W173" i="4"/>
  <c r="U173" i="4"/>
  <c r="S173" i="4"/>
  <c r="Q173" i="4"/>
  <c r="AG178" i="4"/>
  <c r="AE178" i="4"/>
  <c r="AC178" i="4"/>
  <c r="AA178" i="4"/>
  <c r="Y178" i="4"/>
  <c r="W178" i="4"/>
  <c r="U178" i="4"/>
  <c r="S178" i="4"/>
  <c r="Q178" i="4"/>
  <c r="AG191" i="4"/>
  <c r="AE191" i="4"/>
  <c r="AC191" i="4"/>
  <c r="AA191" i="4"/>
  <c r="Y191" i="4"/>
  <c r="W191" i="4"/>
  <c r="U191" i="4"/>
  <c r="S191" i="4"/>
  <c r="Q191" i="4"/>
  <c r="AG192" i="4"/>
  <c r="AE192" i="4"/>
  <c r="AC192" i="4"/>
  <c r="AA192" i="4"/>
  <c r="Y192" i="4"/>
  <c r="W192" i="4"/>
  <c r="U192" i="4"/>
  <c r="S192" i="4"/>
  <c r="Q192" i="4"/>
  <c r="AG194" i="4"/>
  <c r="AE194" i="4"/>
  <c r="AC194" i="4"/>
  <c r="AA194" i="4"/>
  <c r="Y194" i="4"/>
  <c r="W194" i="4"/>
  <c r="U194" i="4"/>
  <c r="S194" i="4"/>
  <c r="Q194" i="4"/>
  <c r="AG196" i="4"/>
  <c r="AE196" i="4"/>
  <c r="AC196" i="4"/>
  <c r="AA196" i="4"/>
  <c r="Y196" i="4"/>
  <c r="W196" i="4"/>
  <c r="U196" i="4"/>
  <c r="S196" i="4"/>
  <c r="Q196" i="4"/>
  <c r="AG198" i="4"/>
  <c r="AE198" i="4"/>
  <c r="AC198" i="4"/>
  <c r="AA198" i="4"/>
  <c r="Y198" i="4"/>
  <c r="W198" i="4"/>
  <c r="U198" i="4"/>
  <c r="S198" i="4"/>
  <c r="Q198" i="4"/>
  <c r="AG199" i="4"/>
  <c r="AE199" i="4"/>
  <c r="AC199" i="4"/>
  <c r="AA199" i="4"/>
  <c r="Y199" i="4"/>
  <c r="W199" i="4"/>
  <c r="U199" i="4"/>
  <c r="S199" i="4"/>
  <c r="Q199" i="4"/>
  <c r="AG201" i="4"/>
  <c r="AE201" i="4"/>
  <c r="AC201" i="4"/>
  <c r="AA201" i="4"/>
  <c r="Y201" i="4"/>
  <c r="W201" i="4"/>
  <c r="U201" i="4"/>
  <c r="S201" i="4"/>
  <c r="Q201" i="4"/>
  <c r="AG203" i="4"/>
  <c r="AE203" i="4"/>
  <c r="AC203" i="4"/>
  <c r="AA203" i="4"/>
  <c r="Y203" i="4"/>
  <c r="W203" i="4"/>
  <c r="U203" i="4"/>
  <c r="S203" i="4"/>
  <c r="Q203" i="4"/>
  <c r="AG206" i="4"/>
  <c r="AE206" i="4"/>
  <c r="AC206" i="4"/>
  <c r="AA206" i="4"/>
  <c r="Y206" i="4"/>
  <c r="W206" i="4"/>
  <c r="U206" i="4"/>
  <c r="S206" i="4"/>
  <c r="Q206" i="4"/>
  <c r="AG207" i="4"/>
  <c r="AE207" i="4"/>
  <c r="AC207" i="4"/>
  <c r="AA207" i="4"/>
  <c r="Y207" i="4"/>
  <c r="W207" i="4"/>
  <c r="U207" i="4"/>
  <c r="S207" i="4"/>
  <c r="Q207" i="4"/>
  <c r="AG208" i="4"/>
  <c r="AE208" i="4"/>
  <c r="AC208" i="4"/>
  <c r="AA208" i="4"/>
  <c r="Y208" i="4"/>
  <c r="W208" i="4"/>
  <c r="U208" i="4"/>
  <c r="S208" i="4"/>
  <c r="Q208" i="4"/>
  <c r="AG210" i="4"/>
  <c r="AE210" i="4"/>
  <c r="AC210" i="4"/>
  <c r="AA210" i="4"/>
  <c r="Y210" i="4"/>
  <c r="W210" i="4"/>
  <c r="U210" i="4"/>
  <c r="S210" i="4"/>
  <c r="Q210" i="4"/>
  <c r="AG211" i="4"/>
  <c r="AE211" i="4"/>
  <c r="AC211" i="4"/>
  <c r="AA211" i="4"/>
  <c r="Y211" i="4"/>
  <c r="W211" i="4"/>
  <c r="U211" i="4"/>
  <c r="S211" i="4"/>
  <c r="Q211" i="4"/>
  <c r="AG213" i="4"/>
  <c r="AE213" i="4"/>
  <c r="AC213" i="4"/>
  <c r="AA213" i="4"/>
  <c r="Y213" i="4"/>
  <c r="W213" i="4"/>
  <c r="U213" i="4"/>
  <c r="S213" i="4"/>
  <c r="Q213" i="4"/>
  <c r="AG214" i="4"/>
  <c r="AE214" i="4"/>
  <c r="AC214" i="4"/>
  <c r="AA214" i="4"/>
  <c r="Y214" i="4"/>
  <c r="W214" i="4"/>
  <c r="U214" i="4"/>
  <c r="S214" i="4"/>
  <c r="Q214" i="4"/>
  <c r="AG219" i="4"/>
  <c r="AE219" i="4"/>
  <c r="AC219" i="4"/>
  <c r="AA219" i="4"/>
  <c r="Y219" i="4"/>
  <c r="W219" i="4"/>
  <c r="U219" i="4"/>
  <c r="S219" i="4"/>
  <c r="Q219" i="4"/>
  <c r="AG221" i="4"/>
  <c r="AE221" i="4"/>
  <c r="AC221" i="4"/>
  <c r="AA221" i="4"/>
  <c r="Y221" i="4"/>
  <c r="W221" i="4"/>
  <c r="U221" i="4"/>
  <c r="S221" i="4"/>
  <c r="Q221" i="4"/>
  <c r="AG223" i="4"/>
  <c r="AE223" i="4"/>
  <c r="AC223" i="4"/>
  <c r="AA223" i="4"/>
  <c r="Y223" i="4"/>
  <c r="W223" i="4"/>
  <c r="U223" i="4"/>
  <c r="S223" i="4"/>
  <c r="Q223" i="4"/>
  <c r="AG224" i="4"/>
  <c r="AE224" i="4"/>
  <c r="AC224" i="4"/>
  <c r="AA224" i="4"/>
  <c r="Y224" i="4"/>
  <c r="W224" i="4"/>
  <c r="U224" i="4"/>
  <c r="S224" i="4"/>
  <c r="Q224" i="4"/>
  <c r="AG226" i="4"/>
  <c r="AE226" i="4"/>
  <c r="AC226" i="4"/>
  <c r="AA226" i="4"/>
  <c r="Y226" i="4"/>
  <c r="W226" i="4"/>
  <c r="U226" i="4"/>
  <c r="S226" i="4"/>
  <c r="Q226" i="4"/>
  <c r="AG228" i="4"/>
  <c r="AE228" i="4"/>
  <c r="AC228" i="4"/>
  <c r="AA228" i="4"/>
  <c r="Y228" i="4"/>
  <c r="W228" i="4"/>
  <c r="U228" i="4"/>
  <c r="S228" i="4"/>
  <c r="Q228" i="4"/>
  <c r="AG232" i="4"/>
  <c r="AE232" i="4"/>
  <c r="AC232" i="4"/>
  <c r="AA232" i="4"/>
  <c r="Y232" i="4"/>
  <c r="W232" i="4"/>
  <c r="U232" i="4"/>
  <c r="S232" i="4"/>
  <c r="Q232" i="4"/>
  <c r="AG234" i="4"/>
  <c r="AE234" i="4"/>
  <c r="AC234" i="4"/>
  <c r="AA234" i="4"/>
  <c r="Y234" i="4"/>
  <c r="W234" i="4"/>
  <c r="U234" i="4"/>
  <c r="S234" i="4"/>
  <c r="Q234" i="4"/>
  <c r="AG235" i="4"/>
  <c r="AE235" i="4"/>
  <c r="AC235" i="4"/>
  <c r="AA235" i="4"/>
  <c r="Y235" i="4"/>
  <c r="W235" i="4"/>
  <c r="U235" i="4"/>
  <c r="S235" i="4"/>
  <c r="Q235" i="4"/>
  <c r="AG236" i="4"/>
  <c r="AE236" i="4"/>
  <c r="AC236" i="4"/>
  <c r="AA236" i="4"/>
  <c r="Y236" i="4"/>
  <c r="W236" i="4"/>
  <c r="U236" i="4"/>
  <c r="S236" i="4"/>
  <c r="Q236" i="4"/>
  <c r="AG239" i="4"/>
  <c r="AE239" i="4"/>
  <c r="AC239" i="4"/>
  <c r="AA239" i="4"/>
  <c r="Y239" i="4"/>
  <c r="W239" i="4"/>
  <c r="U239" i="4"/>
  <c r="S239" i="4"/>
  <c r="Q239" i="4"/>
  <c r="AG241" i="4"/>
  <c r="AE241" i="4"/>
  <c r="AC241" i="4"/>
  <c r="AA241" i="4"/>
  <c r="Y241" i="4"/>
  <c r="W241" i="4"/>
  <c r="U241" i="4"/>
  <c r="S241" i="4"/>
  <c r="Q241" i="4"/>
  <c r="AG243" i="4"/>
  <c r="AE243" i="4"/>
  <c r="AC243" i="4"/>
  <c r="AA243" i="4"/>
  <c r="Y243" i="4"/>
  <c r="W243" i="4"/>
  <c r="U243" i="4"/>
  <c r="S243" i="4"/>
  <c r="Q243" i="4"/>
  <c r="AG245" i="4"/>
  <c r="AE245" i="4"/>
  <c r="AC245" i="4"/>
  <c r="AA245" i="4"/>
  <c r="Y245" i="4"/>
  <c r="W245" i="4"/>
  <c r="U245" i="4"/>
  <c r="S245" i="4"/>
  <c r="Q245" i="4"/>
  <c r="AG247" i="4"/>
  <c r="AE247" i="4"/>
  <c r="AC247" i="4"/>
  <c r="AA247" i="4"/>
  <c r="Y247" i="4"/>
  <c r="W247" i="4"/>
  <c r="U247" i="4"/>
  <c r="S247" i="4"/>
  <c r="Q247" i="4"/>
  <c r="AG248" i="4"/>
  <c r="AE248" i="4"/>
  <c r="AC248" i="4"/>
  <c r="AA248" i="4"/>
  <c r="Y248" i="4"/>
  <c r="W248" i="4"/>
  <c r="U248" i="4"/>
  <c r="S248" i="4"/>
  <c r="Q248" i="4"/>
  <c r="AG250" i="4"/>
  <c r="AE250" i="4"/>
  <c r="AC250" i="4"/>
  <c r="AA250" i="4"/>
  <c r="Y250" i="4"/>
  <c r="W250" i="4"/>
  <c r="U250" i="4"/>
  <c r="S250" i="4"/>
  <c r="Q250" i="4"/>
  <c r="AG251" i="4"/>
  <c r="AE251" i="4"/>
  <c r="AC251" i="4"/>
  <c r="AA251" i="4"/>
  <c r="Y251" i="4"/>
  <c r="W251" i="4"/>
  <c r="U251" i="4"/>
  <c r="S251" i="4"/>
  <c r="Q251" i="4"/>
  <c r="AG253" i="4"/>
  <c r="AE253" i="4"/>
  <c r="AC253" i="4"/>
  <c r="AA253" i="4"/>
  <c r="Y253" i="4"/>
  <c r="W253" i="4"/>
  <c r="U253" i="4"/>
  <c r="S253" i="4"/>
  <c r="Q253" i="4"/>
  <c r="AG255" i="4"/>
  <c r="AE255" i="4"/>
  <c r="AC255" i="4"/>
  <c r="AA255" i="4"/>
  <c r="Y255" i="4"/>
  <c r="W255" i="4"/>
  <c r="U255" i="4"/>
  <c r="S255" i="4"/>
  <c r="Q255" i="4"/>
  <c r="AG258" i="4"/>
  <c r="AE258" i="4"/>
  <c r="AC258" i="4"/>
  <c r="AA258" i="4"/>
  <c r="Y258" i="4"/>
  <c r="W258" i="4"/>
  <c r="U258" i="4"/>
  <c r="S258" i="4"/>
  <c r="Q258" i="4"/>
  <c r="AG260" i="4"/>
  <c r="AE260" i="4"/>
  <c r="AC260" i="4"/>
  <c r="AA260" i="4"/>
  <c r="Y260" i="4"/>
  <c r="W260" i="4"/>
  <c r="U260" i="4"/>
  <c r="S260" i="4"/>
  <c r="Q260" i="4"/>
  <c r="AG263" i="4"/>
  <c r="AE263" i="4"/>
  <c r="AC263" i="4"/>
  <c r="AA263" i="4"/>
  <c r="Y263" i="4"/>
  <c r="W263" i="4"/>
  <c r="U263" i="4"/>
  <c r="S263" i="4"/>
  <c r="Q263" i="4"/>
  <c r="AG268" i="4"/>
  <c r="AE268" i="4"/>
  <c r="AC268" i="4"/>
  <c r="AA268" i="4"/>
  <c r="Y268" i="4"/>
  <c r="W268" i="4"/>
  <c r="U268" i="4"/>
  <c r="S268" i="4"/>
  <c r="Q268" i="4"/>
  <c r="AG272" i="4"/>
  <c r="AE272" i="4"/>
  <c r="AC272" i="4"/>
  <c r="AA272" i="4"/>
  <c r="Y272" i="4"/>
  <c r="W272" i="4"/>
  <c r="U272" i="4"/>
  <c r="S272" i="4"/>
  <c r="Q272" i="4"/>
  <c r="AG274" i="4"/>
  <c r="AE274" i="4"/>
  <c r="AC274" i="4"/>
  <c r="AA274" i="4"/>
  <c r="Y274" i="4"/>
  <c r="W274" i="4"/>
  <c r="U274" i="4"/>
  <c r="S274" i="4"/>
  <c r="Q274" i="4"/>
  <c r="AG275" i="4"/>
  <c r="AC275" i="4"/>
  <c r="AE275" i="4"/>
  <c r="AA275" i="4"/>
  <c r="Y275" i="4"/>
  <c r="W275" i="4"/>
  <c r="U275" i="4"/>
  <c r="S275" i="4"/>
  <c r="Q275" i="4"/>
  <c r="AG278" i="4"/>
  <c r="AE278" i="4"/>
  <c r="AC278" i="4"/>
  <c r="AA278" i="4"/>
  <c r="Y278" i="4"/>
  <c r="W278" i="4"/>
  <c r="U278" i="4"/>
  <c r="S278" i="4"/>
  <c r="Q278" i="4"/>
  <c r="AG280" i="4"/>
  <c r="AE280" i="4"/>
  <c r="AC280" i="4"/>
  <c r="AA280" i="4"/>
  <c r="Y280" i="4"/>
  <c r="W280" i="4"/>
  <c r="U280" i="4"/>
  <c r="S280" i="4"/>
  <c r="Q280" i="4"/>
  <c r="AG281" i="4"/>
  <c r="AE281" i="4"/>
  <c r="AC281" i="4"/>
  <c r="AA281" i="4"/>
  <c r="Y281" i="4"/>
  <c r="W281" i="4"/>
  <c r="U281" i="4"/>
  <c r="S281" i="4"/>
  <c r="Q281" i="4"/>
  <c r="AG284" i="4"/>
  <c r="AE284" i="4"/>
  <c r="AC284" i="4"/>
  <c r="AA284" i="4"/>
  <c r="Y284" i="4"/>
  <c r="W284" i="4"/>
  <c r="U284" i="4"/>
  <c r="S284" i="4"/>
  <c r="Q284" i="4"/>
  <c r="AG285" i="4"/>
  <c r="AE285" i="4"/>
  <c r="AC285" i="4"/>
  <c r="AA285" i="4"/>
  <c r="Y285" i="4"/>
  <c r="W285" i="4"/>
  <c r="U285" i="4"/>
  <c r="S285" i="4"/>
  <c r="Q285" i="4"/>
  <c r="AG290" i="4"/>
  <c r="AE290" i="4"/>
  <c r="AC290" i="4"/>
  <c r="AA290" i="4"/>
  <c r="Y290" i="4"/>
  <c r="W290" i="4"/>
  <c r="U290" i="4"/>
  <c r="S290" i="4"/>
  <c r="Q290" i="4"/>
  <c r="AG292" i="4"/>
  <c r="AE292" i="4"/>
  <c r="AC292" i="4"/>
  <c r="AA292" i="4"/>
  <c r="Y292" i="4"/>
  <c r="W292" i="4"/>
  <c r="U292" i="4"/>
  <c r="S292" i="4"/>
  <c r="Q292" i="4"/>
  <c r="AG293" i="4"/>
  <c r="AE293" i="4"/>
  <c r="AC293" i="4"/>
  <c r="AA293" i="4"/>
  <c r="Y293" i="4"/>
  <c r="W293" i="4"/>
  <c r="U293" i="4"/>
  <c r="S293" i="4"/>
  <c r="Q293" i="4"/>
  <c r="AG295" i="4"/>
  <c r="AE295" i="4"/>
  <c r="AC295" i="4"/>
  <c r="AA295" i="4"/>
  <c r="Y295" i="4"/>
  <c r="W295" i="4"/>
  <c r="U295" i="4"/>
  <c r="S295" i="4"/>
  <c r="Q295" i="4"/>
  <c r="AG297" i="4"/>
  <c r="AE297" i="4"/>
  <c r="AC297" i="4"/>
  <c r="AA297" i="4"/>
  <c r="Y297" i="4"/>
  <c r="W297" i="4"/>
  <c r="U297" i="4"/>
  <c r="S297" i="4"/>
  <c r="Q297" i="4"/>
  <c r="AG298" i="4"/>
  <c r="AE298" i="4"/>
  <c r="AC298" i="4"/>
  <c r="AA298" i="4"/>
  <c r="Y298" i="4"/>
  <c r="W298" i="4"/>
  <c r="U298" i="4"/>
  <c r="S298" i="4"/>
  <c r="Q298" i="4"/>
  <c r="AG299" i="4"/>
  <c r="AE299" i="4"/>
  <c r="AC299" i="4"/>
  <c r="AA299" i="4"/>
  <c r="Y299" i="4"/>
  <c r="W299" i="4"/>
  <c r="U299" i="4"/>
  <c r="S299" i="4"/>
  <c r="Q299" i="4"/>
  <c r="AG301" i="4"/>
  <c r="AE301" i="4"/>
  <c r="AC301" i="4"/>
  <c r="AA301" i="4"/>
  <c r="Y301" i="4"/>
  <c r="W301" i="4"/>
  <c r="U301" i="4"/>
  <c r="S301" i="4"/>
  <c r="Q301" i="4"/>
  <c r="AG303" i="4"/>
  <c r="AE303" i="4"/>
  <c r="AC303" i="4"/>
  <c r="AA303" i="4"/>
  <c r="Y303" i="4"/>
  <c r="W303" i="4"/>
  <c r="U303" i="4"/>
  <c r="S303" i="4"/>
  <c r="Q303" i="4"/>
  <c r="AG305" i="4"/>
  <c r="AE305" i="4"/>
  <c r="AC305" i="4"/>
  <c r="AA305" i="4"/>
  <c r="Y305" i="4"/>
  <c r="W305" i="4"/>
  <c r="U305" i="4"/>
  <c r="S305" i="4"/>
  <c r="Q305" i="4"/>
  <c r="AG306" i="4"/>
  <c r="AE306" i="4"/>
  <c r="AC306" i="4"/>
  <c r="AA306" i="4"/>
  <c r="Y306" i="4"/>
  <c r="W306" i="4"/>
  <c r="U306" i="4"/>
  <c r="S306" i="4"/>
  <c r="Q306" i="4"/>
  <c r="AG309" i="4"/>
  <c r="AE309" i="4"/>
  <c r="AC309" i="4"/>
  <c r="AA309" i="4"/>
  <c r="Y309" i="4"/>
  <c r="W309" i="4"/>
  <c r="U309" i="4"/>
  <c r="S309" i="4"/>
  <c r="Q309" i="4"/>
  <c r="AG310" i="4"/>
  <c r="AE310" i="4"/>
  <c r="AC310" i="4"/>
  <c r="AA310" i="4"/>
  <c r="Y310" i="4"/>
  <c r="W310" i="4"/>
  <c r="U310" i="4"/>
  <c r="S310" i="4"/>
  <c r="Q310" i="4"/>
  <c r="AG311" i="4"/>
  <c r="AE311" i="4"/>
  <c r="AC311" i="4"/>
  <c r="AA311" i="4"/>
  <c r="Y311" i="4"/>
  <c r="W311" i="4"/>
  <c r="U311" i="4"/>
  <c r="S311" i="4"/>
  <c r="Q311" i="4"/>
  <c r="AG314" i="4"/>
  <c r="AE314" i="4"/>
  <c r="AC314" i="4"/>
  <c r="AA314" i="4"/>
  <c r="Y314" i="4"/>
  <c r="W314" i="4"/>
  <c r="U314" i="4"/>
  <c r="S314" i="4"/>
  <c r="Q314" i="4"/>
  <c r="AG316" i="4"/>
  <c r="AE316" i="4"/>
  <c r="AC316" i="4"/>
  <c r="AA316" i="4"/>
  <c r="Y316" i="4"/>
  <c r="W316" i="4"/>
  <c r="U316" i="4"/>
  <c r="S316" i="4"/>
  <c r="Q316" i="4"/>
  <c r="AG319" i="4"/>
  <c r="AE319" i="4"/>
  <c r="AC319" i="4"/>
  <c r="AA319" i="4"/>
  <c r="Y319" i="4"/>
  <c r="W319" i="4"/>
  <c r="U319" i="4"/>
  <c r="S319" i="4"/>
  <c r="Q319" i="4"/>
  <c r="AG322" i="4"/>
  <c r="AE322" i="4"/>
  <c r="AC322" i="4"/>
  <c r="AA322" i="4"/>
  <c r="Y322" i="4"/>
  <c r="W322" i="4"/>
  <c r="U322" i="4"/>
  <c r="S322" i="4"/>
  <c r="Q322" i="4"/>
  <c r="AG330" i="4"/>
  <c r="AE330" i="4"/>
  <c r="AC330" i="4"/>
  <c r="AA330" i="4"/>
  <c r="Y330" i="4"/>
  <c r="W330" i="4"/>
  <c r="U330" i="4"/>
  <c r="S330" i="4"/>
  <c r="Q330" i="4"/>
  <c r="AG332" i="4"/>
  <c r="AE332" i="4"/>
  <c r="AA332" i="4"/>
  <c r="AC332" i="4"/>
  <c r="Y332" i="4"/>
  <c r="W332" i="4"/>
  <c r="U332" i="4"/>
  <c r="S332" i="4"/>
  <c r="Q332" i="4"/>
  <c r="AG333" i="4"/>
  <c r="AE333" i="4"/>
  <c r="AC333" i="4"/>
  <c r="AA333" i="4"/>
  <c r="Y333" i="4"/>
  <c r="W333" i="4"/>
  <c r="U333" i="4"/>
  <c r="S333" i="4"/>
  <c r="Q333" i="4"/>
  <c r="AG336" i="4"/>
  <c r="AE336" i="4"/>
  <c r="AA336" i="4"/>
  <c r="AC336" i="4"/>
  <c r="Y336" i="4"/>
  <c r="W336" i="4"/>
  <c r="U336" i="4"/>
  <c r="S336" i="4"/>
  <c r="Q336" i="4"/>
  <c r="AG337" i="4"/>
  <c r="AE337" i="4"/>
  <c r="AC337" i="4"/>
  <c r="AA337" i="4"/>
  <c r="Y337" i="4"/>
  <c r="W337" i="4"/>
  <c r="U337" i="4"/>
  <c r="S337" i="4"/>
  <c r="Q337" i="4"/>
  <c r="AG340" i="4"/>
  <c r="AE340" i="4"/>
  <c r="AA340" i="4"/>
  <c r="AC340" i="4"/>
  <c r="Y340" i="4"/>
  <c r="W340" i="4"/>
  <c r="U340" i="4"/>
  <c r="S340" i="4"/>
  <c r="Q340" i="4"/>
  <c r="AG343" i="4"/>
  <c r="AE343" i="4"/>
  <c r="AC343" i="4"/>
  <c r="AA343" i="4"/>
  <c r="Y343" i="4"/>
  <c r="W343" i="4"/>
  <c r="U343" i="4"/>
  <c r="S343" i="4"/>
  <c r="Q343" i="4"/>
  <c r="AG344" i="4"/>
  <c r="AE344" i="4"/>
  <c r="AA344" i="4"/>
  <c r="AC344" i="4"/>
  <c r="Y344" i="4"/>
  <c r="W344" i="4"/>
  <c r="U344" i="4"/>
  <c r="S344" i="4"/>
  <c r="Q344" i="4"/>
  <c r="AG350" i="4"/>
  <c r="AE350" i="4"/>
  <c r="AC350" i="4"/>
  <c r="AA350" i="4"/>
  <c r="Y350" i="4"/>
  <c r="W350" i="4"/>
  <c r="U350" i="4"/>
  <c r="S350" i="4"/>
  <c r="Q350" i="4"/>
  <c r="AG352" i="4"/>
  <c r="AE352" i="4"/>
  <c r="AC352" i="4"/>
  <c r="AA352" i="4"/>
  <c r="Y352" i="4"/>
  <c r="W352" i="4"/>
  <c r="U352" i="4"/>
  <c r="S352" i="4"/>
  <c r="Q352" i="4"/>
  <c r="AG354" i="4"/>
  <c r="AE354" i="4"/>
  <c r="AC354" i="4"/>
  <c r="AA354" i="4"/>
  <c r="Y354" i="4"/>
  <c r="W354" i="4"/>
  <c r="U354" i="4"/>
  <c r="S354" i="4"/>
  <c r="Q354" i="4"/>
  <c r="AG356" i="4"/>
  <c r="AE356" i="4"/>
  <c r="AC356" i="4"/>
  <c r="AA356" i="4"/>
  <c r="Y356" i="4"/>
  <c r="W356" i="4"/>
  <c r="U356" i="4"/>
  <c r="S356" i="4"/>
  <c r="Q356" i="4"/>
  <c r="AG359" i="4"/>
  <c r="AE359" i="4"/>
  <c r="AC359" i="4"/>
  <c r="AA359" i="4"/>
  <c r="Y359" i="4"/>
  <c r="W359" i="4"/>
  <c r="U359" i="4"/>
  <c r="S359" i="4"/>
  <c r="Q359" i="4"/>
  <c r="AG361" i="4"/>
  <c r="AE361" i="4"/>
  <c r="AA361" i="4"/>
  <c r="AC361" i="4"/>
  <c r="Y361" i="4"/>
  <c r="W361" i="4"/>
  <c r="U361" i="4"/>
  <c r="S361" i="4"/>
  <c r="Q361" i="4"/>
  <c r="AG363" i="4"/>
  <c r="AE363" i="4"/>
  <c r="AC363" i="4"/>
  <c r="AA363" i="4"/>
  <c r="Y363" i="4"/>
  <c r="W363" i="4"/>
  <c r="U363" i="4"/>
  <c r="S363" i="4"/>
  <c r="Q363" i="4"/>
  <c r="AG367" i="4"/>
  <c r="AE367" i="4"/>
  <c r="AC367" i="4"/>
  <c r="AA367" i="4"/>
  <c r="Y367" i="4"/>
  <c r="W367" i="4"/>
  <c r="U367" i="4"/>
  <c r="S367" i="4"/>
  <c r="Q367" i="4"/>
  <c r="AG369" i="4"/>
  <c r="AE369" i="4"/>
  <c r="AC369" i="4"/>
  <c r="AA369" i="4"/>
  <c r="Y369" i="4"/>
  <c r="W369" i="4"/>
  <c r="U369" i="4"/>
  <c r="S369" i="4"/>
  <c r="Q369" i="4"/>
  <c r="AG371" i="4"/>
  <c r="AE371" i="4"/>
  <c r="AC371" i="4"/>
  <c r="AA371" i="4"/>
  <c r="Y371" i="4"/>
  <c r="W371" i="4"/>
  <c r="U371" i="4"/>
  <c r="S371" i="4"/>
  <c r="Q371" i="4"/>
  <c r="AG372" i="4"/>
  <c r="AE372" i="4"/>
  <c r="AC372" i="4"/>
  <c r="AA372" i="4"/>
  <c r="Y372" i="4"/>
  <c r="W372" i="4"/>
  <c r="U372" i="4"/>
  <c r="S372" i="4"/>
  <c r="Q372" i="4"/>
  <c r="AG374" i="4"/>
  <c r="AE374" i="4"/>
  <c r="AC374" i="4"/>
  <c r="AA374" i="4"/>
  <c r="Y374" i="4"/>
  <c r="W374" i="4"/>
  <c r="U374" i="4"/>
  <c r="S374" i="4"/>
  <c r="Q374" i="4"/>
  <c r="AG377" i="4"/>
  <c r="AE377" i="4"/>
  <c r="AC377" i="4"/>
  <c r="AA377" i="4"/>
  <c r="Y377" i="4"/>
  <c r="W377" i="4"/>
  <c r="U377" i="4"/>
  <c r="S377" i="4"/>
  <c r="Q377" i="4"/>
  <c r="AG378" i="4"/>
  <c r="AE378" i="4"/>
  <c r="AC378" i="4"/>
  <c r="AA378" i="4"/>
  <c r="Y378" i="4"/>
  <c r="W378" i="4"/>
  <c r="U378" i="4"/>
  <c r="S378" i="4"/>
  <c r="Q378" i="4"/>
  <c r="AG381" i="4"/>
  <c r="AE381" i="4"/>
  <c r="AC381" i="4"/>
  <c r="AA381" i="4"/>
  <c r="Y381" i="4"/>
  <c r="W381" i="4"/>
  <c r="U381" i="4"/>
  <c r="S381" i="4"/>
  <c r="Q381" i="4"/>
  <c r="AG383" i="4"/>
  <c r="AE383" i="4"/>
  <c r="AC383" i="4"/>
  <c r="AA383" i="4"/>
  <c r="Y383" i="4"/>
  <c r="W383" i="4"/>
  <c r="U383" i="4"/>
  <c r="S383" i="4"/>
  <c r="Q383" i="4"/>
  <c r="AG385" i="4"/>
  <c r="AE385" i="4"/>
  <c r="AC385" i="4"/>
  <c r="AA385" i="4"/>
  <c r="Y385" i="4"/>
  <c r="W385" i="4"/>
  <c r="U385" i="4"/>
  <c r="S385" i="4"/>
  <c r="Q385" i="4"/>
  <c r="AG386" i="4"/>
  <c r="AE386" i="4"/>
  <c r="AC386" i="4"/>
  <c r="AA386" i="4"/>
  <c r="Y386" i="4"/>
  <c r="W386" i="4"/>
  <c r="U386" i="4"/>
  <c r="S386" i="4"/>
  <c r="Q386" i="4"/>
  <c r="AG389" i="4"/>
  <c r="AE389" i="4"/>
  <c r="AC389" i="4"/>
  <c r="AA389" i="4"/>
  <c r="Y389" i="4"/>
  <c r="W389" i="4"/>
  <c r="U389" i="4"/>
  <c r="S389" i="4"/>
  <c r="Q389" i="4"/>
  <c r="AG390" i="4"/>
  <c r="AE390" i="4"/>
  <c r="AC390" i="4"/>
  <c r="AA390" i="4"/>
  <c r="Y390" i="4"/>
  <c r="W390" i="4"/>
  <c r="U390" i="4"/>
  <c r="S390" i="4"/>
  <c r="Q390" i="4"/>
  <c r="AG393" i="4"/>
  <c r="AE393" i="4"/>
  <c r="AC393" i="4"/>
  <c r="AA393" i="4"/>
  <c r="Y393" i="4"/>
  <c r="W393" i="4"/>
  <c r="U393" i="4"/>
  <c r="S393" i="4"/>
  <c r="Q393" i="4"/>
  <c r="AG394" i="4"/>
  <c r="AE394" i="4"/>
  <c r="AC394" i="4"/>
  <c r="AA394" i="4"/>
  <c r="Y394" i="4"/>
  <c r="W394" i="4"/>
  <c r="U394" i="4"/>
  <c r="S394" i="4"/>
  <c r="Q394" i="4"/>
  <c r="AG396" i="4"/>
  <c r="AE396" i="4"/>
  <c r="AC396" i="4"/>
  <c r="AA396" i="4"/>
  <c r="Y396" i="4"/>
  <c r="W396" i="4"/>
  <c r="U396" i="4"/>
  <c r="S396" i="4"/>
  <c r="Q396" i="4"/>
  <c r="AG397" i="4"/>
  <c r="AE397" i="4"/>
  <c r="AC397" i="4"/>
  <c r="AA397" i="4"/>
  <c r="Y397" i="4"/>
  <c r="W397" i="4"/>
  <c r="U397" i="4"/>
  <c r="S397" i="4"/>
  <c r="Q397" i="4"/>
  <c r="AG399" i="4"/>
  <c r="AE399" i="4"/>
  <c r="AC399" i="4"/>
  <c r="AA399" i="4"/>
  <c r="Y399" i="4"/>
  <c r="W399" i="4"/>
  <c r="U399" i="4"/>
  <c r="S399" i="4"/>
  <c r="Q399" i="4"/>
  <c r="AG402" i="4"/>
  <c r="AE402" i="4"/>
  <c r="AC402" i="4"/>
  <c r="AA402" i="4"/>
  <c r="Y402" i="4"/>
  <c r="W402" i="4"/>
  <c r="U402" i="4"/>
  <c r="S402" i="4"/>
  <c r="Q402" i="4"/>
  <c r="AG403" i="4"/>
  <c r="AE403" i="4"/>
  <c r="AC403" i="4"/>
  <c r="AA403" i="4"/>
  <c r="Y403" i="4"/>
  <c r="W403" i="4"/>
  <c r="U403" i="4"/>
  <c r="S403" i="4"/>
  <c r="Q403" i="4"/>
  <c r="AG406" i="4"/>
  <c r="AE406" i="4"/>
  <c r="AC406" i="4"/>
  <c r="AA406" i="4"/>
  <c r="Y406" i="4"/>
  <c r="W406" i="4"/>
  <c r="U406" i="4"/>
  <c r="S406" i="4"/>
  <c r="Q406" i="4"/>
  <c r="AG407" i="4"/>
  <c r="AE407" i="4"/>
  <c r="AC407" i="4"/>
  <c r="AA407" i="4"/>
  <c r="Y407" i="4"/>
  <c r="W407" i="4"/>
  <c r="U407" i="4"/>
  <c r="S407" i="4"/>
  <c r="Q407" i="4"/>
  <c r="AG410" i="4"/>
  <c r="AE410" i="4"/>
  <c r="AC410" i="4"/>
  <c r="AA410" i="4"/>
  <c r="Y410" i="4"/>
  <c r="W410" i="4"/>
  <c r="U410" i="4"/>
  <c r="S410" i="4"/>
  <c r="Q410" i="4"/>
  <c r="AG412" i="4"/>
  <c r="AE412" i="4"/>
  <c r="AC412" i="4"/>
  <c r="AA412" i="4"/>
  <c r="Y412" i="4"/>
  <c r="W412" i="4"/>
  <c r="U412" i="4"/>
  <c r="S412" i="4"/>
  <c r="Q412" i="4"/>
  <c r="AG416" i="4"/>
  <c r="AE416" i="4"/>
  <c r="AC416" i="4"/>
  <c r="AA416" i="4"/>
  <c r="Y416" i="4"/>
  <c r="W416" i="4"/>
  <c r="U416" i="4"/>
  <c r="S416" i="4"/>
  <c r="Q416" i="4"/>
  <c r="AG420" i="4"/>
  <c r="AE420" i="4"/>
  <c r="AC420" i="4"/>
  <c r="AA420" i="4"/>
  <c r="Y420" i="4"/>
  <c r="W420" i="4"/>
  <c r="U420" i="4"/>
  <c r="S420" i="4"/>
  <c r="Q420" i="4"/>
  <c r="AG421" i="4"/>
  <c r="AE421" i="4"/>
  <c r="AC421" i="4"/>
  <c r="AA421" i="4"/>
  <c r="Y421" i="4"/>
  <c r="W421" i="4"/>
  <c r="U421" i="4"/>
  <c r="S421" i="4"/>
  <c r="Q421" i="4"/>
  <c r="AG424" i="4"/>
  <c r="AE424" i="4"/>
  <c r="AC424" i="4"/>
  <c r="AA424" i="4"/>
  <c r="Y424" i="4"/>
  <c r="W424" i="4"/>
  <c r="U424" i="4"/>
  <c r="S424" i="4"/>
  <c r="Q424" i="4"/>
  <c r="AG425" i="4"/>
  <c r="AE425" i="4"/>
  <c r="AC425" i="4"/>
  <c r="AA425" i="4"/>
  <c r="Y425" i="4"/>
  <c r="W425" i="4"/>
  <c r="U425" i="4"/>
  <c r="S425" i="4"/>
  <c r="Q425" i="4"/>
  <c r="AG427" i="4"/>
  <c r="AE427" i="4"/>
  <c r="AC427" i="4"/>
  <c r="AA427" i="4"/>
  <c r="Y427" i="4"/>
  <c r="W427" i="4"/>
  <c r="U427" i="4"/>
  <c r="S427" i="4"/>
  <c r="Q427" i="4"/>
  <c r="AG430" i="4"/>
  <c r="AE430" i="4"/>
  <c r="AC430" i="4"/>
  <c r="AA430" i="4"/>
  <c r="Y430" i="4"/>
  <c r="W430" i="4"/>
  <c r="U430" i="4"/>
  <c r="S430" i="4"/>
  <c r="Q430" i="4"/>
  <c r="AG431" i="4"/>
  <c r="AE431" i="4"/>
  <c r="AC431" i="4"/>
  <c r="AA431" i="4"/>
  <c r="Y431" i="4"/>
  <c r="W431" i="4"/>
  <c r="U431" i="4"/>
  <c r="S431" i="4"/>
  <c r="Q431" i="4"/>
  <c r="AG436" i="4"/>
  <c r="AE436" i="4"/>
  <c r="AC436" i="4"/>
  <c r="AA436" i="4"/>
  <c r="Y436" i="4"/>
  <c r="W436" i="4"/>
  <c r="U436" i="4"/>
  <c r="S436" i="4"/>
  <c r="Q436" i="4"/>
  <c r="AG437" i="4"/>
  <c r="AE437" i="4"/>
  <c r="AC437" i="4"/>
  <c r="AA437" i="4"/>
  <c r="Y437" i="4"/>
  <c r="W437" i="4"/>
  <c r="U437" i="4"/>
  <c r="S437" i="4"/>
  <c r="Q437" i="4"/>
  <c r="AG439" i="4"/>
  <c r="AE439" i="4"/>
  <c r="AC439" i="4"/>
  <c r="AA439" i="4"/>
  <c r="Y439" i="4"/>
  <c r="W439" i="4"/>
  <c r="U439" i="4"/>
  <c r="S439" i="4"/>
  <c r="Q439" i="4"/>
  <c r="AG441" i="4"/>
  <c r="AE441" i="4"/>
  <c r="AC441" i="4"/>
  <c r="AA441" i="4"/>
  <c r="Y441" i="4"/>
  <c r="W441" i="4"/>
  <c r="U441" i="4"/>
  <c r="S441" i="4"/>
  <c r="Q441" i="4"/>
  <c r="AG443" i="4"/>
  <c r="AE443" i="4"/>
  <c r="AC443" i="4"/>
  <c r="AA443" i="4"/>
  <c r="Y443" i="4"/>
  <c r="W443" i="4"/>
  <c r="U443" i="4"/>
  <c r="S443" i="4"/>
  <c r="Q443" i="4"/>
  <c r="AG444" i="4"/>
  <c r="AE444" i="4"/>
  <c r="AC444" i="4"/>
  <c r="AA444" i="4"/>
  <c r="Y444" i="4"/>
  <c r="W444" i="4"/>
  <c r="U444" i="4"/>
  <c r="S444" i="4"/>
  <c r="Q444" i="4"/>
  <c r="AG447" i="4"/>
  <c r="AE447" i="4"/>
  <c r="AC447" i="4"/>
  <c r="AA447" i="4"/>
  <c r="Y447" i="4"/>
  <c r="W447" i="4"/>
  <c r="U447" i="4"/>
  <c r="S447" i="4"/>
  <c r="Q447" i="4"/>
  <c r="AG449" i="4"/>
  <c r="AE449" i="4"/>
  <c r="AC449" i="4"/>
  <c r="AA449" i="4"/>
  <c r="Y449" i="4"/>
  <c r="W449" i="4"/>
  <c r="U449" i="4"/>
  <c r="S449" i="4"/>
  <c r="Q449" i="4"/>
  <c r="AG451" i="4"/>
  <c r="AE451" i="4"/>
  <c r="AC451" i="4"/>
  <c r="AA451" i="4"/>
  <c r="Y451" i="4"/>
  <c r="W451" i="4"/>
  <c r="U451" i="4"/>
  <c r="S451" i="4"/>
  <c r="Q451" i="4"/>
  <c r="AG456" i="4"/>
  <c r="AE456" i="4"/>
  <c r="AC456" i="4"/>
  <c r="AA456" i="4"/>
  <c r="Y456" i="4"/>
  <c r="W456" i="4"/>
  <c r="U456" i="4"/>
  <c r="S456" i="4"/>
  <c r="Q456" i="4"/>
  <c r="AG457" i="4"/>
  <c r="AE457" i="4"/>
  <c r="AC457" i="4"/>
  <c r="AA457" i="4"/>
  <c r="Y457" i="4"/>
  <c r="W457" i="4"/>
  <c r="U457" i="4"/>
  <c r="S457" i="4"/>
  <c r="Q457" i="4"/>
  <c r="AG458" i="4"/>
  <c r="AE458" i="4"/>
  <c r="AC458" i="4"/>
  <c r="AA458" i="4"/>
  <c r="Y458" i="4"/>
  <c r="W458" i="4"/>
  <c r="U458" i="4"/>
  <c r="S458" i="4"/>
  <c r="Q458" i="4"/>
  <c r="AG459" i="4"/>
  <c r="AE459" i="4"/>
  <c r="AC459" i="4"/>
  <c r="AA459" i="4"/>
  <c r="Y459" i="4"/>
  <c r="W459" i="4"/>
  <c r="U459" i="4"/>
  <c r="S459" i="4"/>
  <c r="Q459" i="4"/>
  <c r="AG462" i="4"/>
  <c r="AE462" i="4"/>
  <c r="AC462" i="4"/>
  <c r="AA462" i="4"/>
  <c r="Y462" i="4"/>
  <c r="W462" i="4"/>
  <c r="U462" i="4"/>
  <c r="S462" i="4"/>
  <c r="Q462" i="4"/>
  <c r="AG463" i="4"/>
  <c r="AE463" i="4"/>
  <c r="AC463" i="4"/>
  <c r="AA463" i="4"/>
  <c r="Y463" i="4"/>
  <c r="W463" i="4"/>
  <c r="U463" i="4"/>
  <c r="S463" i="4"/>
  <c r="Q463" i="4"/>
  <c r="AG466" i="4"/>
  <c r="AE466" i="4"/>
  <c r="AC466" i="4"/>
  <c r="AA466" i="4"/>
  <c r="Y466" i="4"/>
  <c r="W466" i="4"/>
  <c r="U466" i="4"/>
  <c r="S466" i="4"/>
  <c r="Q466" i="4"/>
  <c r="AG467" i="4"/>
  <c r="AE467" i="4"/>
  <c r="AC467" i="4"/>
  <c r="AA467" i="4"/>
  <c r="Y467" i="4"/>
  <c r="W467" i="4"/>
  <c r="U467" i="4"/>
  <c r="S467" i="4"/>
  <c r="Q467" i="4"/>
  <c r="AG468" i="4"/>
  <c r="AE468" i="4"/>
  <c r="AC468" i="4"/>
  <c r="AA468" i="4"/>
  <c r="Y468" i="4"/>
  <c r="W468" i="4"/>
  <c r="U468" i="4"/>
  <c r="S468" i="4"/>
  <c r="Q468" i="4"/>
  <c r="AG469" i="4"/>
  <c r="AE469" i="4"/>
  <c r="AC469" i="4"/>
  <c r="AA469" i="4"/>
  <c r="Y469" i="4"/>
  <c r="W469" i="4"/>
  <c r="U469" i="4"/>
  <c r="S469" i="4"/>
  <c r="Q469" i="4"/>
  <c r="AG471" i="4"/>
  <c r="AE471" i="4"/>
  <c r="AC471" i="4"/>
  <c r="AA471" i="4"/>
  <c r="Y471" i="4"/>
  <c r="W471" i="4"/>
  <c r="U471" i="4"/>
  <c r="S471" i="4"/>
  <c r="Q471" i="4"/>
  <c r="AG474" i="4"/>
  <c r="AE474" i="4"/>
  <c r="AC474" i="4"/>
  <c r="AA474" i="4"/>
  <c r="Y474" i="4"/>
  <c r="W474" i="4"/>
  <c r="U474" i="4"/>
  <c r="S474" i="4"/>
  <c r="Q474" i="4"/>
  <c r="AG475" i="4"/>
  <c r="AE475" i="4"/>
  <c r="AC475" i="4"/>
  <c r="AA475" i="4"/>
  <c r="Y475" i="4"/>
  <c r="W475" i="4"/>
  <c r="U475" i="4"/>
  <c r="S475" i="4"/>
  <c r="Q475" i="4"/>
  <c r="AG477" i="4"/>
  <c r="AE477" i="4"/>
  <c r="AC477" i="4"/>
  <c r="AA477" i="4"/>
  <c r="Y477" i="4"/>
  <c r="W477" i="4"/>
  <c r="U477" i="4"/>
  <c r="S477" i="4"/>
  <c r="Q477" i="4"/>
  <c r="AG478" i="4"/>
  <c r="AE478" i="4"/>
  <c r="AC478" i="4"/>
  <c r="AA478" i="4"/>
  <c r="Y478" i="4"/>
  <c r="W478" i="4"/>
  <c r="U478" i="4"/>
  <c r="S478" i="4"/>
  <c r="Q478" i="4"/>
  <c r="AG479" i="4"/>
  <c r="AE479" i="4"/>
  <c r="AC479" i="4"/>
  <c r="AA479" i="4"/>
  <c r="Y479" i="4"/>
  <c r="W479" i="4"/>
  <c r="U479" i="4"/>
  <c r="S479" i="4"/>
  <c r="Q479" i="4"/>
  <c r="AG484" i="4"/>
  <c r="AE484" i="4"/>
  <c r="AC484" i="4"/>
  <c r="AA484" i="4"/>
  <c r="Y484" i="4"/>
  <c r="W484" i="4"/>
  <c r="U484" i="4"/>
  <c r="S484" i="4"/>
  <c r="Q484" i="4"/>
  <c r="AG487" i="4"/>
  <c r="AE487" i="4"/>
  <c r="AC487" i="4"/>
  <c r="AA487" i="4"/>
  <c r="Y487" i="4"/>
  <c r="W487" i="4"/>
  <c r="U487" i="4"/>
  <c r="S487" i="4"/>
  <c r="Q487" i="4"/>
  <c r="AG488" i="4"/>
  <c r="AE488" i="4"/>
  <c r="AC488" i="4"/>
  <c r="AA488" i="4"/>
  <c r="Y488" i="4"/>
  <c r="W488" i="4"/>
  <c r="U488" i="4"/>
  <c r="S488" i="4"/>
  <c r="Q488" i="4"/>
  <c r="AG489" i="4"/>
  <c r="AE489" i="4"/>
  <c r="AC489" i="4"/>
  <c r="AA489" i="4"/>
  <c r="Y489" i="4"/>
  <c r="W489" i="4"/>
  <c r="U489" i="4"/>
  <c r="S489" i="4"/>
  <c r="Q489" i="4"/>
  <c r="AG490" i="4"/>
  <c r="AE490" i="4"/>
  <c r="AC490" i="4"/>
  <c r="AA490" i="4"/>
  <c r="Y490" i="4"/>
  <c r="W490" i="4"/>
  <c r="U490" i="4"/>
  <c r="S490" i="4"/>
  <c r="Q490" i="4"/>
  <c r="AG492" i="4"/>
  <c r="AE492" i="4"/>
  <c r="AC492" i="4"/>
  <c r="AA492" i="4"/>
  <c r="Y492" i="4"/>
  <c r="W492" i="4"/>
  <c r="U492" i="4"/>
  <c r="S492" i="4"/>
  <c r="Q492" i="4"/>
  <c r="AG493" i="4"/>
  <c r="AE493" i="4"/>
  <c r="AC493" i="4"/>
  <c r="AA493" i="4"/>
  <c r="Y493" i="4"/>
  <c r="W493" i="4"/>
  <c r="U493" i="4"/>
  <c r="S493" i="4"/>
  <c r="Q493" i="4"/>
  <c r="AG494" i="4"/>
  <c r="AE494" i="4"/>
  <c r="AC494" i="4"/>
  <c r="AA494" i="4"/>
  <c r="Y494" i="4"/>
  <c r="W494" i="4"/>
  <c r="U494" i="4"/>
  <c r="S494" i="4"/>
  <c r="Q494" i="4"/>
  <c r="AG497" i="4"/>
  <c r="AE497" i="4"/>
  <c r="AC497" i="4"/>
  <c r="AA497" i="4"/>
  <c r="Y497" i="4"/>
  <c r="W497" i="4"/>
  <c r="U497" i="4"/>
  <c r="S497" i="4"/>
  <c r="Q497" i="4"/>
  <c r="AG499" i="4"/>
  <c r="AE499" i="4"/>
  <c r="AC499" i="4"/>
  <c r="AA499" i="4"/>
  <c r="Y499" i="4"/>
  <c r="W499" i="4"/>
  <c r="U499" i="4"/>
  <c r="S499" i="4"/>
  <c r="Q499" i="4"/>
  <c r="AG501" i="4"/>
  <c r="AE501" i="4"/>
  <c r="AC501" i="4"/>
  <c r="AA501" i="4"/>
  <c r="Y501" i="4"/>
  <c r="W501" i="4"/>
  <c r="U501" i="4"/>
  <c r="S501" i="4"/>
  <c r="Q501" i="4"/>
  <c r="AG504" i="4"/>
  <c r="AE504" i="4"/>
  <c r="AC504" i="4"/>
  <c r="AA504" i="4"/>
  <c r="Y504" i="4"/>
  <c r="W504" i="4"/>
  <c r="U504" i="4"/>
  <c r="S504" i="4"/>
  <c r="Q504" i="4"/>
  <c r="AG506" i="4"/>
  <c r="AE506" i="4"/>
  <c r="AC506" i="4"/>
  <c r="AA506" i="4"/>
  <c r="Y506" i="4"/>
  <c r="W506" i="4"/>
  <c r="U506" i="4"/>
  <c r="S506" i="4"/>
  <c r="Q506" i="4"/>
  <c r="AG507" i="4"/>
  <c r="AE507" i="4"/>
  <c r="AC507" i="4"/>
  <c r="AA507" i="4"/>
  <c r="Y507" i="4"/>
  <c r="W507" i="4"/>
  <c r="U507" i="4"/>
  <c r="S507" i="4"/>
  <c r="Q507" i="4"/>
  <c r="AG509" i="4"/>
  <c r="AE509" i="4"/>
  <c r="AC509" i="4"/>
  <c r="AA509" i="4"/>
  <c r="Y509" i="4"/>
  <c r="W509" i="4"/>
  <c r="U509" i="4"/>
  <c r="S509" i="4"/>
  <c r="Q509" i="4"/>
  <c r="AG511" i="4"/>
  <c r="AE511" i="4"/>
  <c r="AC511" i="4"/>
  <c r="AA511" i="4"/>
  <c r="Y511" i="4"/>
  <c r="W511" i="4"/>
  <c r="U511" i="4"/>
  <c r="S511" i="4"/>
  <c r="Q511" i="4"/>
  <c r="AG517" i="4"/>
  <c r="AE517" i="4"/>
  <c r="AC517" i="4"/>
  <c r="AA517" i="4"/>
  <c r="Y517" i="4"/>
  <c r="W517" i="4"/>
  <c r="U517" i="4"/>
  <c r="S517" i="4"/>
  <c r="Q517" i="4"/>
  <c r="AG519" i="4"/>
  <c r="AE519" i="4"/>
  <c r="AC519" i="4"/>
  <c r="AA519" i="4"/>
  <c r="Y519" i="4"/>
  <c r="W519" i="4"/>
  <c r="U519" i="4"/>
  <c r="S519" i="4"/>
  <c r="Q519" i="4"/>
  <c r="AG521" i="4"/>
  <c r="AE521" i="4"/>
  <c r="AC521" i="4"/>
  <c r="AA521" i="4"/>
  <c r="Y521" i="4"/>
  <c r="W521" i="4"/>
  <c r="U521" i="4"/>
  <c r="S521" i="4"/>
  <c r="Q521" i="4"/>
  <c r="AG523" i="4"/>
  <c r="AE523" i="4"/>
  <c r="AC523" i="4"/>
  <c r="AA523" i="4"/>
  <c r="Y523" i="4"/>
  <c r="W523" i="4"/>
  <c r="U523" i="4"/>
  <c r="S523" i="4"/>
  <c r="Q523" i="4"/>
  <c r="AG525" i="4"/>
  <c r="AE525" i="4"/>
  <c r="AC525" i="4"/>
  <c r="AA525" i="4"/>
  <c r="Y525" i="4"/>
  <c r="W525" i="4"/>
  <c r="U525" i="4"/>
  <c r="S525" i="4"/>
  <c r="Q525" i="4"/>
  <c r="AG527" i="4"/>
  <c r="AE527" i="4"/>
  <c r="AC527" i="4"/>
  <c r="AA527" i="4"/>
  <c r="Y527" i="4"/>
  <c r="W527" i="4"/>
  <c r="U527" i="4"/>
  <c r="S527" i="4"/>
  <c r="Q527" i="4"/>
  <c r="AG528" i="4"/>
  <c r="AE528" i="4"/>
  <c r="AC528" i="4"/>
  <c r="AA528" i="4"/>
  <c r="Y528" i="4"/>
  <c r="W528" i="4"/>
  <c r="U528" i="4"/>
  <c r="S528" i="4"/>
  <c r="Q528" i="4"/>
  <c r="AG529" i="4"/>
  <c r="AE529" i="4"/>
  <c r="AC529" i="4"/>
  <c r="AA529" i="4"/>
  <c r="Y529" i="4"/>
  <c r="W529" i="4"/>
  <c r="U529" i="4"/>
  <c r="S529" i="4"/>
  <c r="Q529" i="4"/>
  <c r="AG531" i="4"/>
  <c r="AE531" i="4"/>
  <c r="AC531" i="4"/>
  <c r="AA531" i="4"/>
  <c r="Y531" i="4"/>
  <c r="W531" i="4"/>
  <c r="U531" i="4"/>
  <c r="S531" i="4"/>
  <c r="Q531" i="4"/>
  <c r="AG533" i="4"/>
  <c r="AE533" i="4"/>
  <c r="AC533" i="4"/>
  <c r="AA533" i="4"/>
  <c r="Y533" i="4"/>
  <c r="W533" i="4"/>
  <c r="U533" i="4"/>
  <c r="S533" i="4"/>
  <c r="Q533" i="4"/>
  <c r="AG535" i="4"/>
  <c r="AE535" i="4"/>
  <c r="AC535" i="4"/>
  <c r="AA535" i="4"/>
  <c r="Y535" i="4"/>
  <c r="W535" i="4"/>
  <c r="U535" i="4"/>
  <c r="S535" i="4"/>
  <c r="Q535" i="4"/>
  <c r="AG536" i="4"/>
  <c r="AE536" i="4"/>
  <c r="AC536" i="4"/>
  <c r="AA536" i="4"/>
  <c r="Y536" i="4"/>
  <c r="W536" i="4"/>
  <c r="U536" i="4"/>
  <c r="S536" i="4"/>
  <c r="Q536" i="4"/>
  <c r="AG537" i="4"/>
  <c r="AE537" i="4"/>
  <c r="AC537" i="4"/>
  <c r="AA537" i="4"/>
  <c r="Y537" i="4"/>
  <c r="W537" i="4"/>
  <c r="U537" i="4"/>
  <c r="S537" i="4"/>
  <c r="Q537" i="4"/>
  <c r="AG538" i="4"/>
  <c r="AE538" i="4"/>
  <c r="AC538" i="4"/>
  <c r="AA538" i="4"/>
  <c r="Y538" i="4"/>
  <c r="W538" i="4"/>
  <c r="U538" i="4"/>
  <c r="S538" i="4"/>
  <c r="Q538" i="4"/>
  <c r="AG539" i="4"/>
  <c r="AE539" i="4"/>
  <c r="AC539" i="4"/>
  <c r="AA539" i="4"/>
  <c r="Y539" i="4"/>
  <c r="W539" i="4"/>
  <c r="U539" i="4"/>
  <c r="S539" i="4"/>
  <c r="Q539" i="4"/>
  <c r="AG540" i="4"/>
  <c r="AE540" i="4"/>
  <c r="AC540" i="4"/>
  <c r="AA540" i="4"/>
  <c r="Y540" i="4"/>
  <c r="W540" i="4"/>
  <c r="U540" i="4"/>
  <c r="S540" i="4"/>
  <c r="Q540" i="4"/>
  <c r="AG541" i="4"/>
  <c r="AE541" i="4"/>
  <c r="AC541" i="4"/>
  <c r="AA541" i="4"/>
  <c r="Y541" i="4"/>
  <c r="W541" i="4"/>
  <c r="U541" i="4"/>
  <c r="S541" i="4"/>
  <c r="Q541" i="4"/>
  <c r="AG543" i="4"/>
  <c r="AE543" i="4"/>
  <c r="AC543" i="4"/>
  <c r="AA543" i="4"/>
  <c r="Y543" i="4"/>
  <c r="U543" i="4"/>
  <c r="S543" i="4"/>
  <c r="W543" i="4"/>
  <c r="Q543" i="4"/>
  <c r="AG545" i="4"/>
  <c r="AE545" i="4"/>
  <c r="AC545" i="4"/>
  <c r="AA545" i="4"/>
  <c r="Y545" i="4"/>
  <c r="W545" i="4"/>
  <c r="U545" i="4"/>
  <c r="S545" i="4"/>
  <c r="Q545" i="4"/>
  <c r="AG546" i="4"/>
  <c r="AE546" i="4"/>
  <c r="AC546" i="4"/>
  <c r="AA546" i="4"/>
  <c r="Y546" i="4"/>
  <c r="W546" i="4"/>
  <c r="U546" i="4"/>
  <c r="S546" i="4"/>
  <c r="Q546" i="4"/>
  <c r="AG547" i="4"/>
  <c r="AE547" i="4"/>
  <c r="AC547" i="4"/>
  <c r="AA547" i="4"/>
  <c r="Y547" i="4"/>
  <c r="U547" i="4"/>
  <c r="S547" i="4"/>
  <c r="W547" i="4"/>
  <c r="Q547" i="4"/>
  <c r="AG548" i="4"/>
  <c r="AE548" i="4"/>
  <c r="AC548" i="4"/>
  <c r="AA548" i="4"/>
  <c r="Y548" i="4"/>
  <c r="W548" i="4"/>
  <c r="U548" i="4"/>
  <c r="S548" i="4"/>
  <c r="Q548" i="4"/>
  <c r="AG549" i="4"/>
  <c r="AE549" i="4"/>
  <c r="AC549" i="4"/>
  <c r="AA549" i="4"/>
  <c r="Y549" i="4"/>
  <c r="W549" i="4"/>
  <c r="U549" i="4"/>
  <c r="S549" i="4"/>
  <c r="Q549" i="4"/>
  <c r="AG558" i="4"/>
  <c r="AE558" i="4"/>
  <c r="AC558" i="4"/>
  <c r="AA558" i="4"/>
  <c r="Y558" i="4"/>
  <c r="W558" i="4"/>
  <c r="U558" i="4"/>
  <c r="S558" i="4"/>
  <c r="Q558" i="4"/>
  <c r="AG561" i="4"/>
  <c r="AE561" i="4"/>
  <c r="AC561" i="4"/>
  <c r="AA561" i="4"/>
  <c r="Y561" i="4"/>
  <c r="W561" i="4"/>
  <c r="U561" i="4"/>
  <c r="S561" i="4"/>
  <c r="Q561" i="4"/>
  <c r="AG563" i="4"/>
  <c r="AE563" i="4"/>
  <c r="AC563" i="4"/>
  <c r="AA563" i="4"/>
  <c r="Y563" i="4"/>
  <c r="U563" i="4"/>
  <c r="S563" i="4"/>
  <c r="W563" i="4"/>
  <c r="Q563" i="4"/>
  <c r="AG567" i="4"/>
  <c r="AE567" i="4"/>
  <c r="AC567" i="4"/>
  <c r="AA567" i="4"/>
  <c r="Y567" i="4"/>
  <c r="U567" i="4"/>
  <c r="S567" i="4"/>
  <c r="W567" i="4"/>
  <c r="Q567" i="4"/>
  <c r="AG569" i="4"/>
  <c r="AE569" i="4"/>
  <c r="AC569" i="4"/>
  <c r="AA569" i="4"/>
  <c r="Y569" i="4"/>
  <c r="W569" i="4"/>
  <c r="U569" i="4"/>
  <c r="S569" i="4"/>
  <c r="Q569" i="4"/>
  <c r="AG572" i="4"/>
  <c r="AE572" i="4"/>
  <c r="AC572" i="4"/>
  <c r="AA572" i="4"/>
  <c r="Y572" i="4"/>
  <c r="W572" i="4"/>
  <c r="U572" i="4"/>
  <c r="S572" i="4"/>
  <c r="Q572" i="4"/>
  <c r="AG576" i="4"/>
  <c r="AE576" i="4"/>
  <c r="AC576" i="4"/>
  <c r="AA576" i="4"/>
  <c r="Y576" i="4"/>
  <c r="W576" i="4"/>
  <c r="U576" i="4"/>
  <c r="S576" i="4"/>
  <c r="Q576" i="4"/>
  <c r="AG578" i="4"/>
  <c r="AE578" i="4"/>
  <c r="AC578" i="4"/>
  <c r="AA578" i="4"/>
  <c r="Y578" i="4"/>
  <c r="W578" i="4"/>
  <c r="U578" i="4"/>
  <c r="S578" i="4"/>
  <c r="Q578" i="4"/>
  <c r="AG580" i="4"/>
  <c r="AE580" i="4"/>
  <c r="AC580" i="4"/>
  <c r="AA580" i="4"/>
  <c r="Y580" i="4"/>
  <c r="W580" i="4"/>
  <c r="U580" i="4"/>
  <c r="S580" i="4"/>
  <c r="Q580" i="4"/>
  <c r="AG584" i="4"/>
  <c r="AE584" i="4"/>
  <c r="AC584" i="4"/>
  <c r="AA584" i="4"/>
  <c r="Y584" i="4"/>
  <c r="W584" i="4"/>
  <c r="U584" i="4"/>
  <c r="S584" i="4"/>
  <c r="Q584" i="4"/>
  <c r="AG586" i="4"/>
  <c r="AE586" i="4"/>
  <c r="AC586" i="4"/>
  <c r="AA586" i="4"/>
  <c r="Y586" i="4"/>
  <c r="W586" i="4"/>
  <c r="U586" i="4"/>
  <c r="S586" i="4"/>
  <c r="Q586" i="4"/>
  <c r="AG588" i="4"/>
  <c r="AE588" i="4"/>
  <c r="AC588" i="4"/>
  <c r="AA588" i="4"/>
  <c r="Y588" i="4"/>
  <c r="W588" i="4"/>
  <c r="U588" i="4"/>
  <c r="S588" i="4"/>
  <c r="Q588" i="4"/>
  <c r="AG592" i="4"/>
  <c r="AE592" i="4"/>
  <c r="AC592" i="4"/>
  <c r="AA592" i="4"/>
  <c r="Y592" i="4"/>
  <c r="W592" i="4"/>
  <c r="U592" i="4"/>
  <c r="S592" i="4"/>
  <c r="Q592" i="4"/>
  <c r="AG593" i="4"/>
  <c r="AE593" i="4"/>
  <c r="AC593" i="4"/>
  <c r="AA593" i="4"/>
  <c r="Y593" i="4"/>
  <c r="W593" i="4"/>
  <c r="U593" i="4"/>
  <c r="S593" i="4"/>
  <c r="Q593" i="4"/>
  <c r="AG597" i="4"/>
  <c r="AE597" i="4"/>
  <c r="AC597" i="4"/>
  <c r="AA597" i="4"/>
  <c r="Y597" i="4"/>
  <c r="W597" i="4"/>
  <c r="U597" i="4"/>
  <c r="S597" i="4"/>
  <c r="Q597" i="4"/>
  <c r="I598" i="4"/>
  <c r="AG598" i="4"/>
  <c r="AE598" i="4"/>
  <c r="AC598" i="4"/>
  <c r="AA598" i="4"/>
  <c r="Y598" i="4"/>
  <c r="W598" i="4"/>
  <c r="U598" i="4"/>
  <c r="S598" i="4"/>
  <c r="Q598" i="4"/>
  <c r="E604" i="4"/>
  <c r="AG604" i="4"/>
  <c r="AE604" i="4"/>
  <c r="AC604" i="4"/>
  <c r="AA604" i="4"/>
  <c r="Y604" i="4"/>
  <c r="W604" i="4"/>
  <c r="U604" i="4"/>
  <c r="S604" i="4"/>
  <c r="Q604" i="4"/>
  <c r="E606" i="4"/>
  <c r="AG606" i="4"/>
  <c r="AE606" i="4"/>
  <c r="AC606" i="4"/>
  <c r="AA606" i="4"/>
  <c r="Y606" i="4"/>
  <c r="W606" i="4"/>
  <c r="U606" i="4"/>
  <c r="S606" i="4"/>
  <c r="Q606" i="4"/>
  <c r="AG608" i="4"/>
  <c r="AE608" i="4"/>
  <c r="AC608" i="4"/>
  <c r="AA608" i="4"/>
  <c r="Y608" i="4"/>
  <c r="W608" i="4"/>
  <c r="U608" i="4"/>
  <c r="S608" i="4"/>
  <c r="Q608" i="4"/>
  <c r="P34" i="4"/>
  <c r="T34" i="4"/>
  <c r="X34" i="4"/>
  <c r="AB34" i="4"/>
  <c r="AF34" i="4"/>
  <c r="J163" i="4"/>
  <c r="R163" i="4"/>
  <c r="V163" i="4"/>
  <c r="Z163" i="4"/>
  <c r="AD163" i="4"/>
  <c r="AG8" i="4"/>
  <c r="AE8" i="4"/>
  <c r="AC8" i="4"/>
  <c r="AA8" i="4"/>
  <c r="Y8" i="4"/>
  <c r="W8" i="4"/>
  <c r="U8" i="4"/>
  <c r="S8" i="4"/>
  <c r="Q8" i="4"/>
  <c r="AG13" i="4"/>
  <c r="AE13" i="4"/>
  <c r="AC13" i="4"/>
  <c r="AA13" i="4"/>
  <c r="Y13" i="4"/>
  <c r="W13" i="4"/>
  <c r="U13" i="4"/>
  <c r="S13" i="4"/>
  <c r="Q13" i="4"/>
  <c r="AG16" i="4"/>
  <c r="AE16" i="4"/>
  <c r="AC16" i="4"/>
  <c r="AA16" i="4"/>
  <c r="Y16" i="4"/>
  <c r="W16" i="4"/>
  <c r="U16" i="4"/>
  <c r="S16" i="4"/>
  <c r="Q16" i="4"/>
  <c r="AG19" i="4"/>
  <c r="AE19" i="4"/>
  <c r="AC19" i="4"/>
  <c r="AA19" i="4"/>
  <c r="Y19" i="4"/>
  <c r="W19" i="4"/>
  <c r="S19" i="4"/>
  <c r="Q19" i="4"/>
  <c r="U19" i="4"/>
  <c r="AG25" i="4"/>
  <c r="AE25" i="4"/>
  <c r="AC25" i="4"/>
  <c r="AA25" i="4"/>
  <c r="Y25" i="4"/>
  <c r="W25" i="4"/>
  <c r="U25" i="4"/>
  <c r="S25" i="4"/>
  <c r="Q25" i="4"/>
  <c r="AG27" i="4"/>
  <c r="AE27" i="4"/>
  <c r="AC27" i="4"/>
  <c r="AA27" i="4"/>
  <c r="Y27" i="4"/>
  <c r="W27" i="4"/>
  <c r="S27" i="4"/>
  <c r="Q27" i="4"/>
  <c r="U27" i="4"/>
  <c r="AG29" i="4"/>
  <c r="AE29" i="4"/>
  <c r="AC29" i="4"/>
  <c r="AA29" i="4"/>
  <c r="Y29" i="4"/>
  <c r="W29" i="4"/>
  <c r="U29" i="4"/>
  <c r="S29" i="4"/>
  <c r="Q29" i="4"/>
  <c r="AG31" i="4"/>
  <c r="AE31" i="4"/>
  <c r="AC31" i="4"/>
  <c r="AA31" i="4"/>
  <c r="Y31" i="4"/>
  <c r="W31" i="4"/>
  <c r="S31" i="4"/>
  <c r="Q31" i="4"/>
  <c r="U31" i="4"/>
  <c r="AG35" i="4"/>
  <c r="AE35" i="4"/>
  <c r="AC35" i="4"/>
  <c r="AA35" i="4"/>
  <c r="Y35" i="4"/>
  <c r="W35" i="4"/>
  <c r="U35" i="4"/>
  <c r="S35" i="4"/>
  <c r="Q35" i="4"/>
  <c r="AG36" i="4"/>
  <c r="AE36" i="4"/>
  <c r="AC36" i="4"/>
  <c r="AA36" i="4"/>
  <c r="Y36" i="4"/>
  <c r="W36" i="4"/>
  <c r="U36" i="4"/>
  <c r="S36" i="4"/>
  <c r="Q36" i="4"/>
  <c r="AG38" i="4"/>
  <c r="AE38" i="4"/>
  <c r="AC38" i="4"/>
  <c r="AA38" i="4"/>
  <c r="Y38" i="4"/>
  <c r="W38" i="4"/>
  <c r="U38" i="4"/>
  <c r="S38" i="4"/>
  <c r="Q38" i="4"/>
  <c r="AG40" i="4"/>
  <c r="AE40" i="4"/>
  <c r="AC40" i="4"/>
  <c r="AA40" i="4"/>
  <c r="Y40" i="4"/>
  <c r="W40" i="4"/>
  <c r="U40" i="4"/>
  <c r="S40" i="4"/>
  <c r="Q40" i="4"/>
  <c r="E42" i="4"/>
  <c r="E44" i="4"/>
  <c r="AG46" i="4"/>
  <c r="AE46" i="4"/>
  <c r="AC46" i="4"/>
  <c r="AA46" i="4"/>
  <c r="Y46" i="4"/>
  <c r="W46" i="4"/>
  <c r="U46" i="4"/>
  <c r="S46" i="4"/>
  <c r="Q46" i="4"/>
  <c r="AG48" i="4"/>
  <c r="AE48" i="4"/>
  <c r="AC48" i="4"/>
  <c r="AA48" i="4"/>
  <c r="Y48" i="4"/>
  <c r="W48" i="4"/>
  <c r="U48" i="4"/>
  <c r="S48" i="4"/>
  <c r="Q48" i="4"/>
  <c r="AG50" i="4"/>
  <c r="AE50" i="4"/>
  <c r="AC50" i="4"/>
  <c r="AA50" i="4"/>
  <c r="Y50" i="4"/>
  <c r="W50" i="4"/>
  <c r="U50" i="4"/>
  <c r="S50" i="4"/>
  <c r="Q50" i="4"/>
  <c r="AG52" i="4"/>
  <c r="AE52" i="4"/>
  <c r="AC52" i="4"/>
  <c r="AA52" i="4"/>
  <c r="Y52" i="4"/>
  <c r="W52" i="4"/>
  <c r="U52" i="4"/>
  <c r="S52" i="4"/>
  <c r="Q52" i="4"/>
  <c r="AG57" i="4"/>
  <c r="AE57" i="4"/>
  <c r="AC57" i="4"/>
  <c r="AA57" i="4"/>
  <c r="Y57" i="4"/>
  <c r="W57" i="4"/>
  <c r="U57" i="4"/>
  <c r="S57" i="4"/>
  <c r="Q57" i="4"/>
  <c r="AG59" i="4"/>
  <c r="AE59" i="4"/>
  <c r="AC59" i="4"/>
  <c r="AA59" i="4"/>
  <c r="Y59" i="4"/>
  <c r="W59" i="4"/>
  <c r="U59" i="4"/>
  <c r="S59" i="4"/>
  <c r="Q59" i="4"/>
  <c r="AG61" i="4"/>
  <c r="AE61" i="4"/>
  <c r="AC61" i="4"/>
  <c r="AA61" i="4"/>
  <c r="Y61" i="4"/>
  <c r="W61" i="4"/>
  <c r="U61" i="4"/>
  <c r="S61" i="4"/>
  <c r="Q61" i="4"/>
  <c r="AG64" i="4"/>
  <c r="AE64" i="4"/>
  <c r="AC64" i="4"/>
  <c r="AA64" i="4"/>
  <c r="Y64" i="4"/>
  <c r="W64" i="4"/>
  <c r="U64" i="4"/>
  <c r="S64" i="4"/>
  <c r="Q64" i="4"/>
  <c r="AG67" i="4"/>
  <c r="AE67" i="4"/>
  <c r="AC67" i="4"/>
  <c r="AA67" i="4"/>
  <c r="Y67" i="4"/>
  <c r="W67" i="4"/>
  <c r="U67" i="4"/>
  <c r="S67" i="4"/>
  <c r="Q67" i="4"/>
  <c r="AG70" i="4"/>
  <c r="AE70" i="4"/>
  <c r="AC70" i="4"/>
  <c r="AA70" i="4"/>
  <c r="Y70" i="4"/>
  <c r="W70" i="4"/>
  <c r="U70" i="4"/>
  <c r="S70" i="4"/>
  <c r="Q70" i="4"/>
  <c r="AG73" i="4"/>
  <c r="AE73" i="4"/>
  <c r="AC73" i="4"/>
  <c r="AA73" i="4"/>
  <c r="Y73" i="4"/>
  <c r="W73" i="4"/>
  <c r="U73" i="4"/>
  <c r="S73" i="4"/>
  <c r="Q73" i="4"/>
  <c r="AG77" i="4"/>
  <c r="AE77" i="4"/>
  <c r="AC77" i="4"/>
  <c r="AA77" i="4"/>
  <c r="Y77" i="4"/>
  <c r="W77" i="4"/>
  <c r="U77" i="4"/>
  <c r="S77" i="4"/>
  <c r="Q77" i="4"/>
  <c r="AG81" i="4"/>
  <c r="AE81" i="4"/>
  <c r="AC81" i="4"/>
  <c r="AA81" i="4"/>
  <c r="Y81" i="4"/>
  <c r="W81" i="4"/>
  <c r="U81" i="4"/>
  <c r="S81" i="4"/>
  <c r="Q81" i="4"/>
  <c r="AG83" i="4"/>
  <c r="AE83" i="4"/>
  <c r="AC83" i="4"/>
  <c r="AA83" i="4"/>
  <c r="Y83" i="4"/>
  <c r="W83" i="4"/>
  <c r="U83" i="4"/>
  <c r="S83" i="4"/>
  <c r="Q83" i="4"/>
  <c r="AG84" i="4"/>
  <c r="AE84" i="4"/>
  <c r="AC84" i="4"/>
  <c r="AA84" i="4"/>
  <c r="Y84" i="4"/>
  <c r="W84" i="4"/>
  <c r="U84" i="4"/>
  <c r="S84" i="4"/>
  <c r="Q84" i="4"/>
  <c r="AG86" i="4"/>
  <c r="AE86" i="4"/>
  <c r="AC86" i="4"/>
  <c r="AA86" i="4"/>
  <c r="Y86" i="4"/>
  <c r="W86" i="4"/>
  <c r="U86" i="4"/>
  <c r="S86" i="4"/>
  <c r="Q86" i="4"/>
  <c r="AG88" i="4"/>
  <c r="AE88" i="4"/>
  <c r="AC88" i="4"/>
  <c r="AA88" i="4"/>
  <c r="Y88" i="4"/>
  <c r="W88" i="4"/>
  <c r="U88" i="4"/>
  <c r="S88" i="4"/>
  <c r="Q88" i="4"/>
  <c r="AG94" i="4"/>
  <c r="AE94" i="4"/>
  <c r="AC94" i="4"/>
  <c r="AA94" i="4"/>
  <c r="Y94" i="4"/>
  <c r="W94" i="4"/>
  <c r="U94" i="4"/>
  <c r="S94" i="4"/>
  <c r="Q94" i="4"/>
  <c r="AG97" i="4"/>
  <c r="AE97" i="4"/>
  <c r="AC97" i="4"/>
  <c r="AA97" i="4"/>
  <c r="Y97" i="4"/>
  <c r="W97" i="4"/>
  <c r="U97" i="4"/>
  <c r="S97" i="4"/>
  <c r="Q97" i="4"/>
  <c r="AG98" i="4"/>
  <c r="AE98" i="4"/>
  <c r="AC98" i="4"/>
  <c r="AA98" i="4"/>
  <c r="Y98" i="4"/>
  <c r="W98" i="4"/>
  <c r="U98" i="4"/>
  <c r="S98" i="4"/>
  <c r="Q98" i="4"/>
  <c r="AG103" i="4"/>
  <c r="AE103" i="4"/>
  <c r="AC103" i="4"/>
  <c r="AA103" i="4"/>
  <c r="Y103" i="4"/>
  <c r="W103" i="4"/>
  <c r="U103" i="4"/>
  <c r="S103" i="4"/>
  <c r="Q103" i="4"/>
  <c r="AG107" i="4"/>
  <c r="AE107" i="4"/>
  <c r="AC107" i="4"/>
  <c r="AA107" i="4"/>
  <c r="Y107" i="4"/>
  <c r="W107" i="4"/>
  <c r="U107" i="4"/>
  <c r="S107" i="4"/>
  <c r="Q107" i="4"/>
  <c r="AG109" i="4"/>
  <c r="AE109" i="4"/>
  <c r="AC109" i="4"/>
  <c r="AA109" i="4"/>
  <c r="Y109" i="4"/>
  <c r="W109" i="4"/>
  <c r="U109" i="4"/>
  <c r="S109" i="4"/>
  <c r="Q109" i="4"/>
  <c r="AG112" i="4"/>
  <c r="AE112" i="4"/>
  <c r="AC112" i="4"/>
  <c r="AA112" i="4"/>
  <c r="Y112" i="4"/>
  <c r="W112" i="4"/>
  <c r="U112" i="4"/>
  <c r="S112" i="4"/>
  <c r="Q112" i="4"/>
  <c r="AG117" i="4"/>
  <c r="AE117" i="4"/>
  <c r="AC117" i="4"/>
  <c r="AA117" i="4"/>
  <c r="Y117" i="4"/>
  <c r="W117" i="4"/>
  <c r="U117" i="4"/>
  <c r="S117" i="4"/>
  <c r="Q117" i="4"/>
  <c r="AG123" i="4"/>
  <c r="AE123" i="4"/>
  <c r="AC123" i="4"/>
  <c r="AA123" i="4"/>
  <c r="Y123" i="4"/>
  <c r="W123" i="4"/>
  <c r="U123" i="4"/>
  <c r="S123" i="4"/>
  <c r="Q123" i="4"/>
  <c r="E128" i="4"/>
  <c r="AG129" i="4"/>
  <c r="AE129" i="4"/>
  <c r="AC129" i="4"/>
  <c r="AA129" i="4"/>
  <c r="Y129" i="4"/>
  <c r="W129" i="4"/>
  <c r="U129" i="4"/>
  <c r="S129" i="4"/>
  <c r="Q129" i="4"/>
  <c r="AG132" i="4"/>
  <c r="AE132" i="4"/>
  <c r="AC132" i="4"/>
  <c r="AA132" i="4"/>
  <c r="Y132" i="4"/>
  <c r="W132" i="4"/>
  <c r="U132" i="4"/>
  <c r="S132" i="4"/>
  <c r="Q132" i="4"/>
  <c r="AG141" i="4"/>
  <c r="AE141" i="4"/>
  <c r="AC141" i="4"/>
  <c r="AA141" i="4"/>
  <c r="Y141" i="4"/>
  <c r="W141" i="4"/>
  <c r="U141" i="4"/>
  <c r="S141" i="4"/>
  <c r="Q141" i="4"/>
  <c r="AG144" i="4"/>
  <c r="AE144" i="4"/>
  <c r="AC144" i="4"/>
  <c r="AA144" i="4"/>
  <c r="Y144" i="4"/>
  <c r="W144" i="4"/>
  <c r="U144" i="4"/>
  <c r="S144" i="4"/>
  <c r="Q144" i="4"/>
  <c r="G150" i="4"/>
  <c r="AG5" i="4"/>
  <c r="AE5" i="4"/>
  <c r="AC5" i="4"/>
  <c r="AA5" i="4"/>
  <c r="Y5" i="4"/>
  <c r="W5" i="4"/>
  <c r="U5" i="4"/>
  <c r="S5" i="4"/>
  <c r="Q5" i="4"/>
  <c r="AG7" i="4"/>
  <c r="AE7" i="4"/>
  <c r="AC7" i="4"/>
  <c r="AA7" i="4"/>
  <c r="Y7" i="4"/>
  <c r="W7" i="4"/>
  <c r="S7" i="4"/>
  <c r="Q7" i="4"/>
  <c r="U7" i="4"/>
  <c r="AG10" i="4"/>
  <c r="AE10" i="4"/>
  <c r="AC10" i="4"/>
  <c r="AA10" i="4"/>
  <c r="Y10" i="4"/>
  <c r="W10" i="4"/>
  <c r="U10" i="4"/>
  <c r="S10" i="4"/>
  <c r="Q10" i="4"/>
  <c r="AG12" i="4"/>
  <c r="AE12" i="4"/>
  <c r="AC12" i="4"/>
  <c r="AA12" i="4"/>
  <c r="Y12" i="4"/>
  <c r="W12" i="4"/>
  <c r="U12" i="4"/>
  <c r="S12" i="4"/>
  <c r="Q12" i="4"/>
  <c r="E14" i="4"/>
  <c r="AG15" i="4"/>
  <c r="AE15" i="4"/>
  <c r="AC15" i="4"/>
  <c r="AA15" i="4"/>
  <c r="Y15" i="4"/>
  <c r="W15" i="4"/>
  <c r="S15" i="4"/>
  <c r="Q15" i="4"/>
  <c r="U15" i="4"/>
  <c r="AG17" i="4"/>
  <c r="AE17" i="4"/>
  <c r="AC17" i="4"/>
  <c r="AA17" i="4"/>
  <c r="Y17" i="4"/>
  <c r="W17" i="4"/>
  <c r="U17" i="4"/>
  <c r="S17" i="4"/>
  <c r="Q17" i="4"/>
  <c r="AG18" i="4"/>
  <c r="AE18" i="4"/>
  <c r="AC18" i="4"/>
  <c r="AA18" i="4"/>
  <c r="Y18" i="4"/>
  <c r="W18" i="4"/>
  <c r="U18" i="4"/>
  <c r="S18" i="4"/>
  <c r="Q18" i="4"/>
  <c r="AG20" i="4"/>
  <c r="AE20" i="4"/>
  <c r="AC20" i="4"/>
  <c r="AA20" i="4"/>
  <c r="Y20" i="4"/>
  <c r="W20" i="4"/>
  <c r="U20" i="4"/>
  <c r="S20" i="4"/>
  <c r="Q20" i="4"/>
  <c r="AG23" i="4"/>
  <c r="AE23" i="4"/>
  <c r="AC23" i="4"/>
  <c r="AA23" i="4"/>
  <c r="Y23" i="4"/>
  <c r="W23" i="4"/>
  <c r="S23" i="4"/>
  <c r="Q23" i="4"/>
  <c r="U23" i="4"/>
  <c r="AG26" i="4"/>
  <c r="AE26" i="4"/>
  <c r="AC26" i="4"/>
  <c r="AA26" i="4"/>
  <c r="Y26" i="4"/>
  <c r="W26" i="4"/>
  <c r="U26" i="4"/>
  <c r="S26" i="4"/>
  <c r="Q26" i="4"/>
  <c r="AG28" i="4"/>
  <c r="AE28" i="4"/>
  <c r="AC28" i="4"/>
  <c r="AA28" i="4"/>
  <c r="Y28" i="4"/>
  <c r="W28" i="4"/>
  <c r="U28" i="4"/>
  <c r="S28" i="4"/>
  <c r="Q28" i="4"/>
  <c r="AG30" i="4"/>
  <c r="AE30" i="4"/>
  <c r="AC30" i="4"/>
  <c r="AA30" i="4"/>
  <c r="Y30" i="4"/>
  <c r="W30" i="4"/>
  <c r="U30" i="4"/>
  <c r="S30" i="4"/>
  <c r="Q30" i="4"/>
  <c r="AG32" i="4"/>
  <c r="AE32" i="4"/>
  <c r="AC32" i="4"/>
  <c r="AA32" i="4"/>
  <c r="Y32" i="4"/>
  <c r="W32" i="4"/>
  <c r="U32" i="4"/>
  <c r="S32" i="4"/>
  <c r="Q32" i="4"/>
  <c r="E36" i="4"/>
  <c r="AG37" i="4"/>
  <c r="AE37" i="4"/>
  <c r="AC37" i="4"/>
  <c r="AA37" i="4"/>
  <c r="Y37" i="4"/>
  <c r="W37" i="4"/>
  <c r="U37" i="4"/>
  <c r="S37" i="4"/>
  <c r="Q37" i="4"/>
  <c r="I38" i="4"/>
  <c r="AG39" i="4"/>
  <c r="AE39" i="4"/>
  <c r="AC39" i="4"/>
  <c r="AA39" i="4"/>
  <c r="Y39" i="4"/>
  <c r="W39" i="4"/>
  <c r="U39" i="4"/>
  <c r="S39" i="4"/>
  <c r="Q39" i="4"/>
  <c r="I40" i="4"/>
  <c r="AG41" i="4"/>
  <c r="AE41" i="4"/>
  <c r="AC41" i="4"/>
  <c r="AA41" i="4"/>
  <c r="Y41" i="4"/>
  <c r="W41" i="4"/>
  <c r="U41" i="4"/>
  <c r="S41" i="4"/>
  <c r="Q41" i="4"/>
  <c r="I42" i="4"/>
  <c r="AG43" i="4"/>
  <c r="AE43" i="4"/>
  <c r="AC43" i="4"/>
  <c r="AA43" i="4"/>
  <c r="Y43" i="4"/>
  <c r="W43" i="4"/>
  <c r="U43" i="4"/>
  <c r="S43" i="4"/>
  <c r="Q43" i="4"/>
  <c r="I44" i="4"/>
  <c r="AG45" i="4"/>
  <c r="AE45" i="4"/>
  <c r="AC45" i="4"/>
  <c r="AA45" i="4"/>
  <c r="Y45" i="4"/>
  <c r="W45" i="4"/>
  <c r="U45" i="4"/>
  <c r="S45" i="4"/>
  <c r="Q45" i="4"/>
  <c r="I46" i="4"/>
  <c r="AG47" i="4"/>
  <c r="AE47" i="4"/>
  <c r="AC47" i="4"/>
  <c r="AA47" i="4"/>
  <c r="Y47" i="4"/>
  <c r="W47" i="4"/>
  <c r="U47" i="4"/>
  <c r="S47" i="4"/>
  <c r="Q47" i="4"/>
  <c r="I48" i="4"/>
  <c r="AG49" i="4"/>
  <c r="AE49" i="4"/>
  <c r="AC49" i="4"/>
  <c r="AA49" i="4"/>
  <c r="Y49" i="4"/>
  <c r="W49" i="4"/>
  <c r="U49" i="4"/>
  <c r="S49" i="4"/>
  <c r="Q49" i="4"/>
  <c r="I50" i="4"/>
  <c r="AG51" i="4"/>
  <c r="AE51" i="4"/>
  <c r="AC51" i="4"/>
  <c r="AA51" i="4"/>
  <c r="Y51" i="4"/>
  <c r="W51" i="4"/>
  <c r="U51" i="4"/>
  <c r="S51" i="4"/>
  <c r="Q51" i="4"/>
  <c r="I52" i="4"/>
  <c r="AG53" i="4"/>
  <c r="AE53" i="4"/>
  <c r="AC53" i="4"/>
  <c r="AA53" i="4"/>
  <c r="Y53" i="4"/>
  <c r="W53" i="4"/>
  <c r="U53" i="4"/>
  <c r="S53" i="4"/>
  <c r="Q53" i="4"/>
  <c r="AG55" i="4"/>
  <c r="AE55" i="4"/>
  <c r="AC55" i="4"/>
  <c r="AA55" i="4"/>
  <c r="Y55" i="4"/>
  <c r="W55" i="4"/>
  <c r="U55" i="4"/>
  <c r="S55" i="4"/>
  <c r="Q55" i="4"/>
  <c r="AG56" i="4"/>
  <c r="AE56" i="4"/>
  <c r="AC56" i="4"/>
  <c r="AA56" i="4"/>
  <c r="Y56" i="4"/>
  <c r="W56" i="4"/>
  <c r="U56" i="4"/>
  <c r="S56" i="4"/>
  <c r="Q56" i="4"/>
  <c r="AG58" i="4"/>
  <c r="AE58" i="4"/>
  <c r="AC58" i="4"/>
  <c r="AA58" i="4"/>
  <c r="Y58" i="4"/>
  <c r="W58" i="4"/>
  <c r="U58" i="4"/>
  <c r="S58" i="4"/>
  <c r="Q58" i="4"/>
  <c r="AG60" i="4"/>
  <c r="AE60" i="4"/>
  <c r="AC60" i="4"/>
  <c r="AA60" i="4"/>
  <c r="Y60" i="4"/>
  <c r="W60" i="4"/>
  <c r="U60" i="4"/>
  <c r="S60" i="4"/>
  <c r="Q60" i="4"/>
  <c r="AG62" i="4"/>
  <c r="AE62" i="4"/>
  <c r="AC62" i="4"/>
  <c r="AA62" i="4"/>
  <c r="Y62" i="4"/>
  <c r="W62" i="4"/>
  <c r="U62" i="4"/>
  <c r="S62" i="4"/>
  <c r="Q62" i="4"/>
  <c r="G64" i="4"/>
  <c r="AG65" i="4"/>
  <c r="AE65" i="4"/>
  <c r="AC65" i="4"/>
  <c r="AA65" i="4"/>
  <c r="Y65" i="4"/>
  <c r="W65" i="4"/>
  <c r="U65" i="4"/>
  <c r="S65" i="4"/>
  <c r="Q65" i="4"/>
  <c r="AG66" i="4"/>
  <c r="AE66" i="4"/>
  <c r="AC66" i="4"/>
  <c r="AA66" i="4"/>
  <c r="Y66" i="4"/>
  <c r="W66" i="4"/>
  <c r="U66" i="4"/>
  <c r="S66" i="4"/>
  <c r="Q66" i="4"/>
  <c r="G68" i="4"/>
  <c r="AG69" i="4"/>
  <c r="AE69" i="4"/>
  <c r="AC69" i="4"/>
  <c r="AA69" i="4"/>
  <c r="Y69" i="4"/>
  <c r="W69" i="4"/>
  <c r="U69" i="4"/>
  <c r="S69" i="4"/>
  <c r="Q69" i="4"/>
  <c r="AG71" i="4"/>
  <c r="AE71" i="4"/>
  <c r="AC71" i="4"/>
  <c r="AA71" i="4"/>
  <c r="Y71" i="4"/>
  <c r="W71" i="4"/>
  <c r="U71" i="4"/>
  <c r="S71" i="4"/>
  <c r="Q71" i="4"/>
  <c r="AG72" i="4"/>
  <c r="AE72" i="4"/>
  <c r="AC72" i="4"/>
  <c r="AA72" i="4"/>
  <c r="Y72" i="4"/>
  <c r="W72" i="4"/>
  <c r="U72" i="4"/>
  <c r="S72" i="4"/>
  <c r="Q72" i="4"/>
  <c r="E74" i="4"/>
  <c r="AG75" i="4"/>
  <c r="AE75" i="4"/>
  <c r="AC75" i="4"/>
  <c r="AA75" i="4"/>
  <c r="Y75" i="4"/>
  <c r="W75" i="4"/>
  <c r="U75" i="4"/>
  <c r="S75" i="4"/>
  <c r="Q75" i="4"/>
  <c r="AG76" i="4"/>
  <c r="AE76" i="4"/>
  <c r="AC76" i="4"/>
  <c r="AA76" i="4"/>
  <c r="Y76" i="4"/>
  <c r="W76" i="4"/>
  <c r="U76" i="4"/>
  <c r="S76" i="4"/>
  <c r="Q76" i="4"/>
  <c r="G78" i="4"/>
  <c r="AG79" i="4"/>
  <c r="AE79" i="4"/>
  <c r="AC79" i="4"/>
  <c r="AA79" i="4"/>
  <c r="Y79" i="4"/>
  <c r="W79" i="4"/>
  <c r="U79" i="4"/>
  <c r="S79" i="4"/>
  <c r="Q79" i="4"/>
  <c r="AG80" i="4"/>
  <c r="AE80" i="4"/>
  <c r="AC80" i="4"/>
  <c r="AA80" i="4"/>
  <c r="Y80" i="4"/>
  <c r="W80" i="4"/>
  <c r="U80" i="4"/>
  <c r="S80" i="4"/>
  <c r="Q80" i="4"/>
  <c r="AG82" i="4"/>
  <c r="AE82" i="4"/>
  <c r="AC82" i="4"/>
  <c r="AA82" i="4"/>
  <c r="Y82" i="4"/>
  <c r="W82" i="4"/>
  <c r="U82" i="4"/>
  <c r="S82" i="4"/>
  <c r="Q82" i="4"/>
  <c r="E84" i="4"/>
  <c r="I84" i="4"/>
  <c r="AG85" i="4"/>
  <c r="AE85" i="4"/>
  <c r="AC85" i="4"/>
  <c r="AA85" i="4"/>
  <c r="Y85" i="4"/>
  <c r="W85" i="4"/>
  <c r="U85" i="4"/>
  <c r="S85" i="4"/>
  <c r="Q85" i="4"/>
  <c r="I86" i="4"/>
  <c r="AG87" i="4"/>
  <c r="AE87" i="4"/>
  <c r="AC87" i="4"/>
  <c r="AA87" i="4"/>
  <c r="Y87" i="4"/>
  <c r="W87" i="4"/>
  <c r="U87" i="4"/>
  <c r="S87" i="4"/>
  <c r="Q87" i="4"/>
  <c r="G88" i="4"/>
  <c r="E89" i="4"/>
  <c r="E90" i="4"/>
  <c r="I90" i="4"/>
  <c r="AG91" i="4"/>
  <c r="AE91" i="4"/>
  <c r="AC91" i="4"/>
  <c r="AA91" i="4"/>
  <c r="Y91" i="4"/>
  <c r="W91" i="4"/>
  <c r="U91" i="4"/>
  <c r="S91" i="4"/>
  <c r="Q91" i="4"/>
  <c r="AG92" i="4"/>
  <c r="AE92" i="4"/>
  <c r="AC92" i="4"/>
  <c r="AA92" i="4"/>
  <c r="Y92" i="4"/>
  <c r="W92" i="4"/>
  <c r="U92" i="4"/>
  <c r="S92" i="4"/>
  <c r="Q92" i="4"/>
  <c r="E94" i="4"/>
  <c r="AG95" i="4"/>
  <c r="AE95" i="4"/>
  <c r="AC95" i="4"/>
  <c r="AA95" i="4"/>
  <c r="Y95" i="4"/>
  <c r="W95" i="4"/>
  <c r="U95" i="4"/>
  <c r="S95" i="4"/>
  <c r="Q95" i="4"/>
  <c r="AG96" i="4"/>
  <c r="AE96" i="4"/>
  <c r="AC96" i="4"/>
  <c r="AA96" i="4"/>
  <c r="Y96" i="4"/>
  <c r="W96" i="4"/>
  <c r="U96" i="4"/>
  <c r="S96" i="4"/>
  <c r="Q96" i="4"/>
  <c r="E98" i="4"/>
  <c r="AG99" i="4"/>
  <c r="AE99" i="4"/>
  <c r="AC99" i="4"/>
  <c r="AA99" i="4"/>
  <c r="Y99" i="4"/>
  <c r="W99" i="4"/>
  <c r="U99" i="4"/>
  <c r="S99" i="4"/>
  <c r="Q99" i="4"/>
  <c r="AG100" i="4"/>
  <c r="AE100" i="4"/>
  <c r="AC100" i="4"/>
  <c r="AA100" i="4"/>
  <c r="Y100" i="4"/>
  <c r="W100" i="4"/>
  <c r="U100" i="4"/>
  <c r="S100" i="4"/>
  <c r="Q100" i="4"/>
  <c r="E104" i="4"/>
  <c r="AG105" i="4"/>
  <c r="AE105" i="4"/>
  <c r="AC105" i="4"/>
  <c r="AA105" i="4"/>
  <c r="Y105" i="4"/>
  <c r="W105" i="4"/>
  <c r="U105" i="4"/>
  <c r="S105" i="4"/>
  <c r="Q105" i="4"/>
  <c r="AG106" i="4"/>
  <c r="AE106" i="4"/>
  <c r="AC106" i="4"/>
  <c r="AA106" i="4"/>
  <c r="Y106" i="4"/>
  <c r="W106" i="4"/>
  <c r="U106" i="4"/>
  <c r="S106" i="4"/>
  <c r="Q106" i="4"/>
  <c r="AG108" i="4"/>
  <c r="AE108" i="4"/>
  <c r="AC108" i="4"/>
  <c r="AA108" i="4"/>
  <c r="Y108" i="4"/>
  <c r="W108" i="4"/>
  <c r="U108" i="4"/>
  <c r="S108" i="4"/>
  <c r="Q108" i="4"/>
  <c r="AG110" i="4"/>
  <c r="AE110" i="4"/>
  <c r="AC110" i="4"/>
  <c r="AA110" i="4"/>
  <c r="Y110" i="4"/>
  <c r="W110" i="4"/>
  <c r="U110" i="4"/>
  <c r="S110" i="4"/>
  <c r="Q110" i="4"/>
  <c r="E112" i="4"/>
  <c r="AG113" i="4"/>
  <c r="AE113" i="4"/>
  <c r="AC113" i="4"/>
  <c r="AA113" i="4"/>
  <c r="Y113" i="4"/>
  <c r="W113" i="4"/>
  <c r="U113" i="4"/>
  <c r="S113" i="4"/>
  <c r="Q113" i="4"/>
  <c r="I114" i="4"/>
  <c r="AG115" i="4"/>
  <c r="AE115" i="4"/>
  <c r="AC115" i="4"/>
  <c r="AA115" i="4"/>
  <c r="Y115" i="4"/>
  <c r="W115" i="4"/>
  <c r="U115" i="4"/>
  <c r="S115" i="4"/>
  <c r="Q115" i="4"/>
  <c r="AG118" i="4"/>
  <c r="AE118" i="4"/>
  <c r="AC118" i="4"/>
  <c r="AA118" i="4"/>
  <c r="Y118" i="4"/>
  <c r="W118" i="4"/>
  <c r="U118" i="4"/>
  <c r="S118" i="4"/>
  <c r="Q118" i="4"/>
  <c r="AG119" i="4"/>
  <c r="AE119" i="4"/>
  <c r="AC119" i="4"/>
  <c r="AA119" i="4"/>
  <c r="Y119" i="4"/>
  <c r="W119" i="4"/>
  <c r="U119" i="4"/>
  <c r="S119" i="4"/>
  <c r="Q119" i="4"/>
  <c r="AG120" i="4"/>
  <c r="AE120" i="4"/>
  <c r="AC120" i="4"/>
  <c r="AA120" i="4"/>
  <c r="Y120" i="4"/>
  <c r="W120" i="4"/>
  <c r="U120" i="4"/>
  <c r="S120" i="4"/>
  <c r="Q120" i="4"/>
  <c r="AG122" i="4"/>
  <c r="AE122" i="4"/>
  <c r="AC122" i="4"/>
  <c r="AA122" i="4"/>
  <c r="Y122" i="4"/>
  <c r="W122" i="4"/>
  <c r="U122" i="4"/>
  <c r="S122" i="4"/>
  <c r="Q122" i="4"/>
  <c r="AG124" i="4"/>
  <c r="AE124" i="4"/>
  <c r="AC124" i="4"/>
  <c r="AA124" i="4"/>
  <c r="Y124" i="4"/>
  <c r="W124" i="4"/>
  <c r="U124" i="4"/>
  <c r="S124" i="4"/>
  <c r="Q124" i="4"/>
  <c r="AG125" i="4"/>
  <c r="AE125" i="4"/>
  <c r="AC125" i="4"/>
  <c r="AA125" i="4"/>
  <c r="Y125" i="4"/>
  <c r="W125" i="4"/>
  <c r="U125" i="4"/>
  <c r="S125" i="4"/>
  <c r="Q125" i="4"/>
  <c r="I126" i="4"/>
  <c r="AG127" i="4"/>
  <c r="AE127" i="4"/>
  <c r="AC127" i="4"/>
  <c r="AA127" i="4"/>
  <c r="Y127" i="4"/>
  <c r="W127" i="4"/>
  <c r="U127" i="4"/>
  <c r="S127" i="4"/>
  <c r="Q127" i="4"/>
  <c r="I128" i="4"/>
  <c r="E129" i="4"/>
  <c r="G130" i="4"/>
  <c r="AG131" i="4"/>
  <c r="AE131" i="4"/>
  <c r="AC131" i="4"/>
  <c r="AA131" i="4"/>
  <c r="Y131" i="4"/>
  <c r="W131" i="4"/>
  <c r="U131" i="4"/>
  <c r="S131" i="4"/>
  <c r="Q131" i="4"/>
  <c r="AG133" i="4"/>
  <c r="AE133" i="4"/>
  <c r="AC133" i="4"/>
  <c r="AA133" i="4"/>
  <c r="Y133" i="4"/>
  <c r="W133" i="4"/>
  <c r="U133" i="4"/>
  <c r="S133" i="4"/>
  <c r="Q133" i="4"/>
  <c r="AG134" i="4"/>
  <c r="AE134" i="4"/>
  <c r="AC134" i="4"/>
  <c r="AA134" i="4"/>
  <c r="Y134" i="4"/>
  <c r="W134" i="4"/>
  <c r="U134" i="4"/>
  <c r="S134" i="4"/>
  <c r="Q134" i="4"/>
  <c r="AG136" i="4"/>
  <c r="AE136" i="4"/>
  <c r="AC136" i="4"/>
  <c r="AA136" i="4"/>
  <c r="Y136" i="4"/>
  <c r="W136" i="4"/>
  <c r="U136" i="4"/>
  <c r="S136" i="4"/>
  <c r="Q136" i="4"/>
  <c r="AG138" i="4"/>
  <c r="AE138" i="4"/>
  <c r="AC138" i="4"/>
  <c r="AA138" i="4"/>
  <c r="Y138" i="4"/>
  <c r="W138" i="4"/>
  <c r="U138" i="4"/>
  <c r="S138" i="4"/>
  <c r="Q138" i="4"/>
  <c r="G141" i="4"/>
  <c r="AG142" i="4"/>
  <c r="AE142" i="4"/>
  <c r="AC142" i="4"/>
  <c r="AA142" i="4"/>
  <c r="Y142" i="4"/>
  <c r="W142" i="4"/>
  <c r="U142" i="4"/>
  <c r="S142" i="4"/>
  <c r="Q142" i="4"/>
  <c r="AG143" i="4"/>
  <c r="AE143" i="4"/>
  <c r="AC143" i="4"/>
  <c r="AA143" i="4"/>
  <c r="Y143" i="4"/>
  <c r="W143" i="4"/>
  <c r="U143" i="4"/>
  <c r="S143" i="4"/>
  <c r="Q143" i="4"/>
  <c r="G145" i="4"/>
  <c r="AG146" i="4"/>
  <c r="AE146" i="4"/>
  <c r="AC146" i="4"/>
  <c r="AA146" i="4"/>
  <c r="Y146" i="4"/>
  <c r="W146" i="4"/>
  <c r="U146" i="4"/>
  <c r="S146" i="4"/>
  <c r="Q146" i="4"/>
  <c r="AG147" i="4"/>
  <c r="AE147" i="4"/>
  <c r="AC147" i="4"/>
  <c r="AA147" i="4"/>
  <c r="Y147" i="4"/>
  <c r="W147" i="4"/>
  <c r="U147" i="4"/>
  <c r="S147" i="4"/>
  <c r="Q147" i="4"/>
  <c r="E150" i="4"/>
  <c r="I150" i="4"/>
  <c r="E151" i="4"/>
  <c r="E152" i="4"/>
  <c r="I152" i="4"/>
  <c r="E153" i="4"/>
  <c r="E154" i="4"/>
  <c r="I154" i="4"/>
  <c r="E155" i="4"/>
  <c r="E156" i="4"/>
  <c r="I156" i="4"/>
  <c r="AG158" i="4"/>
  <c r="AE158" i="4"/>
  <c r="AC158" i="4"/>
  <c r="AA158" i="4"/>
  <c r="Y158" i="4"/>
  <c r="W158" i="4"/>
  <c r="U158" i="4"/>
  <c r="S158" i="4"/>
  <c r="Q158" i="4"/>
  <c r="AG159" i="4"/>
  <c r="AE159" i="4"/>
  <c r="AC159" i="4"/>
  <c r="AA159" i="4"/>
  <c r="Y159" i="4"/>
  <c r="W159" i="4"/>
  <c r="U159" i="4"/>
  <c r="S159" i="4"/>
  <c r="Q159" i="4"/>
  <c r="AG164" i="4"/>
  <c r="AE164" i="4"/>
  <c r="AC164" i="4"/>
  <c r="AA164" i="4"/>
  <c r="Y164" i="4"/>
  <c r="W164" i="4"/>
  <c r="U164" i="4"/>
  <c r="S164" i="4"/>
  <c r="Q164" i="4"/>
  <c r="AG166" i="4"/>
  <c r="AE166" i="4"/>
  <c r="AC166" i="4"/>
  <c r="AA166" i="4"/>
  <c r="Y166" i="4"/>
  <c r="W166" i="4"/>
  <c r="U166" i="4"/>
  <c r="S166" i="4"/>
  <c r="Q166" i="4"/>
  <c r="AG167" i="4"/>
  <c r="AE167" i="4"/>
  <c r="AC167" i="4"/>
  <c r="AA167" i="4"/>
  <c r="Y167" i="4"/>
  <c r="W167" i="4"/>
  <c r="U167" i="4"/>
  <c r="S167" i="4"/>
  <c r="Q167" i="4"/>
  <c r="AG168" i="4"/>
  <c r="AE168" i="4"/>
  <c r="AC168" i="4"/>
  <c r="AA168" i="4"/>
  <c r="Y168" i="4"/>
  <c r="W168" i="4"/>
  <c r="U168" i="4"/>
  <c r="S168" i="4"/>
  <c r="Q168" i="4"/>
  <c r="E170" i="4"/>
  <c r="I170" i="4"/>
  <c r="E171" i="4"/>
  <c r="E172" i="4"/>
  <c r="I172" i="4"/>
  <c r="E173" i="4"/>
  <c r="AG174" i="4"/>
  <c r="AE174" i="4"/>
  <c r="AC174" i="4"/>
  <c r="AA174" i="4"/>
  <c r="Y174" i="4"/>
  <c r="W174" i="4"/>
  <c r="U174" i="4"/>
  <c r="S174" i="4"/>
  <c r="Q174" i="4"/>
  <c r="AG175" i="4"/>
  <c r="AE175" i="4"/>
  <c r="AC175" i="4"/>
  <c r="AA175" i="4"/>
  <c r="Y175" i="4"/>
  <c r="W175" i="4"/>
  <c r="U175" i="4"/>
  <c r="S175" i="4"/>
  <c r="Q175" i="4"/>
  <c r="AG176" i="4"/>
  <c r="AE176" i="4"/>
  <c r="AC176" i="4"/>
  <c r="AA176" i="4"/>
  <c r="Y176" i="4"/>
  <c r="W176" i="4"/>
  <c r="U176" i="4"/>
  <c r="S176" i="4"/>
  <c r="Q176" i="4"/>
  <c r="AG177" i="4"/>
  <c r="AE177" i="4"/>
  <c r="AC177" i="4"/>
  <c r="AA177" i="4"/>
  <c r="Y177" i="4"/>
  <c r="W177" i="4"/>
  <c r="U177" i="4"/>
  <c r="S177" i="4"/>
  <c r="Q177" i="4"/>
  <c r="I178" i="4"/>
  <c r="AG179" i="4"/>
  <c r="AE179" i="4"/>
  <c r="AC179" i="4"/>
  <c r="AA179" i="4"/>
  <c r="Y179" i="4"/>
  <c r="W179" i="4"/>
  <c r="U179" i="4"/>
  <c r="S179" i="4"/>
  <c r="Q179" i="4"/>
  <c r="AG180" i="4"/>
  <c r="AE180" i="4"/>
  <c r="AC180" i="4"/>
  <c r="AA180" i="4"/>
  <c r="Y180" i="4"/>
  <c r="W180" i="4"/>
  <c r="U180" i="4"/>
  <c r="S180" i="4"/>
  <c r="Q180" i="4"/>
  <c r="AG181" i="4"/>
  <c r="AE181" i="4"/>
  <c r="AC181" i="4"/>
  <c r="AA181" i="4"/>
  <c r="Y181" i="4"/>
  <c r="W181" i="4"/>
  <c r="U181" i="4"/>
  <c r="S181" i="4"/>
  <c r="Q181" i="4"/>
  <c r="AG182" i="4"/>
  <c r="AE182" i="4"/>
  <c r="AC182" i="4"/>
  <c r="AA182" i="4"/>
  <c r="Y182" i="4"/>
  <c r="W182" i="4"/>
  <c r="U182" i="4"/>
  <c r="S182" i="4"/>
  <c r="Q182" i="4"/>
  <c r="AG183" i="4"/>
  <c r="AE183" i="4"/>
  <c r="AC183" i="4"/>
  <c r="AA183" i="4"/>
  <c r="Y183" i="4"/>
  <c r="W183" i="4"/>
  <c r="U183" i="4"/>
  <c r="S183" i="4"/>
  <c r="Q183" i="4"/>
  <c r="AG184" i="4"/>
  <c r="AE184" i="4"/>
  <c r="AC184" i="4"/>
  <c r="AA184" i="4"/>
  <c r="Y184" i="4"/>
  <c r="W184" i="4"/>
  <c r="U184" i="4"/>
  <c r="S184" i="4"/>
  <c r="Q184" i="4"/>
  <c r="AG187" i="4"/>
  <c r="AE187" i="4"/>
  <c r="AC187" i="4"/>
  <c r="AA187" i="4"/>
  <c r="Y187" i="4"/>
  <c r="W187" i="4"/>
  <c r="U187" i="4"/>
  <c r="S187" i="4"/>
  <c r="Q187" i="4"/>
  <c r="AG188" i="4"/>
  <c r="AE188" i="4"/>
  <c r="AC188" i="4"/>
  <c r="AA188" i="4"/>
  <c r="Y188" i="4"/>
  <c r="W188" i="4"/>
  <c r="U188" i="4"/>
  <c r="S188" i="4"/>
  <c r="Q188" i="4"/>
  <c r="AG189" i="4"/>
  <c r="AE189" i="4"/>
  <c r="AC189" i="4"/>
  <c r="AA189" i="4"/>
  <c r="Y189" i="4"/>
  <c r="W189" i="4"/>
  <c r="U189" i="4"/>
  <c r="S189" i="4"/>
  <c r="Q189" i="4"/>
  <c r="AG190" i="4"/>
  <c r="AE190" i="4"/>
  <c r="AC190" i="4"/>
  <c r="AA190" i="4"/>
  <c r="Y190" i="4"/>
  <c r="W190" i="4"/>
  <c r="U190" i="4"/>
  <c r="S190" i="4"/>
  <c r="Q190" i="4"/>
  <c r="G192" i="4"/>
  <c r="AG193" i="4"/>
  <c r="AE193" i="4"/>
  <c r="AC193" i="4"/>
  <c r="AA193" i="4"/>
  <c r="Y193" i="4"/>
  <c r="W193" i="4"/>
  <c r="U193" i="4"/>
  <c r="S193" i="4"/>
  <c r="Q193" i="4"/>
  <c r="I194" i="4"/>
  <c r="AG195" i="4"/>
  <c r="AE195" i="4"/>
  <c r="AC195" i="4"/>
  <c r="AA195" i="4"/>
  <c r="Y195" i="4"/>
  <c r="W195" i="4"/>
  <c r="U195" i="4"/>
  <c r="S195" i="4"/>
  <c r="Q195" i="4"/>
  <c r="G196" i="4"/>
  <c r="K196" i="4"/>
  <c r="E198" i="4"/>
  <c r="E199" i="4"/>
  <c r="AG200" i="4"/>
  <c r="AE200" i="4"/>
  <c r="AC200" i="4"/>
  <c r="AA200" i="4"/>
  <c r="Y200" i="4"/>
  <c r="W200" i="4"/>
  <c r="U200" i="4"/>
  <c r="S200" i="4"/>
  <c r="Q200" i="4"/>
  <c r="I201" i="4"/>
  <c r="AG202" i="4"/>
  <c r="AE202" i="4"/>
  <c r="AC202" i="4"/>
  <c r="AA202" i="4"/>
  <c r="Y202" i="4"/>
  <c r="W202" i="4"/>
  <c r="U202" i="4"/>
  <c r="S202" i="4"/>
  <c r="Q202" i="4"/>
  <c r="I203" i="4"/>
  <c r="AG204" i="4"/>
  <c r="AE204" i="4"/>
  <c r="AC204" i="4"/>
  <c r="AA204" i="4"/>
  <c r="Y204" i="4"/>
  <c r="W204" i="4"/>
  <c r="U204" i="4"/>
  <c r="S204" i="4"/>
  <c r="Q204" i="4"/>
  <c r="G206" i="4"/>
  <c r="K206" i="4"/>
  <c r="E207" i="4"/>
  <c r="E208" i="4"/>
  <c r="AG209" i="4"/>
  <c r="AE209" i="4"/>
  <c r="AC209" i="4"/>
  <c r="AA209" i="4"/>
  <c r="Y209" i="4"/>
  <c r="W209" i="4"/>
  <c r="U209" i="4"/>
  <c r="S209" i="4"/>
  <c r="Q209" i="4"/>
  <c r="G210" i="4"/>
  <c r="K210" i="4"/>
  <c r="E211" i="4"/>
  <c r="AG212" i="4"/>
  <c r="AE212" i="4"/>
  <c r="AC212" i="4"/>
  <c r="AA212" i="4"/>
  <c r="Y212" i="4"/>
  <c r="W212" i="4"/>
  <c r="U212" i="4"/>
  <c r="S212" i="4"/>
  <c r="Q212" i="4"/>
  <c r="I213" i="4"/>
  <c r="E214" i="4"/>
  <c r="AG215" i="4"/>
  <c r="AE215" i="4"/>
  <c r="AC215" i="4"/>
  <c r="AA215" i="4"/>
  <c r="Y215" i="4"/>
  <c r="W215" i="4"/>
  <c r="U215" i="4"/>
  <c r="S215" i="4"/>
  <c r="Q215" i="4"/>
  <c r="AG216" i="4"/>
  <c r="AE216" i="4"/>
  <c r="AC216" i="4"/>
  <c r="AA216" i="4"/>
  <c r="Y216" i="4"/>
  <c r="W216" i="4"/>
  <c r="U216" i="4"/>
  <c r="S216" i="4"/>
  <c r="Q216" i="4"/>
  <c r="AG217" i="4"/>
  <c r="AE217" i="4"/>
  <c r="AC217" i="4"/>
  <c r="AA217" i="4"/>
  <c r="Y217" i="4"/>
  <c r="W217" i="4"/>
  <c r="U217" i="4"/>
  <c r="S217" i="4"/>
  <c r="Q217" i="4"/>
  <c r="AG218" i="4"/>
  <c r="AE218" i="4"/>
  <c r="AC218" i="4"/>
  <c r="AA218" i="4"/>
  <c r="Y218" i="4"/>
  <c r="W218" i="4"/>
  <c r="U218" i="4"/>
  <c r="S218" i="4"/>
  <c r="Q218" i="4"/>
  <c r="AG220" i="4"/>
  <c r="AE220" i="4"/>
  <c r="AC220" i="4"/>
  <c r="AA220" i="4"/>
  <c r="Y220" i="4"/>
  <c r="W220" i="4"/>
  <c r="U220" i="4"/>
  <c r="S220" i="4"/>
  <c r="Q220" i="4"/>
  <c r="AG222" i="4"/>
  <c r="AE222" i="4"/>
  <c r="AC222" i="4"/>
  <c r="AA222" i="4"/>
  <c r="Y222" i="4"/>
  <c r="W222" i="4"/>
  <c r="U222" i="4"/>
  <c r="S222" i="4"/>
  <c r="Q222" i="4"/>
  <c r="G224" i="4"/>
  <c r="AG225" i="4"/>
  <c r="AE225" i="4"/>
  <c r="AC225" i="4"/>
  <c r="AA225" i="4"/>
  <c r="Y225" i="4"/>
  <c r="W225" i="4"/>
  <c r="U225" i="4"/>
  <c r="S225" i="4"/>
  <c r="Q225" i="4"/>
  <c r="G226" i="4"/>
  <c r="AG227" i="4"/>
  <c r="AE227" i="4"/>
  <c r="AC227" i="4"/>
  <c r="AA227" i="4"/>
  <c r="Y227" i="4"/>
  <c r="W227" i="4"/>
  <c r="U227" i="4"/>
  <c r="S227" i="4"/>
  <c r="Q227" i="4"/>
  <c r="I228" i="4"/>
  <c r="AG229" i="4"/>
  <c r="AE229" i="4"/>
  <c r="AC229" i="4"/>
  <c r="AA229" i="4"/>
  <c r="Y229" i="4"/>
  <c r="W229" i="4"/>
  <c r="U229" i="4"/>
  <c r="S229" i="4"/>
  <c r="Q229" i="4"/>
  <c r="I232" i="4"/>
  <c r="AG233" i="4"/>
  <c r="AE233" i="4"/>
  <c r="AC233" i="4"/>
  <c r="AA233" i="4"/>
  <c r="Y233" i="4"/>
  <c r="W233" i="4"/>
  <c r="U233" i="4"/>
  <c r="S233" i="4"/>
  <c r="Q233" i="4"/>
  <c r="G234" i="4"/>
  <c r="K234" i="4"/>
  <c r="E235" i="4"/>
  <c r="E236" i="4"/>
  <c r="AG237" i="4"/>
  <c r="AE237" i="4"/>
  <c r="AC237" i="4"/>
  <c r="AA237" i="4"/>
  <c r="Y237" i="4"/>
  <c r="W237" i="4"/>
  <c r="U237" i="4"/>
  <c r="S237" i="4"/>
  <c r="Q237" i="4"/>
  <c r="I239" i="4"/>
  <c r="AG240" i="4"/>
  <c r="AE240" i="4"/>
  <c r="AC240" i="4"/>
  <c r="AA240" i="4"/>
  <c r="Y240" i="4"/>
  <c r="W240" i="4"/>
  <c r="U240" i="4"/>
  <c r="S240" i="4"/>
  <c r="Q240" i="4"/>
  <c r="I241" i="4"/>
  <c r="AG242" i="4"/>
  <c r="AE242" i="4"/>
  <c r="AC242" i="4"/>
  <c r="AA242" i="4"/>
  <c r="Y242" i="4"/>
  <c r="W242" i="4"/>
  <c r="U242" i="4"/>
  <c r="S242" i="4"/>
  <c r="Q242" i="4"/>
  <c r="AG244" i="4"/>
  <c r="AE244" i="4"/>
  <c r="AC244" i="4"/>
  <c r="AA244" i="4"/>
  <c r="Y244" i="4"/>
  <c r="W244" i="4"/>
  <c r="U244" i="4"/>
  <c r="S244" i="4"/>
  <c r="Q244" i="4"/>
  <c r="I245" i="4"/>
  <c r="AG246" i="4"/>
  <c r="AE246" i="4"/>
  <c r="AC246" i="4"/>
  <c r="AA246" i="4"/>
  <c r="Y246" i="4"/>
  <c r="W246" i="4"/>
  <c r="U246" i="4"/>
  <c r="S246" i="4"/>
  <c r="Q246" i="4"/>
  <c r="G247" i="4"/>
  <c r="K247" i="4"/>
  <c r="E248" i="4"/>
  <c r="AG249" i="4"/>
  <c r="AE249" i="4"/>
  <c r="AC249" i="4"/>
  <c r="AA249" i="4"/>
  <c r="Y249" i="4"/>
  <c r="W249" i="4"/>
  <c r="U249" i="4"/>
  <c r="S249" i="4"/>
  <c r="Q249" i="4"/>
  <c r="E251" i="4"/>
  <c r="AG252" i="4"/>
  <c r="AE252" i="4"/>
  <c r="AC252" i="4"/>
  <c r="AA252" i="4"/>
  <c r="Y252" i="4"/>
  <c r="W252" i="4"/>
  <c r="U252" i="4"/>
  <c r="S252" i="4"/>
  <c r="Q252" i="4"/>
  <c r="G253" i="4"/>
  <c r="K253" i="4"/>
  <c r="AG254" i="4"/>
  <c r="AE254" i="4"/>
  <c r="AC254" i="4"/>
  <c r="AA254" i="4"/>
  <c r="Y254" i="4"/>
  <c r="W254" i="4"/>
  <c r="U254" i="4"/>
  <c r="S254" i="4"/>
  <c r="Q254" i="4"/>
  <c r="AG256" i="4"/>
  <c r="AE256" i="4"/>
  <c r="AC256" i="4"/>
  <c r="AA256" i="4"/>
  <c r="Y256" i="4"/>
  <c r="W256" i="4"/>
  <c r="U256" i="4"/>
  <c r="S256" i="4"/>
  <c r="Q256" i="4"/>
  <c r="AG257" i="4"/>
  <c r="AE257" i="4"/>
  <c r="AC257" i="4"/>
  <c r="AA257" i="4"/>
  <c r="Y257" i="4"/>
  <c r="W257" i="4"/>
  <c r="U257" i="4"/>
  <c r="S257" i="4"/>
  <c r="Q257" i="4"/>
  <c r="AG259" i="4"/>
  <c r="AE259" i="4"/>
  <c r="AC259" i="4"/>
  <c r="AA259" i="4"/>
  <c r="Y259" i="4"/>
  <c r="W259" i="4"/>
  <c r="U259" i="4"/>
  <c r="S259" i="4"/>
  <c r="Q259" i="4"/>
  <c r="AG261" i="4"/>
  <c r="AE261" i="4"/>
  <c r="AC261" i="4"/>
  <c r="AA261" i="4"/>
  <c r="Y261" i="4"/>
  <c r="W261" i="4"/>
  <c r="U261" i="4"/>
  <c r="S261" i="4"/>
  <c r="Q261" i="4"/>
  <c r="AG262" i="4"/>
  <c r="AE262" i="4"/>
  <c r="AC262" i="4"/>
  <c r="AA262" i="4"/>
  <c r="Y262" i="4"/>
  <c r="W262" i="4"/>
  <c r="U262" i="4"/>
  <c r="S262" i="4"/>
  <c r="Q262" i="4"/>
  <c r="I263" i="4"/>
  <c r="AG264" i="4"/>
  <c r="AE264" i="4"/>
  <c r="AC264" i="4"/>
  <c r="AA264" i="4"/>
  <c r="Y264" i="4"/>
  <c r="W264" i="4"/>
  <c r="U264" i="4"/>
  <c r="S264" i="4"/>
  <c r="Q264" i="4"/>
  <c r="AG265" i="4"/>
  <c r="AE265" i="4"/>
  <c r="AC265" i="4"/>
  <c r="AA265" i="4"/>
  <c r="Y265" i="4"/>
  <c r="W265" i="4"/>
  <c r="U265" i="4"/>
  <c r="S265" i="4"/>
  <c r="Q265" i="4"/>
  <c r="AG269" i="4"/>
  <c r="AE269" i="4"/>
  <c r="AC269" i="4"/>
  <c r="AA269" i="4"/>
  <c r="Y269" i="4"/>
  <c r="W269" i="4"/>
  <c r="U269" i="4"/>
  <c r="S269" i="4"/>
  <c r="Q269" i="4"/>
  <c r="AG270" i="4"/>
  <c r="AE270" i="4"/>
  <c r="AC270" i="4"/>
  <c r="AA270" i="4"/>
  <c r="Y270" i="4"/>
  <c r="W270" i="4"/>
  <c r="U270" i="4"/>
  <c r="S270" i="4"/>
  <c r="Q270" i="4"/>
  <c r="AG271" i="4"/>
  <c r="AC271" i="4"/>
  <c r="AE271" i="4"/>
  <c r="AA271" i="4"/>
  <c r="Y271" i="4"/>
  <c r="W271" i="4"/>
  <c r="U271" i="4"/>
  <c r="S271" i="4"/>
  <c r="Q271" i="4"/>
  <c r="AG273" i="4"/>
  <c r="AE273" i="4"/>
  <c r="AC273" i="4"/>
  <c r="AA273" i="4"/>
  <c r="Y273" i="4"/>
  <c r="W273" i="4"/>
  <c r="U273" i="4"/>
  <c r="S273" i="4"/>
  <c r="Q273" i="4"/>
  <c r="G275" i="4"/>
  <c r="AG276" i="4"/>
  <c r="AE276" i="4"/>
  <c r="AC276" i="4"/>
  <c r="AA276" i="4"/>
  <c r="Y276" i="4"/>
  <c r="W276" i="4"/>
  <c r="U276" i="4"/>
  <c r="S276" i="4"/>
  <c r="Q276" i="4"/>
  <c r="AG277" i="4"/>
  <c r="AE277" i="4"/>
  <c r="AC277" i="4"/>
  <c r="AA277" i="4"/>
  <c r="Y277" i="4"/>
  <c r="W277" i="4"/>
  <c r="U277" i="4"/>
  <c r="S277" i="4"/>
  <c r="Q277" i="4"/>
  <c r="AG279" i="4"/>
  <c r="AE279" i="4"/>
  <c r="AC279" i="4"/>
  <c r="AA279" i="4"/>
  <c r="Y279" i="4"/>
  <c r="W279" i="4"/>
  <c r="U279" i="4"/>
  <c r="S279" i="4"/>
  <c r="Q279" i="4"/>
  <c r="G281" i="4"/>
  <c r="AG282" i="4"/>
  <c r="AE282" i="4"/>
  <c r="AC282" i="4"/>
  <c r="AA282" i="4"/>
  <c r="Y282" i="4"/>
  <c r="W282" i="4"/>
  <c r="U282" i="4"/>
  <c r="S282" i="4"/>
  <c r="Q282" i="4"/>
  <c r="AG283" i="4"/>
  <c r="AE283" i="4"/>
  <c r="AC283" i="4"/>
  <c r="AA283" i="4"/>
  <c r="Y283" i="4"/>
  <c r="W283" i="4"/>
  <c r="U283" i="4"/>
  <c r="S283" i="4"/>
  <c r="Q283" i="4"/>
  <c r="G285" i="4"/>
  <c r="AG288" i="4"/>
  <c r="AE288" i="4"/>
  <c r="AC288" i="4"/>
  <c r="AA288" i="4"/>
  <c r="Y288" i="4"/>
  <c r="W288" i="4"/>
  <c r="U288" i="4"/>
  <c r="S288" i="4"/>
  <c r="Q288" i="4"/>
  <c r="AG289" i="4"/>
  <c r="AE289" i="4"/>
  <c r="AC289" i="4"/>
  <c r="AA289" i="4"/>
  <c r="Y289" i="4"/>
  <c r="W289" i="4"/>
  <c r="U289" i="4"/>
  <c r="S289" i="4"/>
  <c r="Q289" i="4"/>
  <c r="AG291" i="4"/>
  <c r="AE291" i="4"/>
  <c r="AC291" i="4"/>
  <c r="AA291" i="4"/>
  <c r="Y291" i="4"/>
  <c r="W291" i="4"/>
  <c r="U291" i="4"/>
  <c r="S291" i="4"/>
  <c r="Q291" i="4"/>
  <c r="G293" i="4"/>
  <c r="AG294" i="4"/>
  <c r="AE294" i="4"/>
  <c r="AC294" i="4"/>
  <c r="AA294" i="4"/>
  <c r="Y294" i="4"/>
  <c r="W294" i="4"/>
  <c r="U294" i="4"/>
  <c r="S294" i="4"/>
  <c r="Q294" i="4"/>
  <c r="I295" i="4"/>
  <c r="AG296" i="4"/>
  <c r="AE296" i="4"/>
  <c r="AC296" i="4"/>
  <c r="AA296" i="4"/>
  <c r="Y296" i="4"/>
  <c r="W296" i="4"/>
  <c r="U296" i="4"/>
  <c r="S296" i="4"/>
  <c r="Q296" i="4"/>
  <c r="G297" i="4"/>
  <c r="K297" i="4"/>
  <c r="E298" i="4"/>
  <c r="E299" i="4"/>
  <c r="AG300" i="4"/>
  <c r="AE300" i="4"/>
  <c r="AC300" i="4"/>
  <c r="AA300" i="4"/>
  <c r="Y300" i="4"/>
  <c r="W300" i="4"/>
  <c r="U300" i="4"/>
  <c r="S300" i="4"/>
  <c r="Q300" i="4"/>
  <c r="I301" i="4"/>
  <c r="AG302" i="4"/>
  <c r="AE302" i="4"/>
  <c r="AC302" i="4"/>
  <c r="AA302" i="4"/>
  <c r="Y302" i="4"/>
  <c r="W302" i="4"/>
  <c r="U302" i="4"/>
  <c r="S302" i="4"/>
  <c r="Q302" i="4"/>
  <c r="I303" i="4"/>
  <c r="AG304" i="4"/>
  <c r="AE304" i="4"/>
  <c r="AC304" i="4"/>
  <c r="AA304" i="4"/>
  <c r="Y304" i="4"/>
  <c r="W304" i="4"/>
  <c r="U304" i="4"/>
  <c r="S304" i="4"/>
  <c r="Q304" i="4"/>
  <c r="G305" i="4"/>
  <c r="K305" i="4"/>
  <c r="E306" i="4"/>
  <c r="E309" i="4"/>
  <c r="I309" i="4"/>
  <c r="E310" i="4"/>
  <c r="E311" i="4"/>
  <c r="I311" i="4"/>
  <c r="AG312" i="4"/>
  <c r="AE312" i="4"/>
  <c r="AC312" i="4"/>
  <c r="AA312" i="4"/>
  <c r="Y312" i="4"/>
  <c r="W312" i="4"/>
  <c r="U312" i="4"/>
  <c r="S312" i="4"/>
  <c r="Q312" i="4"/>
  <c r="AG313" i="4"/>
  <c r="AE313" i="4"/>
  <c r="AC313" i="4"/>
  <c r="AA313" i="4"/>
  <c r="Y313" i="4"/>
  <c r="W313" i="4"/>
  <c r="U313" i="4"/>
  <c r="S313" i="4"/>
  <c r="Q313" i="4"/>
  <c r="AG315" i="4"/>
  <c r="AE315" i="4"/>
  <c r="AC315" i="4"/>
  <c r="AA315" i="4"/>
  <c r="Y315" i="4"/>
  <c r="W315" i="4"/>
  <c r="U315" i="4"/>
  <c r="S315" i="4"/>
  <c r="Q315" i="4"/>
  <c r="AG317" i="4"/>
  <c r="AE317" i="4"/>
  <c r="AC317" i="4"/>
  <c r="AA317" i="4"/>
  <c r="Y317" i="4"/>
  <c r="W317" i="4"/>
  <c r="U317" i="4"/>
  <c r="S317" i="4"/>
  <c r="Q317" i="4"/>
  <c r="AG318" i="4"/>
  <c r="AE318" i="4"/>
  <c r="AC318" i="4"/>
  <c r="AA318" i="4"/>
  <c r="Y318" i="4"/>
  <c r="W318" i="4"/>
  <c r="U318" i="4"/>
  <c r="S318" i="4"/>
  <c r="Q318" i="4"/>
  <c r="I319" i="4"/>
  <c r="AG320" i="4"/>
  <c r="AE320" i="4"/>
  <c r="AC320" i="4"/>
  <c r="AA320" i="4"/>
  <c r="Y320" i="4"/>
  <c r="W320" i="4"/>
  <c r="U320" i="4"/>
  <c r="S320" i="4"/>
  <c r="Q320" i="4"/>
  <c r="AG321" i="4"/>
  <c r="AE321" i="4"/>
  <c r="AC321" i="4"/>
  <c r="AA321" i="4"/>
  <c r="Y321" i="4"/>
  <c r="W321" i="4"/>
  <c r="U321" i="4"/>
  <c r="S321" i="4"/>
  <c r="Q321" i="4"/>
  <c r="AG323" i="4"/>
  <c r="AE323" i="4"/>
  <c r="AC323" i="4"/>
  <c r="AA323" i="4"/>
  <c r="Y323" i="4"/>
  <c r="W323" i="4"/>
  <c r="U323" i="4"/>
  <c r="S323" i="4"/>
  <c r="Q323" i="4"/>
  <c r="AG324" i="4"/>
  <c r="AE324" i="4"/>
  <c r="AC324" i="4"/>
  <c r="AA324" i="4"/>
  <c r="Y324" i="4"/>
  <c r="W324" i="4"/>
  <c r="U324" i="4"/>
  <c r="S324" i="4"/>
  <c r="Q324" i="4"/>
  <c r="AG325" i="4"/>
  <c r="AE325" i="4"/>
  <c r="AC325" i="4"/>
  <c r="AA325" i="4"/>
  <c r="Y325" i="4"/>
  <c r="W325" i="4"/>
  <c r="U325" i="4"/>
  <c r="S325" i="4"/>
  <c r="Q325" i="4"/>
  <c r="AG326" i="4"/>
  <c r="AE326" i="4"/>
  <c r="AC326" i="4"/>
  <c r="AA326" i="4"/>
  <c r="Y326" i="4"/>
  <c r="W326" i="4"/>
  <c r="U326" i="4"/>
  <c r="S326" i="4"/>
  <c r="Q326" i="4"/>
  <c r="AG327" i="4"/>
  <c r="AE327" i="4"/>
  <c r="AC327" i="4"/>
  <c r="AA327" i="4"/>
  <c r="Y327" i="4"/>
  <c r="W327" i="4"/>
  <c r="U327" i="4"/>
  <c r="S327" i="4"/>
  <c r="Q327" i="4"/>
  <c r="AG328" i="4"/>
  <c r="AE328" i="4"/>
  <c r="AA328" i="4"/>
  <c r="AC328" i="4"/>
  <c r="Y328" i="4"/>
  <c r="W328" i="4"/>
  <c r="U328" i="4"/>
  <c r="S328" i="4"/>
  <c r="Q328" i="4"/>
  <c r="AG329" i="4"/>
  <c r="AE329" i="4"/>
  <c r="AC329" i="4"/>
  <c r="AA329" i="4"/>
  <c r="Y329" i="4"/>
  <c r="W329" i="4"/>
  <c r="U329" i="4"/>
  <c r="S329" i="4"/>
  <c r="Q329" i="4"/>
  <c r="AG331" i="4"/>
  <c r="AE331" i="4"/>
  <c r="AC331" i="4"/>
  <c r="AA331" i="4"/>
  <c r="Y331" i="4"/>
  <c r="W331" i="4"/>
  <c r="U331" i="4"/>
  <c r="S331" i="4"/>
  <c r="Q331" i="4"/>
  <c r="G333" i="4"/>
  <c r="AG334" i="4"/>
  <c r="AE334" i="4"/>
  <c r="AC334" i="4"/>
  <c r="AA334" i="4"/>
  <c r="Y334" i="4"/>
  <c r="W334" i="4"/>
  <c r="U334" i="4"/>
  <c r="S334" i="4"/>
  <c r="Q334" i="4"/>
  <c r="AG335" i="4"/>
  <c r="AE335" i="4"/>
  <c r="AC335" i="4"/>
  <c r="AA335" i="4"/>
  <c r="Y335" i="4"/>
  <c r="W335" i="4"/>
  <c r="U335" i="4"/>
  <c r="S335" i="4"/>
  <c r="Q335" i="4"/>
  <c r="G337" i="4"/>
  <c r="AG338" i="4"/>
  <c r="AE338" i="4"/>
  <c r="AC338" i="4"/>
  <c r="AA338" i="4"/>
  <c r="Y338" i="4"/>
  <c r="W338" i="4"/>
  <c r="U338" i="4"/>
  <c r="S338" i="4"/>
  <c r="Q338" i="4"/>
  <c r="AG339" i="4"/>
  <c r="AE339" i="4"/>
  <c r="AC339" i="4"/>
  <c r="AA339" i="4"/>
  <c r="Y339" i="4"/>
  <c r="W339" i="4"/>
  <c r="U339" i="4"/>
  <c r="S339" i="4"/>
  <c r="Q339" i="4"/>
  <c r="AG341" i="4"/>
  <c r="AE341" i="4"/>
  <c r="AC341" i="4"/>
  <c r="AA341" i="4"/>
  <c r="Y341" i="4"/>
  <c r="W341" i="4"/>
  <c r="U341" i="4"/>
  <c r="S341" i="4"/>
  <c r="Q341" i="4"/>
  <c r="AG342" i="4"/>
  <c r="AE342" i="4"/>
  <c r="AC342" i="4"/>
  <c r="AA342" i="4"/>
  <c r="Y342" i="4"/>
  <c r="W342" i="4"/>
  <c r="U342" i="4"/>
  <c r="S342" i="4"/>
  <c r="Q342" i="4"/>
  <c r="G344" i="4"/>
  <c r="AG345" i="4"/>
  <c r="AE345" i="4"/>
  <c r="AC345" i="4"/>
  <c r="AA345" i="4"/>
  <c r="Y345" i="4"/>
  <c r="W345" i="4"/>
  <c r="U345" i="4"/>
  <c r="S345" i="4"/>
  <c r="Q345" i="4"/>
  <c r="AG348" i="4"/>
  <c r="AE348" i="4"/>
  <c r="AC348" i="4"/>
  <c r="AA348" i="4"/>
  <c r="Y348" i="4"/>
  <c r="W348" i="4"/>
  <c r="U348" i="4"/>
  <c r="S348" i="4"/>
  <c r="Q348" i="4"/>
  <c r="AG349" i="4"/>
  <c r="AE349" i="4"/>
  <c r="AA349" i="4"/>
  <c r="AC349" i="4"/>
  <c r="Y349" i="4"/>
  <c r="W349" i="4"/>
  <c r="U349" i="4"/>
  <c r="S349" i="4"/>
  <c r="Q349" i="4"/>
  <c r="I350" i="4"/>
  <c r="AG351" i="4"/>
  <c r="AE351" i="4"/>
  <c r="AC351" i="4"/>
  <c r="AA351" i="4"/>
  <c r="Y351" i="4"/>
  <c r="W351" i="4"/>
  <c r="U351" i="4"/>
  <c r="S351" i="4"/>
  <c r="Q351" i="4"/>
  <c r="I352" i="4"/>
  <c r="AG353" i="4"/>
  <c r="AE353" i="4"/>
  <c r="AA353" i="4"/>
  <c r="AC353" i="4"/>
  <c r="Y353" i="4"/>
  <c r="W353" i="4"/>
  <c r="U353" i="4"/>
  <c r="S353" i="4"/>
  <c r="Q353" i="4"/>
  <c r="AG355" i="4"/>
  <c r="AE355" i="4"/>
  <c r="AC355" i="4"/>
  <c r="AA355" i="4"/>
  <c r="Y355" i="4"/>
  <c r="W355" i="4"/>
  <c r="U355" i="4"/>
  <c r="S355" i="4"/>
  <c r="Q355" i="4"/>
  <c r="I356" i="4"/>
  <c r="AG357" i="4"/>
  <c r="AE357" i="4"/>
  <c r="AA357" i="4"/>
  <c r="AC357" i="4"/>
  <c r="Y357" i="4"/>
  <c r="W357" i="4"/>
  <c r="U357" i="4"/>
  <c r="S357" i="4"/>
  <c r="Q357" i="4"/>
  <c r="AG358" i="4"/>
  <c r="AE358" i="4"/>
  <c r="AC358" i="4"/>
  <c r="AA358" i="4"/>
  <c r="Y358" i="4"/>
  <c r="W358" i="4"/>
  <c r="U358" i="4"/>
  <c r="S358" i="4"/>
  <c r="Q358" i="4"/>
  <c r="AG360" i="4"/>
  <c r="AE360" i="4"/>
  <c r="AC360" i="4"/>
  <c r="AA360" i="4"/>
  <c r="Y360" i="4"/>
  <c r="W360" i="4"/>
  <c r="U360" i="4"/>
  <c r="S360" i="4"/>
  <c r="Q360" i="4"/>
  <c r="AG362" i="4"/>
  <c r="AE362" i="4"/>
  <c r="AC362" i="4"/>
  <c r="AA362" i="4"/>
  <c r="Y362" i="4"/>
  <c r="W362" i="4"/>
  <c r="U362" i="4"/>
  <c r="S362" i="4"/>
  <c r="Q362" i="4"/>
  <c r="AG364" i="4"/>
  <c r="AE364" i="4"/>
  <c r="AC364" i="4"/>
  <c r="AA364" i="4"/>
  <c r="Y364" i="4"/>
  <c r="W364" i="4"/>
  <c r="U364" i="4"/>
  <c r="S364" i="4"/>
  <c r="Q364" i="4"/>
  <c r="AG365" i="4"/>
  <c r="AE365" i="4"/>
  <c r="AC365" i="4"/>
  <c r="AA365" i="4"/>
  <c r="Y365" i="4"/>
  <c r="W365" i="4"/>
  <c r="U365" i="4"/>
  <c r="S365" i="4"/>
  <c r="Q365" i="4"/>
  <c r="AG366" i="4"/>
  <c r="AE366" i="4"/>
  <c r="AC366" i="4"/>
  <c r="AA366" i="4"/>
  <c r="Y366" i="4"/>
  <c r="W366" i="4"/>
  <c r="U366" i="4"/>
  <c r="S366" i="4"/>
  <c r="Q366" i="4"/>
  <c r="AG368" i="4"/>
  <c r="AE368" i="4"/>
  <c r="AC368" i="4"/>
  <c r="AA368" i="4"/>
  <c r="Y368" i="4"/>
  <c r="W368" i="4"/>
  <c r="U368" i="4"/>
  <c r="S368" i="4"/>
  <c r="Q368" i="4"/>
  <c r="AG370" i="4"/>
  <c r="AE370" i="4"/>
  <c r="AC370" i="4"/>
  <c r="AA370" i="4"/>
  <c r="Y370" i="4"/>
  <c r="W370" i="4"/>
  <c r="U370" i="4"/>
  <c r="S370" i="4"/>
  <c r="Q370" i="4"/>
  <c r="G372" i="4"/>
  <c r="AG373" i="4"/>
  <c r="AE373" i="4"/>
  <c r="AC373" i="4"/>
  <c r="AA373" i="4"/>
  <c r="Y373" i="4"/>
  <c r="W373" i="4"/>
  <c r="U373" i="4"/>
  <c r="S373" i="4"/>
  <c r="Q373" i="4"/>
  <c r="I374" i="4"/>
  <c r="AG375" i="4"/>
  <c r="AE375" i="4"/>
  <c r="AC375" i="4"/>
  <c r="AA375" i="4"/>
  <c r="Y375" i="4"/>
  <c r="W375" i="4"/>
  <c r="U375" i="4"/>
  <c r="S375" i="4"/>
  <c r="Q375" i="4"/>
  <c r="AG376" i="4"/>
  <c r="AE376" i="4"/>
  <c r="AC376" i="4"/>
  <c r="AA376" i="4"/>
  <c r="Y376" i="4"/>
  <c r="W376" i="4"/>
  <c r="U376" i="4"/>
  <c r="S376" i="4"/>
  <c r="Q376" i="4"/>
  <c r="E378" i="4"/>
  <c r="I378" i="4"/>
  <c r="AG379" i="4"/>
  <c r="AE379" i="4"/>
  <c r="AC379" i="4"/>
  <c r="AA379" i="4"/>
  <c r="Y379" i="4"/>
  <c r="W379" i="4"/>
  <c r="U379" i="4"/>
  <c r="S379" i="4"/>
  <c r="Q379" i="4"/>
  <c r="AG380" i="4"/>
  <c r="AE380" i="4"/>
  <c r="AC380" i="4"/>
  <c r="AA380" i="4"/>
  <c r="Y380" i="4"/>
  <c r="W380" i="4"/>
  <c r="U380" i="4"/>
  <c r="S380" i="4"/>
  <c r="Q380" i="4"/>
  <c r="AG382" i="4"/>
  <c r="AE382" i="4"/>
  <c r="AC382" i="4"/>
  <c r="AA382" i="4"/>
  <c r="Y382" i="4"/>
  <c r="W382" i="4"/>
  <c r="U382" i="4"/>
  <c r="S382" i="4"/>
  <c r="Q382" i="4"/>
  <c r="AG384" i="4"/>
  <c r="AE384" i="4"/>
  <c r="AC384" i="4"/>
  <c r="AA384" i="4"/>
  <c r="Y384" i="4"/>
  <c r="W384" i="4"/>
  <c r="U384" i="4"/>
  <c r="S384" i="4"/>
  <c r="Q384" i="4"/>
  <c r="E386" i="4"/>
  <c r="AG387" i="4"/>
  <c r="AE387" i="4"/>
  <c r="AC387" i="4"/>
  <c r="AA387" i="4"/>
  <c r="Y387" i="4"/>
  <c r="W387" i="4"/>
  <c r="U387" i="4"/>
  <c r="S387" i="4"/>
  <c r="Q387" i="4"/>
  <c r="AG388" i="4"/>
  <c r="AE388" i="4"/>
  <c r="AC388" i="4"/>
  <c r="AA388" i="4"/>
  <c r="Y388" i="4"/>
  <c r="W388" i="4"/>
  <c r="U388" i="4"/>
  <c r="S388" i="4"/>
  <c r="Q388" i="4"/>
  <c r="G390" i="4"/>
  <c r="AG391" i="4"/>
  <c r="AE391" i="4"/>
  <c r="AC391" i="4"/>
  <c r="AA391" i="4"/>
  <c r="Y391" i="4"/>
  <c r="W391" i="4"/>
  <c r="U391" i="4"/>
  <c r="S391" i="4"/>
  <c r="Q391" i="4"/>
  <c r="AG392" i="4"/>
  <c r="AE392" i="4"/>
  <c r="AC392" i="4"/>
  <c r="AA392" i="4"/>
  <c r="Y392" i="4"/>
  <c r="W392" i="4"/>
  <c r="U392" i="4"/>
  <c r="S392" i="4"/>
  <c r="Q392" i="4"/>
  <c r="E394" i="4"/>
  <c r="I394" i="4"/>
  <c r="AG395" i="4"/>
  <c r="AE395" i="4"/>
  <c r="AC395" i="4"/>
  <c r="AA395" i="4"/>
  <c r="Y395" i="4"/>
  <c r="W395" i="4"/>
  <c r="U395" i="4"/>
  <c r="S395" i="4"/>
  <c r="Q395" i="4"/>
  <c r="G396" i="4"/>
  <c r="K396" i="4"/>
  <c r="E397" i="4"/>
  <c r="E399" i="4"/>
  <c r="I399" i="4"/>
  <c r="AG400" i="4"/>
  <c r="AE400" i="4"/>
  <c r="AC400" i="4"/>
  <c r="AA400" i="4"/>
  <c r="Y400" i="4"/>
  <c r="W400" i="4"/>
  <c r="U400" i="4"/>
  <c r="S400" i="4"/>
  <c r="Q400" i="4"/>
  <c r="AG401" i="4"/>
  <c r="AE401" i="4"/>
  <c r="AC401" i="4"/>
  <c r="AA401" i="4"/>
  <c r="Y401" i="4"/>
  <c r="W401" i="4"/>
  <c r="U401" i="4"/>
  <c r="S401" i="4"/>
  <c r="Q401" i="4"/>
  <c r="G403" i="4"/>
  <c r="AG404" i="4"/>
  <c r="AE404" i="4"/>
  <c r="AC404" i="4"/>
  <c r="AA404" i="4"/>
  <c r="Y404" i="4"/>
  <c r="W404" i="4"/>
  <c r="U404" i="4"/>
  <c r="S404" i="4"/>
  <c r="Q404" i="4"/>
  <c r="AG405" i="4"/>
  <c r="AE405" i="4"/>
  <c r="AC405" i="4"/>
  <c r="AA405" i="4"/>
  <c r="Y405" i="4"/>
  <c r="W405" i="4"/>
  <c r="U405" i="4"/>
  <c r="S405" i="4"/>
  <c r="Q405" i="4"/>
  <c r="G407" i="4"/>
  <c r="AG408" i="4"/>
  <c r="AE408" i="4"/>
  <c r="AC408" i="4"/>
  <c r="AA408" i="4"/>
  <c r="Y408" i="4"/>
  <c r="W408" i="4"/>
  <c r="U408" i="4"/>
  <c r="S408" i="4"/>
  <c r="Q408" i="4"/>
  <c r="AG409" i="4"/>
  <c r="AE409" i="4"/>
  <c r="AC409" i="4"/>
  <c r="AA409" i="4"/>
  <c r="Y409" i="4"/>
  <c r="W409" i="4"/>
  <c r="U409" i="4"/>
  <c r="S409" i="4"/>
  <c r="Q409" i="4"/>
  <c r="AG411" i="4"/>
  <c r="AE411" i="4"/>
  <c r="AC411" i="4"/>
  <c r="AA411" i="4"/>
  <c r="Y411" i="4"/>
  <c r="W411" i="4"/>
  <c r="U411" i="4"/>
  <c r="S411" i="4"/>
  <c r="Q411" i="4"/>
  <c r="AG415" i="4"/>
  <c r="AE415" i="4"/>
  <c r="AC415" i="4"/>
  <c r="AA415" i="4"/>
  <c r="Y415" i="4"/>
  <c r="W415" i="4"/>
  <c r="U415" i="4"/>
  <c r="S415" i="4"/>
  <c r="Q415" i="4"/>
  <c r="AG417" i="4"/>
  <c r="AE417" i="4"/>
  <c r="AC417" i="4"/>
  <c r="AA417" i="4"/>
  <c r="Y417" i="4"/>
  <c r="W417" i="4"/>
  <c r="U417" i="4"/>
  <c r="S417" i="4"/>
  <c r="Q417" i="4"/>
  <c r="AG418" i="4"/>
  <c r="AE418" i="4"/>
  <c r="AC418" i="4"/>
  <c r="AA418" i="4"/>
  <c r="Y418" i="4"/>
  <c r="W418" i="4"/>
  <c r="U418" i="4"/>
  <c r="S418" i="4"/>
  <c r="Q418" i="4"/>
  <c r="AG419" i="4"/>
  <c r="AE419" i="4"/>
  <c r="AC419" i="4"/>
  <c r="AA419" i="4"/>
  <c r="Y419" i="4"/>
  <c r="W419" i="4"/>
  <c r="U419" i="4"/>
  <c r="S419" i="4"/>
  <c r="Q419" i="4"/>
  <c r="E421" i="4"/>
  <c r="I421" i="4"/>
  <c r="AG422" i="4"/>
  <c r="AE422" i="4"/>
  <c r="AC422" i="4"/>
  <c r="AA422" i="4"/>
  <c r="Y422" i="4"/>
  <c r="W422" i="4"/>
  <c r="U422" i="4"/>
  <c r="S422" i="4"/>
  <c r="Q422" i="4"/>
  <c r="AG423" i="4"/>
  <c r="AE423" i="4"/>
  <c r="AC423" i="4"/>
  <c r="AA423" i="4"/>
  <c r="Y423" i="4"/>
  <c r="W423" i="4"/>
  <c r="U423" i="4"/>
  <c r="S423" i="4"/>
  <c r="Q423" i="4"/>
  <c r="E425" i="4"/>
  <c r="AG426" i="4"/>
  <c r="AE426" i="4"/>
  <c r="AC426" i="4"/>
  <c r="AA426" i="4"/>
  <c r="Y426" i="4"/>
  <c r="W426" i="4"/>
  <c r="U426" i="4"/>
  <c r="S426" i="4"/>
  <c r="Q426" i="4"/>
  <c r="I427" i="4"/>
  <c r="AG428" i="4"/>
  <c r="AE428" i="4"/>
  <c r="AC428" i="4"/>
  <c r="AA428" i="4"/>
  <c r="Y428" i="4"/>
  <c r="W428" i="4"/>
  <c r="U428" i="4"/>
  <c r="S428" i="4"/>
  <c r="Q428" i="4"/>
  <c r="AG429" i="4"/>
  <c r="AE429" i="4"/>
  <c r="AC429" i="4"/>
  <c r="AA429" i="4"/>
  <c r="Y429" i="4"/>
  <c r="W429" i="4"/>
  <c r="U429" i="4"/>
  <c r="S429" i="4"/>
  <c r="Q429" i="4"/>
  <c r="G431" i="4"/>
  <c r="AG432" i="4"/>
  <c r="AE432" i="4"/>
  <c r="AC432" i="4"/>
  <c r="AA432" i="4"/>
  <c r="Y432" i="4"/>
  <c r="W432" i="4"/>
  <c r="U432" i="4"/>
  <c r="S432" i="4"/>
  <c r="Q432" i="4"/>
  <c r="AG435" i="4"/>
  <c r="AE435" i="4"/>
  <c r="AC435" i="4"/>
  <c r="AA435" i="4"/>
  <c r="Y435" i="4"/>
  <c r="W435" i="4"/>
  <c r="U435" i="4"/>
  <c r="S435" i="4"/>
  <c r="Q435" i="4"/>
  <c r="G437" i="4"/>
  <c r="AG438" i="4"/>
  <c r="AE438" i="4"/>
  <c r="AC438" i="4"/>
  <c r="AA438" i="4"/>
  <c r="Y438" i="4"/>
  <c r="W438" i="4"/>
  <c r="U438" i="4"/>
  <c r="S438" i="4"/>
  <c r="Q438" i="4"/>
  <c r="I439" i="4"/>
  <c r="AG440" i="4"/>
  <c r="AE440" i="4"/>
  <c r="AC440" i="4"/>
  <c r="AA440" i="4"/>
  <c r="Y440" i="4"/>
  <c r="W440" i="4"/>
  <c r="U440" i="4"/>
  <c r="S440" i="4"/>
  <c r="Q440" i="4"/>
  <c r="I441" i="4"/>
  <c r="AG442" i="4"/>
  <c r="AE442" i="4"/>
  <c r="AC442" i="4"/>
  <c r="AA442" i="4"/>
  <c r="Y442" i="4"/>
  <c r="W442" i="4"/>
  <c r="U442" i="4"/>
  <c r="S442" i="4"/>
  <c r="Q442" i="4"/>
  <c r="G443" i="4"/>
  <c r="K443" i="4"/>
  <c r="E444" i="4"/>
  <c r="E447" i="4"/>
  <c r="AG448" i="4"/>
  <c r="AE448" i="4"/>
  <c r="AC448" i="4"/>
  <c r="AA448" i="4"/>
  <c r="Y448" i="4"/>
  <c r="W448" i="4"/>
  <c r="U448" i="4"/>
  <c r="S448" i="4"/>
  <c r="Q448" i="4"/>
  <c r="I449" i="4"/>
  <c r="AG450" i="4"/>
  <c r="AE450" i="4"/>
  <c r="AC450" i="4"/>
  <c r="AA450" i="4"/>
  <c r="Y450" i="4"/>
  <c r="W450" i="4"/>
  <c r="U450" i="4"/>
  <c r="S450" i="4"/>
  <c r="Q450" i="4"/>
  <c r="I451" i="4"/>
  <c r="AG452" i="4"/>
  <c r="AE452" i="4"/>
  <c r="AC452" i="4"/>
  <c r="AA452" i="4"/>
  <c r="Y452" i="4"/>
  <c r="W452" i="4"/>
  <c r="U452" i="4"/>
  <c r="S452" i="4"/>
  <c r="Q452" i="4"/>
  <c r="AG453" i="4"/>
  <c r="AE453" i="4"/>
  <c r="AC453" i="4"/>
  <c r="AA453" i="4"/>
  <c r="Y453" i="4"/>
  <c r="W453" i="4"/>
  <c r="U453" i="4"/>
  <c r="S453" i="4"/>
  <c r="Q453" i="4"/>
  <c r="AG454" i="4"/>
  <c r="AE454" i="4"/>
  <c r="AC454" i="4"/>
  <c r="AA454" i="4"/>
  <c r="Y454" i="4"/>
  <c r="W454" i="4"/>
  <c r="U454" i="4"/>
  <c r="S454" i="4"/>
  <c r="Q454" i="4"/>
  <c r="AG455" i="4"/>
  <c r="AE455" i="4"/>
  <c r="AC455" i="4"/>
  <c r="AA455" i="4"/>
  <c r="Y455" i="4"/>
  <c r="W455" i="4"/>
  <c r="U455" i="4"/>
  <c r="S455" i="4"/>
  <c r="Q455" i="4"/>
  <c r="E457" i="4"/>
  <c r="I457" i="4"/>
  <c r="E458" i="4"/>
  <c r="E459" i="4"/>
  <c r="I459" i="4"/>
  <c r="AG460" i="4"/>
  <c r="AE460" i="4"/>
  <c r="AC460" i="4"/>
  <c r="AA460" i="4"/>
  <c r="Y460" i="4"/>
  <c r="W460" i="4"/>
  <c r="U460" i="4"/>
  <c r="S460" i="4"/>
  <c r="Q460" i="4"/>
  <c r="AG461" i="4"/>
  <c r="AE461" i="4"/>
  <c r="AC461" i="4"/>
  <c r="AA461" i="4"/>
  <c r="Y461" i="4"/>
  <c r="W461" i="4"/>
  <c r="U461" i="4"/>
  <c r="S461" i="4"/>
  <c r="Q461" i="4"/>
  <c r="G463" i="4"/>
  <c r="AG464" i="4"/>
  <c r="AE464" i="4"/>
  <c r="AC464" i="4"/>
  <c r="AA464" i="4"/>
  <c r="Y464" i="4"/>
  <c r="W464" i="4"/>
  <c r="U464" i="4"/>
  <c r="S464" i="4"/>
  <c r="Q464" i="4"/>
  <c r="AG465" i="4"/>
  <c r="AE465" i="4"/>
  <c r="AC465" i="4"/>
  <c r="AA465" i="4"/>
  <c r="Y465" i="4"/>
  <c r="W465" i="4"/>
  <c r="U465" i="4"/>
  <c r="S465" i="4"/>
  <c r="Q465" i="4"/>
  <c r="E467" i="4"/>
  <c r="I467" i="4"/>
  <c r="E468" i="4"/>
  <c r="E469" i="4"/>
  <c r="AG470" i="4"/>
  <c r="AE470" i="4"/>
  <c r="AC470" i="4"/>
  <c r="AA470" i="4"/>
  <c r="Y470" i="4"/>
  <c r="W470" i="4"/>
  <c r="U470" i="4"/>
  <c r="S470" i="4"/>
  <c r="Q470" i="4"/>
  <c r="I471" i="4"/>
  <c r="AG472" i="4"/>
  <c r="AE472" i="4"/>
  <c r="AC472" i="4"/>
  <c r="AA472" i="4"/>
  <c r="Y472" i="4"/>
  <c r="W472" i="4"/>
  <c r="U472" i="4"/>
  <c r="S472" i="4"/>
  <c r="Q472" i="4"/>
  <c r="AG473" i="4"/>
  <c r="AE473" i="4"/>
  <c r="AC473" i="4"/>
  <c r="AA473" i="4"/>
  <c r="Y473" i="4"/>
  <c r="W473" i="4"/>
  <c r="U473" i="4"/>
  <c r="S473" i="4"/>
  <c r="Q473" i="4"/>
  <c r="G475" i="4"/>
  <c r="AG476" i="4"/>
  <c r="AE476" i="4"/>
  <c r="AC476" i="4"/>
  <c r="AA476" i="4"/>
  <c r="Y476" i="4"/>
  <c r="W476" i="4"/>
  <c r="U476" i="4"/>
  <c r="S476" i="4"/>
  <c r="Q476" i="4"/>
  <c r="G477" i="4"/>
  <c r="K477" i="4"/>
  <c r="E478" i="4"/>
  <c r="E479" i="4"/>
  <c r="AG480" i="4"/>
  <c r="AE480" i="4"/>
  <c r="AC480" i="4"/>
  <c r="AA480" i="4"/>
  <c r="Y480" i="4"/>
  <c r="W480" i="4"/>
  <c r="U480" i="4"/>
  <c r="S480" i="4"/>
  <c r="Q480" i="4"/>
  <c r="AG483" i="4"/>
  <c r="AE483" i="4"/>
  <c r="AC483" i="4"/>
  <c r="AA483" i="4"/>
  <c r="Y483" i="4"/>
  <c r="W483" i="4"/>
  <c r="U483" i="4"/>
  <c r="S483" i="4"/>
  <c r="Q483" i="4"/>
  <c r="AG485" i="4"/>
  <c r="AE485" i="4"/>
  <c r="AC485" i="4"/>
  <c r="AA485" i="4"/>
  <c r="Y485" i="4"/>
  <c r="W485" i="4"/>
  <c r="U485" i="4"/>
  <c r="S485" i="4"/>
  <c r="Q485" i="4"/>
  <c r="I487" i="4"/>
  <c r="E488" i="4"/>
  <c r="I488" i="4"/>
  <c r="E489" i="4"/>
  <c r="G490" i="4"/>
  <c r="AG491" i="4"/>
  <c r="AE491" i="4"/>
  <c r="AC491" i="4"/>
  <c r="AA491" i="4"/>
  <c r="Y491" i="4"/>
  <c r="W491" i="4"/>
  <c r="U491" i="4"/>
  <c r="S491" i="4"/>
  <c r="Q491" i="4"/>
  <c r="G492" i="4"/>
  <c r="K492" i="4"/>
  <c r="E493" i="4"/>
  <c r="G494" i="4"/>
  <c r="AG495" i="4"/>
  <c r="AE495" i="4"/>
  <c r="AC495" i="4"/>
  <c r="AA495" i="4"/>
  <c r="Y495" i="4"/>
  <c r="W495" i="4"/>
  <c r="U495" i="4"/>
  <c r="S495" i="4"/>
  <c r="Q495" i="4"/>
  <c r="AG496" i="4"/>
  <c r="AE496" i="4"/>
  <c r="AC496" i="4"/>
  <c r="AA496" i="4"/>
  <c r="Y496" i="4"/>
  <c r="W496" i="4"/>
  <c r="U496" i="4"/>
  <c r="S496" i="4"/>
  <c r="Q496" i="4"/>
  <c r="AG498" i="4"/>
  <c r="AE498" i="4"/>
  <c r="AC498" i="4"/>
  <c r="AA498" i="4"/>
  <c r="Y498" i="4"/>
  <c r="W498" i="4"/>
  <c r="U498" i="4"/>
  <c r="S498" i="4"/>
  <c r="Q498" i="4"/>
  <c r="AG500" i="4"/>
  <c r="AE500" i="4"/>
  <c r="AC500" i="4"/>
  <c r="AA500" i="4"/>
  <c r="Y500" i="4"/>
  <c r="W500" i="4"/>
  <c r="U500" i="4"/>
  <c r="S500" i="4"/>
  <c r="Q500" i="4"/>
  <c r="AG502" i="4"/>
  <c r="AE502" i="4"/>
  <c r="AC502" i="4"/>
  <c r="AA502" i="4"/>
  <c r="Y502" i="4"/>
  <c r="W502" i="4"/>
  <c r="U502" i="4"/>
  <c r="S502" i="4"/>
  <c r="Q502" i="4"/>
  <c r="AG503" i="4"/>
  <c r="AE503" i="4"/>
  <c r="AC503" i="4"/>
  <c r="AA503" i="4"/>
  <c r="Y503" i="4"/>
  <c r="W503" i="4"/>
  <c r="U503" i="4"/>
  <c r="S503" i="4"/>
  <c r="Q503" i="4"/>
  <c r="I504" i="4"/>
  <c r="AG505" i="4"/>
  <c r="AE505" i="4"/>
  <c r="AC505" i="4"/>
  <c r="AA505" i="4"/>
  <c r="Y505" i="4"/>
  <c r="W505" i="4"/>
  <c r="U505" i="4"/>
  <c r="S505" i="4"/>
  <c r="Q505" i="4"/>
  <c r="G506" i="4"/>
  <c r="K506" i="4"/>
  <c r="E507" i="4"/>
  <c r="AG508" i="4"/>
  <c r="AE508" i="4"/>
  <c r="AC508" i="4"/>
  <c r="AA508" i="4"/>
  <c r="Y508" i="4"/>
  <c r="W508" i="4"/>
  <c r="U508" i="4"/>
  <c r="S508" i="4"/>
  <c r="Q508" i="4"/>
  <c r="AG510" i="4"/>
  <c r="AE510" i="4"/>
  <c r="AC510" i="4"/>
  <c r="AA510" i="4"/>
  <c r="Y510" i="4"/>
  <c r="W510" i="4"/>
  <c r="U510" i="4"/>
  <c r="S510" i="4"/>
  <c r="Q510" i="4"/>
  <c r="AG514" i="4"/>
  <c r="AE514" i="4"/>
  <c r="AC514" i="4"/>
  <c r="AA514" i="4"/>
  <c r="Y514" i="4"/>
  <c r="W514" i="4"/>
  <c r="U514" i="4"/>
  <c r="S514" i="4"/>
  <c r="Q514" i="4"/>
  <c r="AG515" i="4"/>
  <c r="AE515" i="4"/>
  <c r="AC515" i="4"/>
  <c r="AA515" i="4"/>
  <c r="Y515" i="4"/>
  <c r="W515" i="4"/>
  <c r="U515" i="4"/>
  <c r="S515" i="4"/>
  <c r="Q515" i="4"/>
  <c r="AG516" i="4"/>
  <c r="AE516" i="4"/>
  <c r="AC516" i="4"/>
  <c r="AA516" i="4"/>
  <c r="Y516" i="4"/>
  <c r="W516" i="4"/>
  <c r="U516" i="4"/>
  <c r="S516" i="4"/>
  <c r="Q516" i="4"/>
  <c r="AG518" i="4"/>
  <c r="AE518" i="4"/>
  <c r="AC518" i="4"/>
  <c r="AA518" i="4"/>
  <c r="Y518" i="4"/>
  <c r="W518" i="4"/>
  <c r="U518" i="4"/>
  <c r="S518" i="4"/>
  <c r="Q518" i="4"/>
  <c r="AG520" i="4"/>
  <c r="AE520" i="4"/>
  <c r="AC520" i="4"/>
  <c r="AA520" i="4"/>
  <c r="Y520" i="4"/>
  <c r="W520" i="4"/>
  <c r="U520" i="4"/>
  <c r="S520" i="4"/>
  <c r="Q520" i="4"/>
  <c r="AG522" i="4"/>
  <c r="AE522" i="4"/>
  <c r="AC522" i="4"/>
  <c r="AA522" i="4"/>
  <c r="Y522" i="4"/>
  <c r="W522" i="4"/>
  <c r="U522" i="4"/>
  <c r="S522" i="4"/>
  <c r="Q522" i="4"/>
  <c r="I523" i="4"/>
  <c r="AG524" i="4"/>
  <c r="AE524" i="4"/>
  <c r="AC524" i="4"/>
  <c r="AA524" i="4"/>
  <c r="Y524" i="4"/>
  <c r="W524" i="4"/>
  <c r="U524" i="4"/>
  <c r="S524" i="4"/>
  <c r="Q524" i="4"/>
  <c r="I525" i="4"/>
  <c r="AG526" i="4"/>
  <c r="AE526" i="4"/>
  <c r="AC526" i="4"/>
  <c r="AA526" i="4"/>
  <c r="Y526" i="4"/>
  <c r="W526" i="4"/>
  <c r="U526" i="4"/>
  <c r="S526" i="4"/>
  <c r="Q526" i="4"/>
  <c r="G527" i="4"/>
  <c r="K527" i="4"/>
  <c r="E528" i="4"/>
  <c r="E529" i="4"/>
  <c r="AG530" i="4"/>
  <c r="AE530" i="4"/>
  <c r="AC530" i="4"/>
  <c r="AA530" i="4"/>
  <c r="Y530" i="4"/>
  <c r="W530" i="4"/>
  <c r="U530" i="4"/>
  <c r="S530" i="4"/>
  <c r="Q530" i="4"/>
  <c r="I531" i="4"/>
  <c r="AG532" i="4"/>
  <c r="AE532" i="4"/>
  <c r="AC532" i="4"/>
  <c r="AA532" i="4"/>
  <c r="Y532" i="4"/>
  <c r="W532" i="4"/>
  <c r="U532" i="4"/>
  <c r="S532" i="4"/>
  <c r="Q532" i="4"/>
  <c r="I533" i="4"/>
  <c r="AG534" i="4"/>
  <c r="AE534" i="4"/>
  <c r="AC534" i="4"/>
  <c r="AA534" i="4"/>
  <c r="Y534" i="4"/>
  <c r="W534" i="4"/>
  <c r="U534" i="4"/>
  <c r="S534" i="4"/>
  <c r="Q534" i="4"/>
  <c r="G535" i="4"/>
  <c r="K535" i="4"/>
  <c r="E536" i="4"/>
  <c r="E537" i="4"/>
  <c r="I537" i="4"/>
  <c r="E538" i="4"/>
  <c r="E539" i="4"/>
  <c r="I539" i="4"/>
  <c r="E540" i="4"/>
  <c r="E541" i="4"/>
  <c r="AG542" i="4"/>
  <c r="AE542" i="4"/>
  <c r="AC542" i="4"/>
  <c r="AA542" i="4"/>
  <c r="Y542" i="4"/>
  <c r="W542" i="4"/>
  <c r="U542" i="4"/>
  <c r="S542" i="4"/>
  <c r="Q542" i="4"/>
  <c r="I543" i="4"/>
  <c r="AG544" i="4"/>
  <c r="AE544" i="4"/>
  <c r="AC544" i="4"/>
  <c r="AA544" i="4"/>
  <c r="Y544" i="4"/>
  <c r="W544" i="4"/>
  <c r="U544" i="4"/>
  <c r="S544" i="4"/>
  <c r="Q544" i="4"/>
  <c r="I545" i="4"/>
  <c r="E546" i="4"/>
  <c r="E547" i="4"/>
  <c r="I547" i="4"/>
  <c r="E548" i="4"/>
  <c r="E549" i="4"/>
  <c r="AG550" i="4"/>
  <c r="AE550" i="4"/>
  <c r="AC550" i="4"/>
  <c r="AA550" i="4"/>
  <c r="Y550" i="4"/>
  <c r="W550" i="4"/>
  <c r="U550" i="4"/>
  <c r="S550" i="4"/>
  <c r="Q550" i="4"/>
  <c r="AG551" i="4"/>
  <c r="AE551" i="4"/>
  <c r="AC551" i="4"/>
  <c r="AA551" i="4"/>
  <c r="Y551" i="4"/>
  <c r="U551" i="4"/>
  <c r="S551" i="4"/>
  <c r="W551" i="4"/>
  <c r="Q551" i="4"/>
  <c r="AG552" i="4"/>
  <c r="AE552" i="4"/>
  <c r="AC552" i="4"/>
  <c r="AA552" i="4"/>
  <c r="Y552" i="4"/>
  <c r="W552" i="4"/>
  <c r="U552" i="4"/>
  <c r="S552" i="4"/>
  <c r="Q552" i="4"/>
  <c r="AG553" i="4"/>
  <c r="AE553" i="4"/>
  <c r="AC553" i="4"/>
  <c r="AA553" i="4"/>
  <c r="Y553" i="4"/>
  <c r="W553" i="4"/>
  <c r="U553" i="4"/>
  <c r="S553" i="4"/>
  <c r="Q553" i="4"/>
  <c r="AG554" i="4"/>
  <c r="AE554" i="4"/>
  <c r="AC554" i="4"/>
  <c r="AA554" i="4"/>
  <c r="Y554" i="4"/>
  <c r="W554" i="4"/>
  <c r="U554" i="4"/>
  <c r="S554" i="4"/>
  <c r="Q554" i="4"/>
  <c r="AG555" i="4"/>
  <c r="AE555" i="4"/>
  <c r="AC555" i="4"/>
  <c r="AA555" i="4"/>
  <c r="Y555" i="4"/>
  <c r="U555" i="4"/>
  <c r="S555" i="4"/>
  <c r="W555" i="4"/>
  <c r="Q555" i="4"/>
  <c r="AG556" i="4"/>
  <c r="AE556" i="4"/>
  <c r="AC556" i="4"/>
  <c r="AA556" i="4"/>
  <c r="Y556" i="4"/>
  <c r="W556" i="4"/>
  <c r="U556" i="4"/>
  <c r="S556" i="4"/>
  <c r="Q556" i="4"/>
  <c r="AG557" i="4"/>
  <c r="AE557" i="4"/>
  <c r="AC557" i="4"/>
  <c r="AA557" i="4"/>
  <c r="Y557" i="4"/>
  <c r="W557" i="4"/>
  <c r="U557" i="4"/>
  <c r="S557" i="4"/>
  <c r="Q557" i="4"/>
  <c r="AG560" i="4"/>
  <c r="AE560" i="4"/>
  <c r="AC560" i="4"/>
  <c r="AA560" i="4"/>
  <c r="Y560" i="4"/>
  <c r="W560" i="4"/>
  <c r="U560" i="4"/>
  <c r="S560" i="4"/>
  <c r="Q560" i="4"/>
  <c r="AG562" i="4"/>
  <c r="AE562" i="4"/>
  <c r="AC562" i="4"/>
  <c r="AA562" i="4"/>
  <c r="Y562" i="4"/>
  <c r="W562" i="4"/>
  <c r="U562" i="4"/>
  <c r="S562" i="4"/>
  <c r="Q562" i="4"/>
  <c r="AG564" i="4"/>
  <c r="AE564" i="4"/>
  <c r="AC564" i="4"/>
  <c r="AA564" i="4"/>
  <c r="Y564" i="4"/>
  <c r="W564" i="4"/>
  <c r="U564" i="4"/>
  <c r="S564" i="4"/>
  <c r="Q564" i="4"/>
  <c r="AG565" i="4"/>
  <c r="AE565" i="4"/>
  <c r="AC565" i="4"/>
  <c r="AA565" i="4"/>
  <c r="Y565" i="4"/>
  <c r="W565" i="4"/>
  <c r="U565" i="4"/>
  <c r="S565" i="4"/>
  <c r="Q565" i="4"/>
  <c r="AG566" i="4"/>
  <c r="AE566" i="4"/>
  <c r="AC566" i="4"/>
  <c r="AA566" i="4"/>
  <c r="Y566" i="4"/>
  <c r="W566" i="4"/>
  <c r="U566" i="4"/>
  <c r="S566" i="4"/>
  <c r="Q566" i="4"/>
  <c r="AG568" i="4"/>
  <c r="AE568" i="4"/>
  <c r="AC568" i="4"/>
  <c r="AA568" i="4"/>
  <c r="Y568" i="4"/>
  <c r="W568" i="4"/>
  <c r="U568" i="4"/>
  <c r="S568" i="4"/>
  <c r="Q568" i="4"/>
  <c r="AG570" i="4"/>
  <c r="AE570" i="4"/>
  <c r="AC570" i="4"/>
  <c r="AA570" i="4"/>
  <c r="Y570" i="4"/>
  <c r="W570" i="4"/>
  <c r="U570" i="4"/>
  <c r="S570" i="4"/>
  <c r="Q570" i="4"/>
  <c r="AG573" i="4"/>
  <c r="AE573" i="4"/>
  <c r="AC573" i="4"/>
  <c r="AA573" i="4"/>
  <c r="Y573" i="4"/>
  <c r="W573" i="4"/>
  <c r="U573" i="4"/>
  <c r="S573" i="4"/>
  <c r="Q573" i="4"/>
  <c r="AG574" i="4"/>
  <c r="AE574" i="4"/>
  <c r="AC574" i="4"/>
  <c r="AA574" i="4"/>
  <c r="Y574" i="4"/>
  <c r="W574" i="4"/>
  <c r="U574" i="4"/>
  <c r="S574" i="4"/>
  <c r="Q574" i="4"/>
  <c r="AG575" i="4"/>
  <c r="AE575" i="4"/>
  <c r="AC575" i="4"/>
  <c r="AA575" i="4"/>
  <c r="Y575" i="4"/>
  <c r="U575" i="4"/>
  <c r="S575" i="4"/>
  <c r="W575" i="4"/>
  <c r="Q575" i="4"/>
  <c r="AG577" i="4"/>
  <c r="AE577" i="4"/>
  <c r="AC577" i="4"/>
  <c r="AA577" i="4"/>
  <c r="Y577" i="4"/>
  <c r="W577" i="4"/>
  <c r="U577" i="4"/>
  <c r="S577" i="4"/>
  <c r="Q577" i="4"/>
  <c r="AG579" i="4"/>
  <c r="AE579" i="4"/>
  <c r="AC579" i="4"/>
  <c r="AA579" i="4"/>
  <c r="Y579" i="4"/>
  <c r="U579" i="4"/>
  <c r="S579" i="4"/>
  <c r="W579" i="4"/>
  <c r="Q579" i="4"/>
  <c r="AG581" i="4"/>
  <c r="AE581" i="4"/>
  <c r="AC581" i="4"/>
  <c r="AA581" i="4"/>
  <c r="Y581" i="4"/>
  <c r="W581" i="4"/>
  <c r="U581" i="4"/>
  <c r="S581" i="4"/>
  <c r="Q581" i="4"/>
  <c r="AG582" i="4"/>
  <c r="AE582" i="4"/>
  <c r="AC582" i="4"/>
  <c r="AA582" i="4"/>
  <c r="Y582" i="4"/>
  <c r="W582" i="4"/>
  <c r="U582" i="4"/>
  <c r="S582" i="4"/>
  <c r="Q582" i="4"/>
  <c r="AG583" i="4"/>
  <c r="AE583" i="4"/>
  <c r="AC583" i="4"/>
  <c r="AA583" i="4"/>
  <c r="Y583" i="4"/>
  <c r="U583" i="4"/>
  <c r="S583" i="4"/>
  <c r="W583" i="4"/>
  <c r="Q583" i="4"/>
  <c r="AG585" i="4"/>
  <c r="AE585" i="4"/>
  <c r="AC585" i="4"/>
  <c r="AA585" i="4"/>
  <c r="Y585" i="4"/>
  <c r="W585" i="4"/>
  <c r="U585" i="4"/>
  <c r="S585" i="4"/>
  <c r="Q585" i="4"/>
  <c r="AG587" i="4"/>
  <c r="AE587" i="4"/>
  <c r="AC587" i="4"/>
  <c r="AA587" i="4"/>
  <c r="Y587" i="4"/>
  <c r="U587" i="4"/>
  <c r="S587" i="4"/>
  <c r="W587" i="4"/>
  <c r="Q587" i="4"/>
  <c r="AG589" i="4"/>
  <c r="AE589" i="4"/>
  <c r="AC589" i="4"/>
  <c r="AA589" i="4"/>
  <c r="Y589" i="4"/>
  <c r="W589" i="4"/>
  <c r="U589" i="4"/>
  <c r="S589" i="4"/>
  <c r="Q589" i="4"/>
  <c r="AG590" i="4"/>
  <c r="AE590" i="4"/>
  <c r="AC590" i="4"/>
  <c r="AA590" i="4"/>
  <c r="Y590" i="4"/>
  <c r="W590" i="4"/>
  <c r="U590" i="4"/>
  <c r="S590" i="4"/>
  <c r="Q590" i="4"/>
  <c r="AG591" i="4"/>
  <c r="AE591" i="4"/>
  <c r="AC591" i="4"/>
  <c r="AA591" i="4"/>
  <c r="Y591" i="4"/>
  <c r="U591" i="4"/>
  <c r="S591" i="4"/>
  <c r="W591" i="4"/>
  <c r="Q591" i="4"/>
  <c r="G593" i="4"/>
  <c r="AG594" i="4"/>
  <c r="AE594" i="4"/>
  <c r="AC594" i="4"/>
  <c r="AA594" i="4"/>
  <c r="Y594" i="4"/>
  <c r="W594" i="4"/>
  <c r="U594" i="4"/>
  <c r="S594" i="4"/>
  <c r="Q594" i="4"/>
  <c r="AG595" i="4"/>
  <c r="AE595" i="4"/>
  <c r="AC595" i="4"/>
  <c r="AA595" i="4"/>
  <c r="Y595" i="4"/>
  <c r="U595" i="4"/>
  <c r="S595" i="4"/>
  <c r="W595" i="4"/>
  <c r="Q595" i="4"/>
  <c r="G598" i="4"/>
  <c r="AG599" i="4"/>
  <c r="AE599" i="4"/>
  <c r="AC599" i="4"/>
  <c r="AA599" i="4"/>
  <c r="Y599" i="4"/>
  <c r="U599" i="4"/>
  <c r="S599" i="4"/>
  <c r="W599" i="4"/>
  <c r="Q599" i="4"/>
  <c r="AG600" i="4"/>
  <c r="AE600" i="4"/>
  <c r="AC600" i="4"/>
  <c r="AA600" i="4"/>
  <c r="Y600" i="4"/>
  <c r="W600" i="4"/>
  <c r="U600" i="4"/>
  <c r="S600" i="4"/>
  <c r="Q600" i="4"/>
  <c r="I601" i="4"/>
  <c r="AG601" i="4"/>
  <c r="AE601" i="4"/>
  <c r="AC601" i="4"/>
  <c r="AA601" i="4"/>
  <c r="Y601" i="4"/>
  <c r="W601" i="4"/>
  <c r="U601" i="4"/>
  <c r="S601" i="4"/>
  <c r="Q601" i="4"/>
  <c r="I602" i="4"/>
  <c r="AG602" i="4"/>
  <c r="AE602" i="4"/>
  <c r="AC602" i="4"/>
  <c r="AA602" i="4"/>
  <c r="Y602" i="4"/>
  <c r="W602" i="4"/>
  <c r="U602" i="4"/>
  <c r="S602" i="4"/>
  <c r="Q602" i="4"/>
  <c r="I605" i="4"/>
  <c r="AG605" i="4"/>
  <c r="AE605" i="4"/>
  <c r="AC605" i="4"/>
  <c r="AA605" i="4"/>
  <c r="Y605" i="4"/>
  <c r="W605" i="4"/>
  <c r="U605" i="4"/>
  <c r="S605" i="4"/>
  <c r="Q605" i="4"/>
  <c r="AG607" i="4"/>
  <c r="AE607" i="4"/>
  <c r="AC607" i="4"/>
  <c r="AA607" i="4"/>
  <c r="Y607" i="4"/>
  <c r="U607" i="4"/>
  <c r="S607" i="4"/>
  <c r="W607" i="4"/>
  <c r="Q607" i="4"/>
  <c r="K611" i="4"/>
  <c r="AG611" i="4"/>
  <c r="AA611" i="4"/>
  <c r="Y611" i="4"/>
  <c r="W611" i="4"/>
  <c r="S611" i="4"/>
  <c r="Q611" i="4"/>
  <c r="U611" i="4"/>
  <c r="R34" i="4"/>
  <c r="V34" i="4"/>
  <c r="Z34" i="4"/>
  <c r="AD34" i="4"/>
  <c r="P163" i="4"/>
  <c r="T163" i="4"/>
  <c r="X163" i="4"/>
  <c r="AB163" i="4"/>
  <c r="AF163" i="4"/>
  <c r="I8" i="4"/>
  <c r="O8" i="4"/>
  <c r="M8" i="4"/>
  <c r="K12" i="4"/>
  <c r="O12" i="4"/>
  <c r="M12" i="4"/>
  <c r="K14" i="4"/>
  <c r="O14" i="4"/>
  <c r="M14" i="4"/>
  <c r="K16" i="4"/>
  <c r="O16" i="4"/>
  <c r="M16" i="4"/>
  <c r="I19" i="4"/>
  <c r="O19" i="4"/>
  <c r="M19" i="4"/>
  <c r="K20" i="4"/>
  <c r="O20" i="4"/>
  <c r="M20" i="4"/>
  <c r="O23" i="4"/>
  <c r="M23" i="4"/>
  <c r="O26" i="4"/>
  <c r="M26" i="4"/>
  <c r="O28" i="4"/>
  <c r="M28" i="4"/>
  <c r="O30" i="4"/>
  <c r="M30" i="4"/>
  <c r="O32" i="4"/>
  <c r="M32" i="4"/>
  <c r="K36" i="4"/>
  <c r="O36" i="4"/>
  <c r="M36" i="4"/>
  <c r="O38" i="4"/>
  <c r="M38" i="4"/>
  <c r="O40" i="4"/>
  <c r="M40" i="4"/>
  <c r="O42" i="4"/>
  <c r="M42" i="4"/>
  <c r="O44" i="4"/>
  <c r="M44" i="4"/>
  <c r="O46" i="4"/>
  <c r="M46" i="4"/>
  <c r="O48" i="4"/>
  <c r="M48" i="4"/>
  <c r="O50" i="4"/>
  <c r="M50" i="4"/>
  <c r="O51" i="4"/>
  <c r="M51" i="4"/>
  <c r="E53" i="4"/>
  <c r="O53" i="4"/>
  <c r="M53" i="4"/>
  <c r="K54" i="4"/>
  <c r="O54" i="4"/>
  <c r="M54" i="4"/>
  <c r="I57" i="4"/>
  <c r="O57" i="4"/>
  <c r="M57" i="4"/>
  <c r="I59" i="4"/>
  <c r="O59" i="4"/>
  <c r="M59" i="4"/>
  <c r="I61" i="4"/>
  <c r="O61" i="4"/>
  <c r="M61" i="4"/>
  <c r="I63" i="4"/>
  <c r="O63" i="4"/>
  <c r="M63" i="4"/>
  <c r="K64" i="4"/>
  <c r="O64" i="4"/>
  <c r="M64" i="4"/>
  <c r="I67" i="4"/>
  <c r="O67" i="4"/>
  <c r="M67" i="4"/>
  <c r="K68" i="4"/>
  <c r="O68" i="4"/>
  <c r="M68" i="4"/>
  <c r="I69" i="4"/>
  <c r="O69" i="4"/>
  <c r="M69" i="4"/>
  <c r="K70" i="4"/>
  <c r="O70" i="4"/>
  <c r="M70" i="4"/>
  <c r="K72" i="4"/>
  <c r="O72" i="4"/>
  <c r="M72" i="4"/>
  <c r="K74" i="4"/>
  <c r="O74" i="4"/>
  <c r="M74" i="4"/>
  <c r="E77" i="4"/>
  <c r="O77" i="4"/>
  <c r="M77" i="4"/>
  <c r="K78" i="4"/>
  <c r="O78" i="4"/>
  <c r="M78" i="4"/>
  <c r="I79" i="4"/>
  <c r="O79" i="4"/>
  <c r="M79" i="4"/>
  <c r="K80" i="4"/>
  <c r="O80" i="4"/>
  <c r="M80" i="4"/>
  <c r="O82" i="4"/>
  <c r="M82" i="4"/>
  <c r="I85" i="4"/>
  <c r="O85" i="4"/>
  <c r="M85" i="4"/>
  <c r="I87" i="4"/>
  <c r="O87" i="4"/>
  <c r="M87" i="4"/>
  <c r="O91" i="4"/>
  <c r="M91" i="4"/>
  <c r="K92" i="4"/>
  <c r="O92" i="4"/>
  <c r="M92" i="4"/>
  <c r="K94" i="4"/>
  <c r="O94" i="4"/>
  <c r="M94" i="4"/>
  <c r="K96" i="4"/>
  <c r="O96" i="4"/>
  <c r="M96" i="4"/>
  <c r="K98" i="4"/>
  <c r="O98" i="4"/>
  <c r="M98" i="4"/>
  <c r="K100" i="4"/>
  <c r="O100" i="4"/>
  <c r="M100" i="4"/>
  <c r="K104" i="4"/>
  <c r="O104" i="4"/>
  <c r="M104" i="4"/>
  <c r="K106" i="4"/>
  <c r="O106" i="4"/>
  <c r="M106" i="4"/>
  <c r="O108" i="4"/>
  <c r="M108" i="4"/>
  <c r="I109" i="4"/>
  <c r="O109" i="4"/>
  <c r="M109" i="4"/>
  <c r="K110" i="4"/>
  <c r="O110" i="4"/>
  <c r="M110" i="4"/>
  <c r="O113" i="4"/>
  <c r="M113" i="4"/>
  <c r="I115" i="4"/>
  <c r="O115" i="4"/>
  <c r="M115" i="4"/>
  <c r="K117" i="4"/>
  <c r="O117" i="4"/>
  <c r="M117" i="4"/>
  <c r="I123" i="4"/>
  <c r="O123" i="4"/>
  <c r="M123" i="4"/>
  <c r="O126" i="4"/>
  <c r="M126" i="4"/>
  <c r="K127" i="4"/>
  <c r="O127" i="4"/>
  <c r="M127" i="4"/>
  <c r="AH139" i="4"/>
  <c r="K139" i="4" s="1"/>
  <c r="K129" i="4"/>
  <c r="O129" i="4"/>
  <c r="M129" i="4"/>
  <c r="K130" i="4"/>
  <c r="O130" i="4"/>
  <c r="M130" i="4"/>
  <c r="K131" i="4"/>
  <c r="O131" i="4"/>
  <c r="M131" i="4"/>
  <c r="K132" i="4"/>
  <c r="O132" i="4"/>
  <c r="M132" i="4"/>
  <c r="K134" i="4"/>
  <c r="O134" i="4"/>
  <c r="M134" i="4"/>
  <c r="O136" i="4"/>
  <c r="M136" i="4"/>
  <c r="K137" i="4"/>
  <c r="O137" i="4"/>
  <c r="M137" i="4"/>
  <c r="K140" i="4"/>
  <c r="O140" i="4"/>
  <c r="M140" i="4"/>
  <c r="K141" i="4"/>
  <c r="O141" i="4"/>
  <c r="M141" i="4"/>
  <c r="K144" i="4"/>
  <c r="O144" i="4"/>
  <c r="M144" i="4"/>
  <c r="AH149" i="4"/>
  <c r="U149" i="4" s="1"/>
  <c r="K145" i="4"/>
  <c r="O145" i="4"/>
  <c r="M145" i="4"/>
  <c r="K146" i="4"/>
  <c r="O146" i="4"/>
  <c r="M146" i="4"/>
  <c r="K147" i="4"/>
  <c r="O147" i="4"/>
  <c r="M147" i="4"/>
  <c r="K158" i="4"/>
  <c r="O158" i="4"/>
  <c r="M158" i="4"/>
  <c r="AH160" i="4"/>
  <c r="U160" i="4" s="1"/>
  <c r="K159" i="4"/>
  <c r="O159" i="4"/>
  <c r="M159" i="4"/>
  <c r="K161" i="4"/>
  <c r="O161" i="4"/>
  <c r="M161" i="4"/>
  <c r="K165" i="4"/>
  <c r="O165" i="4"/>
  <c r="M165" i="4"/>
  <c r="K168" i="4"/>
  <c r="O168" i="4"/>
  <c r="M168" i="4"/>
  <c r="K173" i="4"/>
  <c r="O173" i="4"/>
  <c r="M173" i="4"/>
  <c r="O178" i="4"/>
  <c r="M178" i="4"/>
  <c r="K191" i="4"/>
  <c r="O191" i="4"/>
  <c r="M191" i="4"/>
  <c r="K192" i="4"/>
  <c r="O192" i="4"/>
  <c r="M192" i="4"/>
  <c r="K193" i="4"/>
  <c r="O193" i="4"/>
  <c r="M193" i="4"/>
  <c r="K195" i="4"/>
  <c r="O195" i="4"/>
  <c r="M195" i="4"/>
  <c r="AH197" i="4"/>
  <c r="K199" i="4"/>
  <c r="O199" i="4"/>
  <c r="M199" i="4"/>
  <c r="O201" i="4"/>
  <c r="M201" i="4"/>
  <c r="AH205" i="4"/>
  <c r="K202" i="4"/>
  <c r="O202" i="4"/>
  <c r="M202" i="4"/>
  <c r="K204" i="4"/>
  <c r="O204" i="4"/>
  <c r="M204" i="4"/>
  <c r="K208" i="4"/>
  <c r="O208" i="4"/>
  <c r="M208" i="4"/>
  <c r="K209" i="4"/>
  <c r="O209" i="4"/>
  <c r="M209" i="4"/>
  <c r="O212" i="4"/>
  <c r="M212" i="4"/>
  <c r="K214" i="4"/>
  <c r="O214" i="4"/>
  <c r="M214" i="4"/>
  <c r="K218" i="4"/>
  <c r="O218" i="4"/>
  <c r="M218" i="4"/>
  <c r="O220" i="4"/>
  <c r="M220" i="4"/>
  <c r="K221" i="4"/>
  <c r="O221" i="4"/>
  <c r="M221" i="4"/>
  <c r="K223" i="4"/>
  <c r="O223" i="4"/>
  <c r="M223" i="4"/>
  <c r="K224" i="4"/>
  <c r="O224" i="4"/>
  <c r="M224" i="4"/>
  <c r="K225" i="4"/>
  <c r="O225" i="4"/>
  <c r="M225" i="4"/>
  <c r="K229" i="4"/>
  <c r="O229" i="4"/>
  <c r="M229" i="4"/>
  <c r="E229" i="4"/>
  <c r="K233" i="4"/>
  <c r="O233" i="4"/>
  <c r="AH238" i="4"/>
  <c r="M233" i="4"/>
  <c r="K240" i="4"/>
  <c r="O240" i="4"/>
  <c r="M240" i="4"/>
  <c r="E240" i="4"/>
  <c r="K242" i="4"/>
  <c r="O242" i="4"/>
  <c r="M242" i="4"/>
  <c r="K243" i="4"/>
  <c r="O243" i="4"/>
  <c r="M243" i="4"/>
  <c r="I243" i="4"/>
  <c r="E243" i="4"/>
  <c r="K249" i="4"/>
  <c r="O249" i="4"/>
  <c r="M249" i="4"/>
  <c r="I249" i="4"/>
  <c r="O251" i="4"/>
  <c r="M251" i="4"/>
  <c r="K251" i="4"/>
  <c r="G251" i="4"/>
  <c r="K254" i="4"/>
  <c r="O254" i="4"/>
  <c r="M254" i="4"/>
  <c r="I254" i="4"/>
  <c r="K255" i="4"/>
  <c r="O255" i="4"/>
  <c r="M255" i="4"/>
  <c r="I255" i="4"/>
  <c r="E255" i="4"/>
  <c r="O257" i="4"/>
  <c r="M257" i="4"/>
  <c r="K257" i="4"/>
  <c r="G257" i="4"/>
  <c r="K260" i="4"/>
  <c r="O260" i="4"/>
  <c r="M260" i="4"/>
  <c r="I260" i="4"/>
  <c r="O4" i="4"/>
  <c r="M4" i="4"/>
  <c r="O6" i="4"/>
  <c r="M6" i="4"/>
  <c r="O11" i="4"/>
  <c r="M11" i="4"/>
  <c r="E16" i="4"/>
  <c r="O5" i="4"/>
  <c r="M5" i="4"/>
  <c r="O7" i="4"/>
  <c r="M7" i="4"/>
  <c r="O10" i="4"/>
  <c r="M10" i="4"/>
  <c r="G12" i="4"/>
  <c r="O13" i="4"/>
  <c r="M13" i="4"/>
  <c r="I14" i="4"/>
  <c r="I15" i="4"/>
  <c r="O15" i="4"/>
  <c r="M15" i="4"/>
  <c r="I16" i="4"/>
  <c r="I17" i="4"/>
  <c r="O17" i="4"/>
  <c r="M17" i="4"/>
  <c r="K18" i="4"/>
  <c r="O18" i="4"/>
  <c r="M18" i="4"/>
  <c r="G20" i="4"/>
  <c r="O22" i="4"/>
  <c r="M22" i="4"/>
  <c r="G23" i="4"/>
  <c r="K23" i="4"/>
  <c r="O25" i="4"/>
  <c r="M25" i="4"/>
  <c r="G26" i="4"/>
  <c r="K26" i="4"/>
  <c r="E27" i="4"/>
  <c r="O27" i="4"/>
  <c r="M27" i="4"/>
  <c r="G28" i="4"/>
  <c r="K28" i="4"/>
  <c r="I29" i="4"/>
  <c r="O29" i="4"/>
  <c r="M29" i="4"/>
  <c r="G30" i="4"/>
  <c r="K30" i="4"/>
  <c r="I31" i="4"/>
  <c r="O31" i="4"/>
  <c r="M31" i="4"/>
  <c r="G32" i="4"/>
  <c r="K32" i="4"/>
  <c r="O35" i="4"/>
  <c r="M35" i="4"/>
  <c r="I36" i="4"/>
  <c r="I37" i="4"/>
  <c r="O37" i="4"/>
  <c r="M37" i="4"/>
  <c r="G38" i="4"/>
  <c r="K38" i="4"/>
  <c r="I39" i="4"/>
  <c r="O39" i="4"/>
  <c r="M39" i="4"/>
  <c r="G40" i="4"/>
  <c r="K40" i="4"/>
  <c r="O41" i="4"/>
  <c r="M41" i="4"/>
  <c r="G42" i="4"/>
  <c r="K42" i="4"/>
  <c r="O43" i="4"/>
  <c r="M43" i="4"/>
  <c r="G44" i="4"/>
  <c r="K44" i="4"/>
  <c r="I45" i="4"/>
  <c r="O45" i="4"/>
  <c r="M45" i="4"/>
  <c r="G46" i="4"/>
  <c r="K46" i="4"/>
  <c r="O47" i="4"/>
  <c r="M47" i="4"/>
  <c r="G48" i="4"/>
  <c r="K48" i="4"/>
  <c r="O49" i="4"/>
  <c r="M49" i="4"/>
  <c r="G50" i="4"/>
  <c r="K50" i="4"/>
  <c r="E51" i="4"/>
  <c r="K52" i="4"/>
  <c r="O52" i="4"/>
  <c r="M52" i="4"/>
  <c r="G54" i="4"/>
  <c r="I55" i="4"/>
  <c r="O55" i="4"/>
  <c r="M55" i="4"/>
  <c r="K56" i="4"/>
  <c r="O56" i="4"/>
  <c r="M56" i="4"/>
  <c r="K58" i="4"/>
  <c r="O58" i="4"/>
  <c r="M58" i="4"/>
  <c r="K60" i="4"/>
  <c r="O60" i="4"/>
  <c r="M60" i="4"/>
  <c r="O62" i="4"/>
  <c r="M62" i="4"/>
  <c r="E64" i="4"/>
  <c r="I64" i="4"/>
  <c r="I65" i="4"/>
  <c r="O65" i="4"/>
  <c r="M65" i="4"/>
  <c r="K66" i="4"/>
  <c r="O66" i="4"/>
  <c r="M66" i="4"/>
  <c r="E68" i="4"/>
  <c r="I68" i="4"/>
  <c r="E69" i="4"/>
  <c r="E70" i="4"/>
  <c r="I71" i="4"/>
  <c r="O71" i="4"/>
  <c r="M71" i="4"/>
  <c r="I72" i="4"/>
  <c r="O73" i="4"/>
  <c r="M73" i="4"/>
  <c r="I74" i="4"/>
  <c r="O75" i="4"/>
  <c r="M75" i="4"/>
  <c r="K76" i="4"/>
  <c r="O76" i="4"/>
  <c r="M76" i="4"/>
  <c r="E78" i="4"/>
  <c r="I78" i="4"/>
  <c r="E79" i="4"/>
  <c r="E80" i="4"/>
  <c r="I80" i="4"/>
  <c r="E81" i="4"/>
  <c r="O81" i="4"/>
  <c r="M81" i="4"/>
  <c r="G82" i="4"/>
  <c r="K82" i="4"/>
  <c r="I83" i="4"/>
  <c r="O83" i="4"/>
  <c r="M83" i="4"/>
  <c r="K84" i="4"/>
  <c r="O84" i="4"/>
  <c r="M84" i="4"/>
  <c r="K86" i="4"/>
  <c r="O86" i="4"/>
  <c r="M86" i="4"/>
  <c r="K88" i="4"/>
  <c r="O88" i="4"/>
  <c r="M88" i="4"/>
  <c r="I89" i="4"/>
  <c r="O89" i="4"/>
  <c r="M89" i="4"/>
  <c r="K90" i="4"/>
  <c r="O90" i="4"/>
  <c r="M90" i="4"/>
  <c r="E92" i="4"/>
  <c r="I92" i="4"/>
  <c r="I93" i="4"/>
  <c r="O93" i="4"/>
  <c r="M93" i="4"/>
  <c r="I94" i="4"/>
  <c r="I95" i="4"/>
  <c r="O95" i="4"/>
  <c r="M95" i="4"/>
  <c r="I96" i="4"/>
  <c r="I97" i="4"/>
  <c r="O97" i="4"/>
  <c r="M97" i="4"/>
  <c r="I98" i="4"/>
  <c r="O99" i="4"/>
  <c r="M99" i="4"/>
  <c r="I100" i="4"/>
  <c r="I103" i="4"/>
  <c r="O103" i="4"/>
  <c r="M103" i="4"/>
  <c r="I104" i="4"/>
  <c r="I105" i="4"/>
  <c r="O105" i="4"/>
  <c r="M105" i="4"/>
  <c r="I106" i="4"/>
  <c r="I107" i="4"/>
  <c r="O107" i="4"/>
  <c r="M107" i="4"/>
  <c r="G108" i="4"/>
  <c r="K108" i="4"/>
  <c r="E109" i="4"/>
  <c r="E110" i="4"/>
  <c r="I111" i="4"/>
  <c r="O111" i="4"/>
  <c r="M111" i="4"/>
  <c r="K112" i="4"/>
  <c r="O112" i="4"/>
  <c r="M112" i="4"/>
  <c r="K114" i="4"/>
  <c r="O114" i="4"/>
  <c r="M114" i="4"/>
  <c r="G117" i="4"/>
  <c r="I118" i="4"/>
  <c r="O118" i="4"/>
  <c r="M118" i="4"/>
  <c r="AH121" i="4"/>
  <c r="U121" i="4" s="1"/>
  <c r="K119" i="4"/>
  <c r="O119" i="4"/>
  <c r="M119" i="4"/>
  <c r="I120" i="4"/>
  <c r="O120" i="4"/>
  <c r="M120" i="4"/>
  <c r="K122" i="4"/>
  <c r="O122" i="4"/>
  <c r="M122" i="4"/>
  <c r="O124" i="4"/>
  <c r="M124" i="4"/>
  <c r="K125" i="4"/>
  <c r="O125" i="4"/>
  <c r="M125" i="4"/>
  <c r="G126" i="4"/>
  <c r="K126" i="4"/>
  <c r="E127" i="4"/>
  <c r="K128" i="4"/>
  <c r="O128" i="4"/>
  <c r="M128" i="4"/>
  <c r="I129" i="4"/>
  <c r="E130" i="4"/>
  <c r="I130" i="4"/>
  <c r="E131" i="4"/>
  <c r="G132" i="4"/>
  <c r="K133" i="4"/>
  <c r="O133" i="4"/>
  <c r="M133" i="4"/>
  <c r="I134" i="4"/>
  <c r="K135" i="4"/>
  <c r="O135" i="4"/>
  <c r="M135" i="4"/>
  <c r="G136" i="4"/>
  <c r="K136" i="4"/>
  <c r="E137" i="4"/>
  <c r="K138" i="4"/>
  <c r="O138" i="4"/>
  <c r="M138" i="4"/>
  <c r="E141" i="4"/>
  <c r="I141" i="4"/>
  <c r="K142" i="4"/>
  <c r="O142" i="4"/>
  <c r="M142" i="4"/>
  <c r="K143" i="4"/>
  <c r="O143" i="4"/>
  <c r="M143" i="4"/>
  <c r="E145" i="4"/>
  <c r="I145" i="4"/>
  <c r="E146" i="4"/>
  <c r="E147" i="4"/>
  <c r="I147" i="4"/>
  <c r="K148" i="4"/>
  <c r="O148" i="4"/>
  <c r="M148" i="4"/>
  <c r="K150" i="4"/>
  <c r="O150" i="4"/>
  <c r="M150" i="4"/>
  <c r="K151" i="4"/>
  <c r="O151" i="4"/>
  <c r="M151" i="4"/>
  <c r="AH157" i="4"/>
  <c r="K157" i="4" s="1"/>
  <c r="K152" i="4"/>
  <c r="O152" i="4"/>
  <c r="M152" i="4"/>
  <c r="K153" i="4"/>
  <c r="O153" i="4"/>
  <c r="M153" i="4"/>
  <c r="K154" i="4"/>
  <c r="O154" i="4"/>
  <c r="M154" i="4"/>
  <c r="K155" i="4"/>
  <c r="O155" i="4"/>
  <c r="M155" i="4"/>
  <c r="K156" i="4"/>
  <c r="O156" i="4"/>
  <c r="M156" i="4"/>
  <c r="E159" i="4"/>
  <c r="I159" i="4"/>
  <c r="E161" i="4"/>
  <c r="K164" i="4"/>
  <c r="O164" i="4"/>
  <c r="M164" i="4"/>
  <c r="AH186" i="4"/>
  <c r="K186" i="4" s="1"/>
  <c r="O166" i="4"/>
  <c r="M166" i="4"/>
  <c r="K167" i="4"/>
  <c r="O167" i="4"/>
  <c r="M167" i="4"/>
  <c r="I168" i="4"/>
  <c r="K169" i="4"/>
  <c r="O169" i="4"/>
  <c r="M169" i="4"/>
  <c r="K170" i="4"/>
  <c r="O170" i="4"/>
  <c r="M170" i="4"/>
  <c r="K171" i="4"/>
  <c r="O171" i="4"/>
  <c r="M171" i="4"/>
  <c r="K172" i="4"/>
  <c r="O172" i="4"/>
  <c r="M172" i="4"/>
  <c r="I173" i="4"/>
  <c r="K174" i="4"/>
  <c r="O174" i="4"/>
  <c r="M174" i="4"/>
  <c r="K175" i="4"/>
  <c r="O175" i="4"/>
  <c r="M175" i="4"/>
  <c r="K176" i="4"/>
  <c r="O176" i="4"/>
  <c r="M176" i="4"/>
  <c r="K177" i="4"/>
  <c r="O177" i="4"/>
  <c r="M177" i="4"/>
  <c r="G178" i="4"/>
  <c r="K178" i="4"/>
  <c r="K179" i="4"/>
  <c r="O179" i="4"/>
  <c r="M179" i="4"/>
  <c r="K180" i="4"/>
  <c r="O180" i="4"/>
  <c r="M180" i="4"/>
  <c r="K181" i="4"/>
  <c r="O181" i="4"/>
  <c r="M181" i="4"/>
  <c r="K182" i="4"/>
  <c r="O182" i="4"/>
  <c r="M182" i="4"/>
  <c r="K183" i="4"/>
  <c r="O183" i="4"/>
  <c r="M183" i="4"/>
  <c r="K184" i="4"/>
  <c r="O184" i="4"/>
  <c r="M184" i="4"/>
  <c r="K187" i="4"/>
  <c r="O187" i="4"/>
  <c r="M187" i="4"/>
  <c r="K188" i="4"/>
  <c r="O188" i="4"/>
  <c r="M188" i="4"/>
  <c r="K189" i="4"/>
  <c r="O189" i="4"/>
  <c r="M189" i="4"/>
  <c r="K190" i="4"/>
  <c r="O190" i="4"/>
  <c r="M190" i="4"/>
  <c r="E192" i="4"/>
  <c r="I192" i="4"/>
  <c r="E193" i="4"/>
  <c r="K194" i="4"/>
  <c r="O194" i="4"/>
  <c r="M194" i="4"/>
  <c r="O196" i="4"/>
  <c r="M196" i="4"/>
  <c r="K198" i="4"/>
  <c r="O198" i="4"/>
  <c r="M198" i="4"/>
  <c r="I199" i="4"/>
  <c r="K200" i="4"/>
  <c r="O200" i="4"/>
  <c r="M200" i="4"/>
  <c r="G201" i="4"/>
  <c r="K201" i="4"/>
  <c r="E202" i="4"/>
  <c r="K203" i="4"/>
  <c r="O203" i="4"/>
  <c r="M203" i="4"/>
  <c r="O206" i="4"/>
  <c r="M206" i="4"/>
  <c r="K207" i="4"/>
  <c r="O207" i="4"/>
  <c r="M207" i="4"/>
  <c r="I208" i="4"/>
  <c r="E209" i="4"/>
  <c r="O210" i="4"/>
  <c r="M210" i="4"/>
  <c r="K211" i="4"/>
  <c r="O211" i="4"/>
  <c r="M211" i="4"/>
  <c r="G212" i="4"/>
  <c r="K212" i="4"/>
  <c r="K213" i="4"/>
  <c r="O213" i="4"/>
  <c r="M213" i="4"/>
  <c r="I214" i="4"/>
  <c r="K215" i="4"/>
  <c r="O215" i="4"/>
  <c r="M215" i="4"/>
  <c r="K216" i="4"/>
  <c r="O216" i="4"/>
  <c r="M216" i="4"/>
  <c r="K217" i="4"/>
  <c r="O217" i="4"/>
  <c r="M217" i="4"/>
  <c r="I218" i="4"/>
  <c r="K219" i="4"/>
  <c r="O219" i="4"/>
  <c r="M219" i="4"/>
  <c r="G220" i="4"/>
  <c r="K220" i="4"/>
  <c r="E221" i="4"/>
  <c r="K222" i="4"/>
  <c r="O222" i="4"/>
  <c r="M222" i="4"/>
  <c r="E224" i="4"/>
  <c r="I224" i="4"/>
  <c r="E225" i="4"/>
  <c r="K226" i="4"/>
  <c r="O226" i="4"/>
  <c r="M226" i="4"/>
  <c r="I226" i="4"/>
  <c r="O228" i="4"/>
  <c r="M228" i="4"/>
  <c r="K228" i="4"/>
  <c r="G228" i="4"/>
  <c r="K236" i="4"/>
  <c r="O236" i="4"/>
  <c r="M236" i="4"/>
  <c r="I236" i="4"/>
  <c r="O239" i="4"/>
  <c r="M239" i="4"/>
  <c r="K239" i="4"/>
  <c r="G239" i="4"/>
  <c r="G243" i="4"/>
  <c r="K244" i="4"/>
  <c r="O244" i="4"/>
  <c r="M244" i="4"/>
  <c r="E244" i="4"/>
  <c r="K246" i="4"/>
  <c r="O246" i="4"/>
  <c r="M246" i="4"/>
  <c r="E249" i="4"/>
  <c r="I251" i="4"/>
  <c r="K252" i="4"/>
  <c r="O252" i="4"/>
  <c r="M252" i="4"/>
  <c r="E252" i="4"/>
  <c r="E254" i="4"/>
  <c r="G255" i="4"/>
  <c r="I257" i="4"/>
  <c r="K258" i="4"/>
  <c r="O258" i="4"/>
  <c r="M258" i="4"/>
  <c r="E258" i="4"/>
  <c r="E260" i="4"/>
  <c r="K262" i="4"/>
  <c r="O262" i="4"/>
  <c r="M262" i="4"/>
  <c r="K264" i="4"/>
  <c r="O264" i="4"/>
  <c r="M264" i="4"/>
  <c r="K265" i="4"/>
  <c r="O265" i="4"/>
  <c r="M265" i="4"/>
  <c r="K268" i="4"/>
  <c r="O268" i="4"/>
  <c r="AH287" i="4"/>
  <c r="M268" i="4"/>
  <c r="K270" i="4"/>
  <c r="O270" i="4"/>
  <c r="M270" i="4"/>
  <c r="K271" i="4"/>
  <c r="O271" i="4"/>
  <c r="M271" i="4"/>
  <c r="O273" i="4"/>
  <c r="M273" i="4"/>
  <c r="K274" i="4"/>
  <c r="O274" i="4"/>
  <c r="M274" i="4"/>
  <c r="K275" i="4"/>
  <c r="O275" i="4"/>
  <c r="M275" i="4"/>
  <c r="K276" i="4"/>
  <c r="O276" i="4"/>
  <c r="M276" i="4"/>
  <c r="K277" i="4"/>
  <c r="O277" i="4"/>
  <c r="M277" i="4"/>
  <c r="O279" i="4"/>
  <c r="M279" i="4"/>
  <c r="K280" i="4"/>
  <c r="O280" i="4"/>
  <c r="M280" i="4"/>
  <c r="K281" i="4"/>
  <c r="O281" i="4"/>
  <c r="M281" i="4"/>
  <c r="K282" i="4"/>
  <c r="O282" i="4"/>
  <c r="M282" i="4"/>
  <c r="K283" i="4"/>
  <c r="O283" i="4"/>
  <c r="M283" i="4"/>
  <c r="K284" i="4"/>
  <c r="O284" i="4"/>
  <c r="M284" i="4"/>
  <c r="K285" i="4"/>
  <c r="O285" i="4"/>
  <c r="M285" i="4"/>
  <c r="K288" i="4"/>
  <c r="O288" i="4"/>
  <c r="M288" i="4"/>
  <c r="AH308" i="4"/>
  <c r="K289" i="4"/>
  <c r="O289" i="4"/>
  <c r="M289" i="4"/>
  <c r="K290" i="4"/>
  <c r="O290" i="4"/>
  <c r="M290" i="4"/>
  <c r="K292" i="4"/>
  <c r="O292" i="4"/>
  <c r="M292" i="4"/>
  <c r="K293" i="4"/>
  <c r="O293" i="4"/>
  <c r="M293" i="4"/>
  <c r="K294" i="4"/>
  <c r="O294" i="4"/>
  <c r="M294" i="4"/>
  <c r="K296" i="4"/>
  <c r="O296" i="4"/>
  <c r="M296" i="4"/>
  <c r="K299" i="4"/>
  <c r="O299" i="4"/>
  <c r="M299" i="4"/>
  <c r="O301" i="4"/>
  <c r="M301" i="4"/>
  <c r="K302" i="4"/>
  <c r="O302" i="4"/>
  <c r="M302" i="4"/>
  <c r="K304" i="4"/>
  <c r="O304" i="4"/>
  <c r="M304" i="4"/>
  <c r="K312" i="4"/>
  <c r="O312" i="4"/>
  <c r="M312" i="4"/>
  <c r="K313" i="4"/>
  <c r="O313" i="4"/>
  <c r="M313" i="4"/>
  <c r="O315" i="4"/>
  <c r="M315" i="4"/>
  <c r="K316" i="4"/>
  <c r="O316" i="4"/>
  <c r="M316" i="4"/>
  <c r="O319" i="4"/>
  <c r="M319" i="4"/>
  <c r="K320" i="4"/>
  <c r="O320" i="4"/>
  <c r="M320" i="4"/>
  <c r="K321" i="4"/>
  <c r="O321" i="4"/>
  <c r="M321" i="4"/>
  <c r="K322" i="4"/>
  <c r="O322" i="4"/>
  <c r="M322" i="4"/>
  <c r="K329" i="4"/>
  <c r="O329" i="4"/>
  <c r="M329" i="4"/>
  <c r="O331" i="4"/>
  <c r="M331" i="4"/>
  <c r="K332" i="4"/>
  <c r="O332" i="4"/>
  <c r="M332" i="4"/>
  <c r="K333" i="4"/>
  <c r="O333" i="4"/>
  <c r="M333" i="4"/>
  <c r="K334" i="4"/>
  <c r="O334" i="4"/>
  <c r="M334" i="4"/>
  <c r="K335" i="4"/>
  <c r="O335" i="4"/>
  <c r="M335" i="4"/>
  <c r="K336" i="4"/>
  <c r="O336" i="4"/>
  <c r="M336" i="4"/>
  <c r="K337" i="4"/>
  <c r="O337" i="4"/>
  <c r="M337" i="4"/>
  <c r="K338" i="4"/>
  <c r="O338" i="4"/>
  <c r="M338" i="4"/>
  <c r="K339" i="4"/>
  <c r="O339" i="4"/>
  <c r="M339" i="4"/>
  <c r="K340" i="4"/>
  <c r="O340" i="4"/>
  <c r="M340" i="4"/>
  <c r="E343" i="4"/>
  <c r="O343" i="4"/>
  <c r="M343" i="4"/>
  <c r="K344" i="4"/>
  <c r="O344" i="4"/>
  <c r="M344" i="4"/>
  <c r="O350" i="4"/>
  <c r="M350" i="4"/>
  <c r="O352" i="4"/>
  <c r="M352" i="4"/>
  <c r="O353" i="4"/>
  <c r="M353" i="4"/>
  <c r="K354" i="4"/>
  <c r="O354" i="4"/>
  <c r="M354" i="4"/>
  <c r="O356" i="4"/>
  <c r="M356" i="4"/>
  <c r="K358" i="4"/>
  <c r="O358" i="4"/>
  <c r="M358" i="4"/>
  <c r="O360" i="4"/>
  <c r="M360" i="4"/>
  <c r="O361" i="4"/>
  <c r="M361" i="4"/>
  <c r="E363" i="4"/>
  <c r="O363" i="4"/>
  <c r="M363" i="4"/>
  <c r="E367" i="4"/>
  <c r="O367" i="4"/>
  <c r="M367" i="4"/>
  <c r="E369" i="4"/>
  <c r="O369" i="4"/>
  <c r="M369" i="4"/>
  <c r="E371" i="4"/>
  <c r="O371" i="4"/>
  <c r="M371" i="4"/>
  <c r="K372" i="4"/>
  <c r="O372" i="4"/>
  <c r="M372" i="4"/>
  <c r="O374" i="4"/>
  <c r="M374" i="4"/>
  <c r="O375" i="4"/>
  <c r="M375" i="4"/>
  <c r="K376" i="4"/>
  <c r="O376" i="4"/>
  <c r="M376" i="4"/>
  <c r="E379" i="4"/>
  <c r="O379" i="4"/>
  <c r="M379" i="4"/>
  <c r="K380" i="4"/>
  <c r="O380" i="4"/>
  <c r="M380" i="4"/>
  <c r="O382" i="4"/>
  <c r="M382" i="4"/>
  <c r="O384" i="4"/>
  <c r="M384" i="4"/>
  <c r="K386" i="4"/>
  <c r="O386" i="4"/>
  <c r="M386" i="4"/>
  <c r="K388" i="4"/>
  <c r="O388" i="4"/>
  <c r="M388" i="4"/>
  <c r="O389" i="4"/>
  <c r="M389" i="4"/>
  <c r="K390" i="4"/>
  <c r="O390" i="4"/>
  <c r="M390" i="4"/>
  <c r="K392" i="4"/>
  <c r="O392" i="4"/>
  <c r="M392" i="4"/>
  <c r="E395" i="4"/>
  <c r="O395" i="4"/>
  <c r="M395" i="4"/>
  <c r="AH398" i="4"/>
  <c r="E400" i="4"/>
  <c r="O400" i="4"/>
  <c r="M400" i="4"/>
  <c r="K401" i="4"/>
  <c r="O401" i="4"/>
  <c r="M401" i="4"/>
  <c r="O402" i="4"/>
  <c r="M402" i="4"/>
  <c r="K403" i="4"/>
  <c r="O403" i="4"/>
  <c r="M403" i="4"/>
  <c r="E406" i="4"/>
  <c r="O406" i="4"/>
  <c r="M406" i="4"/>
  <c r="K407" i="4"/>
  <c r="O407" i="4"/>
  <c r="M407" i="4"/>
  <c r="K409" i="4"/>
  <c r="O409" i="4"/>
  <c r="M409" i="4"/>
  <c r="O411" i="4"/>
  <c r="M411" i="4"/>
  <c r="O412" i="4"/>
  <c r="M412" i="4"/>
  <c r="E416" i="4"/>
  <c r="O416" i="4"/>
  <c r="M416" i="4"/>
  <c r="K419" i="4"/>
  <c r="O419" i="4"/>
  <c r="M419" i="4"/>
  <c r="E422" i="4"/>
  <c r="O422" i="4"/>
  <c r="M422" i="4"/>
  <c r="K423" i="4"/>
  <c r="O423" i="4"/>
  <c r="M423" i="4"/>
  <c r="K425" i="4"/>
  <c r="O425" i="4"/>
  <c r="M425" i="4"/>
  <c r="O427" i="4"/>
  <c r="M427" i="4"/>
  <c r="E430" i="4"/>
  <c r="O430" i="4"/>
  <c r="M430" i="4"/>
  <c r="K431" i="4"/>
  <c r="O431" i="4"/>
  <c r="M431" i="4"/>
  <c r="E436" i="4"/>
  <c r="O436" i="4"/>
  <c r="M436" i="4"/>
  <c r="K437" i="4"/>
  <c r="O437" i="4"/>
  <c r="M437" i="4"/>
  <c r="O439" i="4"/>
  <c r="M439" i="4"/>
  <c r="O440" i="4"/>
  <c r="M440" i="4"/>
  <c r="E442" i="4"/>
  <c r="O442" i="4"/>
  <c r="M442" i="4"/>
  <c r="K447" i="4"/>
  <c r="O447" i="4"/>
  <c r="M447" i="4"/>
  <c r="AH482" i="4"/>
  <c r="O449" i="4"/>
  <c r="M449" i="4"/>
  <c r="O451" i="4"/>
  <c r="M451" i="4"/>
  <c r="K455" i="4"/>
  <c r="O455" i="4"/>
  <c r="M455" i="4"/>
  <c r="K460" i="4"/>
  <c r="O460" i="4"/>
  <c r="M460" i="4"/>
  <c r="K461" i="4"/>
  <c r="O461" i="4"/>
  <c r="M461" i="4"/>
  <c r="K462" i="4"/>
  <c r="O462" i="4"/>
  <c r="M462" i="4"/>
  <c r="K463" i="4"/>
  <c r="O463" i="4"/>
  <c r="M463" i="4"/>
  <c r="K464" i="4"/>
  <c r="O464" i="4"/>
  <c r="M464" i="4"/>
  <c r="K465" i="4"/>
  <c r="O465" i="4"/>
  <c r="M465" i="4"/>
  <c r="K469" i="4"/>
  <c r="O469" i="4"/>
  <c r="M469" i="4"/>
  <c r="O471" i="4"/>
  <c r="M471" i="4"/>
  <c r="K472" i="4"/>
  <c r="O472" i="4"/>
  <c r="M472" i="4"/>
  <c r="K473" i="4"/>
  <c r="O473" i="4"/>
  <c r="M473" i="4"/>
  <c r="K474" i="4"/>
  <c r="O474" i="4"/>
  <c r="M474" i="4"/>
  <c r="K475" i="4"/>
  <c r="O475" i="4"/>
  <c r="M475" i="4"/>
  <c r="K476" i="4"/>
  <c r="O476" i="4"/>
  <c r="M476" i="4"/>
  <c r="K479" i="4"/>
  <c r="O479" i="4"/>
  <c r="M479" i="4"/>
  <c r="K480" i="4"/>
  <c r="O480" i="4"/>
  <c r="M480" i="4"/>
  <c r="K483" i="4"/>
  <c r="O483" i="4"/>
  <c r="M483" i="4"/>
  <c r="AH486" i="4"/>
  <c r="O485" i="4"/>
  <c r="M485" i="4"/>
  <c r="K489" i="4"/>
  <c r="O489" i="4"/>
  <c r="M489" i="4"/>
  <c r="K490" i="4"/>
  <c r="O490" i="4"/>
  <c r="M490" i="4"/>
  <c r="K491" i="4"/>
  <c r="O491" i="4"/>
  <c r="M491" i="4"/>
  <c r="K493" i="4"/>
  <c r="O493" i="4"/>
  <c r="M493" i="4"/>
  <c r="K494" i="4"/>
  <c r="O494" i="4"/>
  <c r="M494" i="4"/>
  <c r="K496" i="4"/>
  <c r="O496" i="4"/>
  <c r="M496" i="4"/>
  <c r="O498" i="4"/>
  <c r="M498" i="4"/>
  <c r="K499" i="4"/>
  <c r="O499" i="4"/>
  <c r="M499" i="4"/>
  <c r="K501" i="4"/>
  <c r="O501" i="4"/>
  <c r="M501" i="4"/>
  <c r="K503" i="4"/>
  <c r="O503" i="4"/>
  <c r="M503" i="4"/>
  <c r="K505" i="4"/>
  <c r="O505" i="4"/>
  <c r="M505" i="4"/>
  <c r="O508" i="4"/>
  <c r="M508" i="4"/>
  <c r="K509" i="4"/>
  <c r="O509" i="4"/>
  <c r="M509" i="4"/>
  <c r="K511" i="4"/>
  <c r="O511" i="4"/>
  <c r="M511" i="4"/>
  <c r="K516" i="4"/>
  <c r="O516" i="4"/>
  <c r="M516" i="4"/>
  <c r="O518" i="4"/>
  <c r="M518" i="4"/>
  <c r="K519" i="4"/>
  <c r="O519" i="4"/>
  <c r="M519" i="4"/>
  <c r="K521" i="4"/>
  <c r="O521" i="4"/>
  <c r="M521" i="4"/>
  <c r="O523" i="4"/>
  <c r="M523" i="4"/>
  <c r="I524" i="4"/>
  <c r="O524" i="4"/>
  <c r="M524" i="4"/>
  <c r="I526" i="4"/>
  <c r="O526" i="4"/>
  <c r="M526" i="4"/>
  <c r="K529" i="4"/>
  <c r="O529" i="4"/>
  <c r="M529" i="4"/>
  <c r="O531" i="4"/>
  <c r="M531" i="4"/>
  <c r="I532" i="4"/>
  <c r="O532" i="4"/>
  <c r="M532" i="4"/>
  <c r="I534" i="4"/>
  <c r="O534" i="4"/>
  <c r="M534" i="4"/>
  <c r="K541" i="4"/>
  <c r="O541" i="4"/>
  <c r="M541" i="4"/>
  <c r="O543" i="4"/>
  <c r="M543" i="4"/>
  <c r="K544" i="4"/>
  <c r="O544" i="4"/>
  <c r="M544" i="4"/>
  <c r="K549" i="4"/>
  <c r="O549" i="4"/>
  <c r="M549" i="4"/>
  <c r="K557" i="4"/>
  <c r="O557" i="4"/>
  <c r="M557" i="4"/>
  <c r="O560" i="4"/>
  <c r="M560" i="4"/>
  <c r="K561" i="4"/>
  <c r="O561" i="4"/>
  <c r="M561" i="4"/>
  <c r="K563" i="4"/>
  <c r="O563" i="4"/>
  <c r="M563" i="4"/>
  <c r="K566" i="4"/>
  <c r="O566" i="4"/>
  <c r="M566" i="4"/>
  <c r="O568" i="4"/>
  <c r="M568" i="4"/>
  <c r="K569" i="4"/>
  <c r="O569" i="4"/>
  <c r="M569" i="4"/>
  <c r="K572" i="4"/>
  <c r="O572" i="4"/>
  <c r="M572" i="4"/>
  <c r="K575" i="4"/>
  <c r="O575" i="4"/>
  <c r="M575" i="4"/>
  <c r="O577" i="4"/>
  <c r="M577" i="4"/>
  <c r="K578" i="4"/>
  <c r="O578" i="4"/>
  <c r="M578" i="4"/>
  <c r="K580" i="4"/>
  <c r="O580" i="4"/>
  <c r="M580" i="4"/>
  <c r="K583" i="4"/>
  <c r="O583" i="4"/>
  <c r="M583" i="4"/>
  <c r="O585" i="4"/>
  <c r="M585" i="4"/>
  <c r="K586" i="4"/>
  <c r="O586" i="4"/>
  <c r="M586" i="4"/>
  <c r="K588" i="4"/>
  <c r="O588" i="4"/>
  <c r="M588" i="4"/>
  <c r="K592" i="4"/>
  <c r="O592" i="4"/>
  <c r="M592" i="4"/>
  <c r="K593" i="4"/>
  <c r="O593" i="4"/>
  <c r="M593" i="4"/>
  <c r="K594" i="4"/>
  <c r="O594" i="4"/>
  <c r="M594" i="4"/>
  <c r="K595" i="4"/>
  <c r="G595" i="4"/>
  <c r="O595" i="4"/>
  <c r="M595" i="4"/>
  <c r="E598" i="4"/>
  <c r="K599" i="4"/>
  <c r="O599" i="4"/>
  <c r="M599" i="4"/>
  <c r="K600" i="4"/>
  <c r="O600" i="4"/>
  <c r="M600" i="4"/>
  <c r="E602" i="4"/>
  <c r="K607" i="4"/>
  <c r="O607" i="4"/>
  <c r="M607" i="4"/>
  <c r="F34" i="4"/>
  <c r="J34" i="4"/>
  <c r="N34" i="4"/>
  <c r="G121" i="4"/>
  <c r="O121" i="4"/>
  <c r="G139" i="4"/>
  <c r="O139" i="4"/>
  <c r="G149" i="4"/>
  <c r="O149" i="4"/>
  <c r="G157" i="4"/>
  <c r="O157" i="4"/>
  <c r="G160" i="4"/>
  <c r="O160" i="4"/>
  <c r="O186" i="4"/>
  <c r="K227" i="4"/>
  <c r="O227" i="4"/>
  <c r="M227" i="4"/>
  <c r="K232" i="4"/>
  <c r="O232" i="4"/>
  <c r="M232" i="4"/>
  <c r="AH267" i="4"/>
  <c r="O234" i="4"/>
  <c r="M234" i="4"/>
  <c r="K235" i="4"/>
  <c r="O235" i="4"/>
  <c r="M235" i="4"/>
  <c r="K237" i="4"/>
  <c r="O237" i="4"/>
  <c r="M237" i="4"/>
  <c r="K241" i="4"/>
  <c r="O241" i="4"/>
  <c r="M241" i="4"/>
  <c r="K245" i="4"/>
  <c r="O245" i="4"/>
  <c r="M245" i="4"/>
  <c r="O247" i="4"/>
  <c r="M247" i="4"/>
  <c r="K248" i="4"/>
  <c r="O248" i="4"/>
  <c r="M248" i="4"/>
  <c r="K250" i="4"/>
  <c r="O250" i="4"/>
  <c r="M250" i="4"/>
  <c r="O253" i="4"/>
  <c r="M253" i="4"/>
  <c r="K256" i="4"/>
  <c r="O256" i="4"/>
  <c r="M256" i="4"/>
  <c r="O259" i="4"/>
  <c r="M259" i="4"/>
  <c r="K261" i="4"/>
  <c r="O261" i="4"/>
  <c r="M261" i="4"/>
  <c r="I262" i="4"/>
  <c r="K263" i="4"/>
  <c r="O263" i="4"/>
  <c r="M263" i="4"/>
  <c r="E265" i="4"/>
  <c r="I265" i="4"/>
  <c r="E268" i="4"/>
  <c r="O269" i="4"/>
  <c r="M269" i="4"/>
  <c r="I270" i="4"/>
  <c r="E271" i="4"/>
  <c r="I271" i="4"/>
  <c r="K272" i="4"/>
  <c r="O272" i="4"/>
  <c r="M272" i="4"/>
  <c r="G273" i="4"/>
  <c r="K273" i="4"/>
  <c r="E274" i="4"/>
  <c r="E275" i="4"/>
  <c r="I275" i="4"/>
  <c r="E276" i="4"/>
  <c r="E277" i="4"/>
  <c r="I277" i="4"/>
  <c r="K278" i="4"/>
  <c r="O278" i="4"/>
  <c r="M278" i="4"/>
  <c r="G279" i="4"/>
  <c r="K279" i="4"/>
  <c r="E280" i="4"/>
  <c r="E281" i="4"/>
  <c r="I281" i="4"/>
  <c r="E282" i="4"/>
  <c r="E283" i="4"/>
  <c r="I283" i="4"/>
  <c r="E284" i="4"/>
  <c r="E285" i="4"/>
  <c r="I285" i="4"/>
  <c r="E288" i="4"/>
  <c r="E289" i="4"/>
  <c r="I289" i="4"/>
  <c r="E290" i="4"/>
  <c r="K291" i="4"/>
  <c r="O291" i="4"/>
  <c r="M291" i="4"/>
  <c r="E293" i="4"/>
  <c r="I293" i="4"/>
  <c r="E294" i="4"/>
  <c r="K295" i="4"/>
  <c r="O295" i="4"/>
  <c r="M295" i="4"/>
  <c r="O297" i="4"/>
  <c r="M297" i="4"/>
  <c r="K298" i="4"/>
  <c r="O298" i="4"/>
  <c r="M298" i="4"/>
  <c r="I299" i="4"/>
  <c r="K300" i="4"/>
  <c r="O300" i="4"/>
  <c r="M300" i="4"/>
  <c r="G301" i="4"/>
  <c r="K301" i="4"/>
  <c r="E302" i="4"/>
  <c r="K303" i="4"/>
  <c r="O303" i="4"/>
  <c r="M303" i="4"/>
  <c r="O305" i="4"/>
  <c r="M305" i="4"/>
  <c r="K306" i="4"/>
  <c r="O306" i="4"/>
  <c r="M306" i="4"/>
  <c r="K309" i="4"/>
  <c r="O309" i="4"/>
  <c r="M309" i="4"/>
  <c r="AH347" i="4"/>
  <c r="K310" i="4"/>
  <c r="O310" i="4"/>
  <c r="M310" i="4"/>
  <c r="K311" i="4"/>
  <c r="O311" i="4"/>
  <c r="M311" i="4"/>
  <c r="E313" i="4"/>
  <c r="I313" i="4"/>
  <c r="K314" i="4"/>
  <c r="O314" i="4"/>
  <c r="M314" i="4"/>
  <c r="G315" i="4"/>
  <c r="K315" i="4"/>
  <c r="E316" i="4"/>
  <c r="K317" i="4"/>
  <c r="O317" i="4"/>
  <c r="M317" i="4"/>
  <c r="K318" i="4"/>
  <c r="O318" i="4"/>
  <c r="M318" i="4"/>
  <c r="G319" i="4"/>
  <c r="K319" i="4"/>
  <c r="E320" i="4"/>
  <c r="E321" i="4"/>
  <c r="I321" i="4"/>
  <c r="E322" i="4"/>
  <c r="K323" i="4"/>
  <c r="O323" i="4"/>
  <c r="M323" i="4"/>
  <c r="K324" i="4"/>
  <c r="O324" i="4"/>
  <c r="M324" i="4"/>
  <c r="K325" i="4"/>
  <c r="O325" i="4"/>
  <c r="M325" i="4"/>
  <c r="K326" i="4"/>
  <c r="O326" i="4"/>
  <c r="M326" i="4"/>
  <c r="K327" i="4"/>
  <c r="O327" i="4"/>
  <c r="M327" i="4"/>
  <c r="K328" i="4"/>
  <c r="O328" i="4"/>
  <c r="M328" i="4"/>
  <c r="I329" i="4"/>
  <c r="K330" i="4"/>
  <c r="O330" i="4"/>
  <c r="M330" i="4"/>
  <c r="G331" i="4"/>
  <c r="K331" i="4"/>
  <c r="E332" i="4"/>
  <c r="E333" i="4"/>
  <c r="I333" i="4"/>
  <c r="E334" i="4"/>
  <c r="E335" i="4"/>
  <c r="I335" i="4"/>
  <c r="E336" i="4"/>
  <c r="E337" i="4"/>
  <c r="I337" i="4"/>
  <c r="E338" i="4"/>
  <c r="E339" i="4"/>
  <c r="I339" i="4"/>
  <c r="E340" i="4"/>
  <c r="K341" i="4"/>
  <c r="O341" i="4"/>
  <c r="M341" i="4"/>
  <c r="K342" i="4"/>
  <c r="O342" i="4"/>
  <c r="M342" i="4"/>
  <c r="E344" i="4"/>
  <c r="I344" i="4"/>
  <c r="E345" i="4"/>
  <c r="O345" i="4"/>
  <c r="M345" i="4"/>
  <c r="K348" i="4"/>
  <c r="O348" i="4"/>
  <c r="M348" i="4"/>
  <c r="AH414" i="4"/>
  <c r="O349" i="4"/>
  <c r="M349" i="4"/>
  <c r="G350" i="4"/>
  <c r="K350" i="4"/>
  <c r="E351" i="4"/>
  <c r="O351" i="4"/>
  <c r="M351" i="4"/>
  <c r="G352" i="4"/>
  <c r="K352" i="4"/>
  <c r="E353" i="4"/>
  <c r="E354" i="4"/>
  <c r="E355" i="4"/>
  <c r="O355" i="4"/>
  <c r="M355" i="4"/>
  <c r="G356" i="4"/>
  <c r="K356" i="4"/>
  <c r="E357" i="4"/>
  <c r="O357" i="4"/>
  <c r="M357" i="4"/>
  <c r="I358" i="4"/>
  <c r="E359" i="4"/>
  <c r="O359" i="4"/>
  <c r="M359" i="4"/>
  <c r="G360" i="4"/>
  <c r="K360" i="4"/>
  <c r="E361" i="4"/>
  <c r="K362" i="4"/>
  <c r="O362" i="4"/>
  <c r="M362" i="4"/>
  <c r="O364" i="4"/>
  <c r="M364" i="4"/>
  <c r="O365" i="4"/>
  <c r="M365" i="4"/>
  <c r="K366" i="4"/>
  <c r="O366" i="4"/>
  <c r="M366" i="4"/>
  <c r="O368" i="4"/>
  <c r="M368" i="4"/>
  <c r="K370" i="4"/>
  <c r="O370" i="4"/>
  <c r="M370" i="4"/>
  <c r="E372" i="4"/>
  <c r="I372" i="4"/>
  <c r="E373" i="4"/>
  <c r="O373" i="4"/>
  <c r="M373" i="4"/>
  <c r="G374" i="4"/>
  <c r="K374" i="4"/>
  <c r="E375" i="4"/>
  <c r="E376" i="4"/>
  <c r="I376" i="4"/>
  <c r="E377" i="4"/>
  <c r="O377" i="4"/>
  <c r="M377" i="4"/>
  <c r="K378" i="4"/>
  <c r="O378" i="4"/>
  <c r="M378" i="4"/>
  <c r="E380" i="4"/>
  <c r="I380" i="4"/>
  <c r="E381" i="4"/>
  <c r="O381" i="4"/>
  <c r="M381" i="4"/>
  <c r="G382" i="4"/>
  <c r="K382" i="4"/>
  <c r="E383" i="4"/>
  <c r="O383" i="4"/>
  <c r="M383" i="4"/>
  <c r="G384" i="4"/>
  <c r="K384" i="4"/>
  <c r="E385" i="4"/>
  <c r="O385" i="4"/>
  <c r="M385" i="4"/>
  <c r="I386" i="4"/>
  <c r="E387" i="4"/>
  <c r="O387" i="4"/>
  <c r="M387" i="4"/>
  <c r="G388" i="4"/>
  <c r="E389" i="4"/>
  <c r="E390" i="4"/>
  <c r="I390" i="4"/>
  <c r="E391" i="4"/>
  <c r="O391" i="4"/>
  <c r="M391" i="4"/>
  <c r="G392" i="4"/>
  <c r="E393" i="4"/>
  <c r="O393" i="4"/>
  <c r="M393" i="4"/>
  <c r="K394" i="4"/>
  <c r="O394" i="4"/>
  <c r="M394" i="4"/>
  <c r="O396" i="4"/>
  <c r="M396" i="4"/>
  <c r="O397" i="4"/>
  <c r="M397" i="4"/>
  <c r="K399" i="4"/>
  <c r="O399" i="4"/>
  <c r="M399" i="4"/>
  <c r="E401" i="4"/>
  <c r="I401" i="4"/>
  <c r="E402" i="4"/>
  <c r="E403" i="4"/>
  <c r="I403" i="4"/>
  <c r="E404" i="4"/>
  <c r="O404" i="4"/>
  <c r="M404" i="4"/>
  <c r="K405" i="4"/>
  <c r="O405" i="4"/>
  <c r="M405" i="4"/>
  <c r="E407" i="4"/>
  <c r="I407" i="4"/>
  <c r="E408" i="4"/>
  <c r="O408" i="4"/>
  <c r="M408" i="4"/>
  <c r="G409" i="4"/>
  <c r="E410" i="4"/>
  <c r="O410" i="4"/>
  <c r="M410" i="4"/>
  <c r="G411" i="4"/>
  <c r="K411" i="4"/>
  <c r="E412" i="4"/>
  <c r="K415" i="4"/>
  <c r="O415" i="4"/>
  <c r="M415" i="4"/>
  <c r="AH434" i="4"/>
  <c r="O417" i="4"/>
  <c r="M417" i="4"/>
  <c r="O418" i="4"/>
  <c r="M418" i="4"/>
  <c r="I419" i="4"/>
  <c r="E420" i="4"/>
  <c r="O420" i="4"/>
  <c r="M420" i="4"/>
  <c r="K421" i="4"/>
  <c r="O421" i="4"/>
  <c r="M421" i="4"/>
  <c r="E423" i="4"/>
  <c r="I423" i="4"/>
  <c r="E424" i="4"/>
  <c r="O424" i="4"/>
  <c r="M424" i="4"/>
  <c r="G425" i="4"/>
  <c r="E426" i="4"/>
  <c r="O426" i="4"/>
  <c r="M426" i="4"/>
  <c r="G427" i="4"/>
  <c r="K427" i="4"/>
  <c r="E428" i="4"/>
  <c r="O428" i="4"/>
  <c r="M428" i="4"/>
  <c r="K429" i="4"/>
  <c r="O429" i="4"/>
  <c r="M429" i="4"/>
  <c r="E431" i="4"/>
  <c r="I431" i="4"/>
  <c r="E432" i="4"/>
  <c r="O432" i="4"/>
  <c r="M432" i="4"/>
  <c r="K435" i="4"/>
  <c r="O435" i="4"/>
  <c r="M435" i="4"/>
  <c r="AH446" i="4"/>
  <c r="E437" i="4"/>
  <c r="I437" i="4"/>
  <c r="E438" i="4"/>
  <c r="O438" i="4"/>
  <c r="M438" i="4"/>
  <c r="G439" i="4"/>
  <c r="K439" i="4"/>
  <c r="E440" i="4"/>
  <c r="K441" i="4"/>
  <c r="O441" i="4"/>
  <c r="M441" i="4"/>
  <c r="O443" i="4"/>
  <c r="M443" i="4"/>
  <c r="K444" i="4"/>
  <c r="O444" i="4"/>
  <c r="M444" i="4"/>
  <c r="I447" i="4"/>
  <c r="K448" i="4"/>
  <c r="O448" i="4"/>
  <c r="M448" i="4"/>
  <c r="G449" i="4"/>
  <c r="K449" i="4"/>
  <c r="E450" i="4"/>
  <c r="O450" i="4"/>
  <c r="M450" i="4"/>
  <c r="G451" i="4"/>
  <c r="K451" i="4"/>
  <c r="K452" i="4"/>
  <c r="O452" i="4"/>
  <c r="M452" i="4"/>
  <c r="K453" i="4"/>
  <c r="O453" i="4"/>
  <c r="M453" i="4"/>
  <c r="K454" i="4"/>
  <c r="O454" i="4"/>
  <c r="M454" i="4"/>
  <c r="I455" i="4"/>
  <c r="K456" i="4"/>
  <c r="O456" i="4"/>
  <c r="M456" i="4"/>
  <c r="K457" i="4"/>
  <c r="O457" i="4"/>
  <c r="M457" i="4"/>
  <c r="K458" i="4"/>
  <c r="O458" i="4"/>
  <c r="M458" i="4"/>
  <c r="K459" i="4"/>
  <c r="O459" i="4"/>
  <c r="M459" i="4"/>
  <c r="E461" i="4"/>
  <c r="I461" i="4"/>
  <c r="E462" i="4"/>
  <c r="E463" i="4"/>
  <c r="I463" i="4"/>
  <c r="E464" i="4"/>
  <c r="E465" i="4"/>
  <c r="I465" i="4"/>
  <c r="K466" i="4"/>
  <c r="O466" i="4"/>
  <c r="M466" i="4"/>
  <c r="K467" i="4"/>
  <c r="O467" i="4"/>
  <c r="M467" i="4"/>
  <c r="K468" i="4"/>
  <c r="O468" i="4"/>
  <c r="M468" i="4"/>
  <c r="I469" i="4"/>
  <c r="K470" i="4"/>
  <c r="O470" i="4"/>
  <c r="M470" i="4"/>
  <c r="G471" i="4"/>
  <c r="K471" i="4"/>
  <c r="E472" i="4"/>
  <c r="E473" i="4"/>
  <c r="I473" i="4"/>
  <c r="E474" i="4"/>
  <c r="E475" i="4"/>
  <c r="I475" i="4"/>
  <c r="E476" i="4"/>
  <c r="O477" i="4"/>
  <c r="M477" i="4"/>
  <c r="K478" i="4"/>
  <c r="O478" i="4"/>
  <c r="M478" i="4"/>
  <c r="I479" i="4"/>
  <c r="E480" i="4"/>
  <c r="E483" i="4"/>
  <c r="I483" i="4"/>
  <c r="K484" i="4"/>
  <c r="O484" i="4"/>
  <c r="M484" i="4"/>
  <c r="G485" i="4"/>
  <c r="K485" i="4"/>
  <c r="K487" i="4"/>
  <c r="O487" i="4"/>
  <c r="M487" i="4"/>
  <c r="K488" i="4"/>
  <c r="O488" i="4"/>
  <c r="M488" i="4"/>
  <c r="I489" i="4"/>
  <c r="E490" i="4"/>
  <c r="I490" i="4"/>
  <c r="E491" i="4"/>
  <c r="O492" i="4"/>
  <c r="M492" i="4"/>
  <c r="I493" i="4"/>
  <c r="E494" i="4"/>
  <c r="I494" i="4"/>
  <c r="K495" i="4"/>
  <c r="O495" i="4"/>
  <c r="M495" i="4"/>
  <c r="I496" i="4"/>
  <c r="K497" i="4"/>
  <c r="O497" i="4"/>
  <c r="M497" i="4"/>
  <c r="G498" i="4"/>
  <c r="K498" i="4"/>
  <c r="E499" i="4"/>
  <c r="K500" i="4"/>
  <c r="O500" i="4"/>
  <c r="M500" i="4"/>
  <c r="K502" i="4"/>
  <c r="O502" i="4"/>
  <c r="M502" i="4"/>
  <c r="I503" i="4"/>
  <c r="K504" i="4"/>
  <c r="O504" i="4"/>
  <c r="M504" i="4"/>
  <c r="O506" i="4"/>
  <c r="M506" i="4"/>
  <c r="K507" i="4"/>
  <c r="O507" i="4"/>
  <c r="M507" i="4"/>
  <c r="G508" i="4"/>
  <c r="K508" i="4"/>
  <c r="E509" i="4"/>
  <c r="K510" i="4"/>
  <c r="O510" i="4"/>
  <c r="M510" i="4"/>
  <c r="O514" i="4"/>
  <c r="M514" i="4"/>
  <c r="K515" i="4"/>
  <c r="O515" i="4"/>
  <c r="M515" i="4"/>
  <c r="I516" i="4"/>
  <c r="K517" i="4"/>
  <c r="O517" i="4"/>
  <c r="M517" i="4"/>
  <c r="G518" i="4"/>
  <c r="K518" i="4"/>
  <c r="E519" i="4"/>
  <c r="K520" i="4"/>
  <c r="O520" i="4"/>
  <c r="M520" i="4"/>
  <c r="I522" i="4"/>
  <c r="O522" i="4"/>
  <c r="M522" i="4"/>
  <c r="G523" i="4"/>
  <c r="K523" i="4"/>
  <c r="E524" i="4"/>
  <c r="K525" i="4"/>
  <c r="O525" i="4"/>
  <c r="M525" i="4"/>
  <c r="O527" i="4"/>
  <c r="M527" i="4"/>
  <c r="I528" i="4"/>
  <c r="O528" i="4"/>
  <c r="M528" i="4"/>
  <c r="I529" i="4"/>
  <c r="I530" i="4"/>
  <c r="O530" i="4"/>
  <c r="M530" i="4"/>
  <c r="G531" i="4"/>
  <c r="K531" i="4"/>
  <c r="E532" i="4"/>
  <c r="K533" i="4"/>
  <c r="O533" i="4"/>
  <c r="M533" i="4"/>
  <c r="O535" i="4"/>
  <c r="M535" i="4"/>
  <c r="I536" i="4"/>
  <c r="O536" i="4"/>
  <c r="M536" i="4"/>
  <c r="K537" i="4"/>
  <c r="O537" i="4"/>
  <c r="M537" i="4"/>
  <c r="I538" i="4"/>
  <c r="O538" i="4"/>
  <c r="M538" i="4"/>
  <c r="K539" i="4"/>
  <c r="O539" i="4"/>
  <c r="M539" i="4"/>
  <c r="I540" i="4"/>
  <c r="O540" i="4"/>
  <c r="M540" i="4"/>
  <c r="I541" i="4"/>
  <c r="K542" i="4"/>
  <c r="O542" i="4"/>
  <c r="M542" i="4"/>
  <c r="G543" i="4"/>
  <c r="K543" i="4"/>
  <c r="E544" i="4"/>
  <c r="K545" i="4"/>
  <c r="O545" i="4"/>
  <c r="M545" i="4"/>
  <c r="K546" i="4"/>
  <c r="O546" i="4"/>
  <c r="M546" i="4"/>
  <c r="K547" i="4"/>
  <c r="O547" i="4"/>
  <c r="M547" i="4"/>
  <c r="K548" i="4"/>
  <c r="O548" i="4"/>
  <c r="M548" i="4"/>
  <c r="I549" i="4"/>
  <c r="K550" i="4"/>
  <c r="O550" i="4"/>
  <c r="M550" i="4"/>
  <c r="K551" i="4"/>
  <c r="O551" i="4"/>
  <c r="M551" i="4"/>
  <c r="K552" i="4"/>
  <c r="O552" i="4"/>
  <c r="M552" i="4"/>
  <c r="K553" i="4"/>
  <c r="O553" i="4"/>
  <c r="M553" i="4"/>
  <c r="K554" i="4"/>
  <c r="O554" i="4"/>
  <c r="M554" i="4"/>
  <c r="K555" i="4"/>
  <c r="O555" i="4"/>
  <c r="M555" i="4"/>
  <c r="K556" i="4"/>
  <c r="O556" i="4"/>
  <c r="M556" i="4"/>
  <c r="I557" i="4"/>
  <c r="K558" i="4"/>
  <c r="O558" i="4"/>
  <c r="M558" i="4"/>
  <c r="G560" i="4"/>
  <c r="K560" i="4"/>
  <c r="E561" i="4"/>
  <c r="K562" i="4"/>
  <c r="O562" i="4"/>
  <c r="M562" i="4"/>
  <c r="O564" i="4"/>
  <c r="M564" i="4"/>
  <c r="AH571" i="4"/>
  <c r="K565" i="4"/>
  <c r="O565" i="4"/>
  <c r="M565" i="4"/>
  <c r="I566" i="4"/>
  <c r="K567" i="4"/>
  <c r="O567" i="4"/>
  <c r="M567" i="4"/>
  <c r="G568" i="4"/>
  <c r="K568" i="4"/>
  <c r="E569" i="4"/>
  <c r="K570" i="4"/>
  <c r="O570" i="4"/>
  <c r="M570" i="4"/>
  <c r="O573" i="4"/>
  <c r="M573" i="4"/>
  <c r="K574" i="4"/>
  <c r="O574" i="4"/>
  <c r="M574" i="4"/>
  <c r="I575" i="4"/>
  <c r="K576" i="4"/>
  <c r="O576" i="4"/>
  <c r="M576" i="4"/>
  <c r="G577" i="4"/>
  <c r="K577" i="4"/>
  <c r="E578" i="4"/>
  <c r="K579" i="4"/>
  <c r="O579" i="4"/>
  <c r="M579" i="4"/>
  <c r="O581" i="4"/>
  <c r="M581" i="4"/>
  <c r="K582" i="4"/>
  <c r="O582" i="4"/>
  <c r="M582" i="4"/>
  <c r="I583" i="4"/>
  <c r="K584" i="4"/>
  <c r="O584" i="4"/>
  <c r="M584" i="4"/>
  <c r="G585" i="4"/>
  <c r="K585" i="4"/>
  <c r="E586" i="4"/>
  <c r="K587" i="4"/>
  <c r="O587" i="4"/>
  <c r="M587" i="4"/>
  <c r="O589" i="4"/>
  <c r="M589" i="4"/>
  <c r="AH596" i="4"/>
  <c r="K590" i="4"/>
  <c r="O590" i="4"/>
  <c r="M590" i="4"/>
  <c r="K591" i="4"/>
  <c r="O591" i="4"/>
  <c r="M591" i="4"/>
  <c r="E593" i="4"/>
  <c r="I593" i="4"/>
  <c r="E594" i="4"/>
  <c r="K597" i="4"/>
  <c r="O597" i="4"/>
  <c r="M597" i="4"/>
  <c r="AH603" i="4"/>
  <c r="K598" i="4"/>
  <c r="O598" i="4"/>
  <c r="M598" i="4"/>
  <c r="K601" i="4"/>
  <c r="O601" i="4"/>
  <c r="M601" i="4"/>
  <c r="K602" i="4"/>
  <c r="O602" i="4"/>
  <c r="M602" i="4"/>
  <c r="K604" i="4"/>
  <c r="O604" i="4"/>
  <c r="M604" i="4"/>
  <c r="K605" i="4"/>
  <c r="O605" i="4"/>
  <c r="M605" i="4"/>
  <c r="K606" i="4"/>
  <c r="O606" i="4"/>
  <c r="M606" i="4"/>
  <c r="K608" i="4"/>
  <c r="O608" i="4"/>
  <c r="M608" i="4"/>
  <c r="D34" i="4"/>
  <c r="H34" i="4"/>
  <c r="L34" i="4"/>
  <c r="E121" i="4"/>
  <c r="I121" i="4"/>
  <c r="M121" i="4"/>
  <c r="E139" i="4"/>
  <c r="I139" i="4"/>
  <c r="M139" i="4"/>
  <c r="E149" i="4"/>
  <c r="I149" i="4"/>
  <c r="M149" i="4"/>
  <c r="E157" i="4"/>
  <c r="I157" i="4"/>
  <c r="M157" i="4"/>
  <c r="E160" i="4"/>
  <c r="I160" i="4"/>
  <c r="M160" i="4"/>
  <c r="D163" i="4"/>
  <c r="H163" i="4"/>
  <c r="L163" i="4"/>
  <c r="M186" i="4"/>
  <c r="O414" i="4"/>
  <c r="O267" i="4"/>
  <c r="K22" i="4"/>
  <c r="AH24" i="4"/>
  <c r="I24" i="4" s="1"/>
  <c r="I35" i="4"/>
  <c r="AH102" i="4"/>
  <c r="G102" i="4" s="1"/>
  <c r="G86" i="4"/>
  <c r="E87" i="4"/>
  <c r="I88" i="4"/>
  <c r="G98" i="4"/>
  <c r="G100" i="4"/>
  <c r="G104" i="4"/>
  <c r="E105" i="4"/>
  <c r="I110" i="4"/>
  <c r="I112" i="4"/>
  <c r="I113" i="4"/>
  <c r="AH116" i="4"/>
  <c r="E116" i="4" s="1"/>
  <c r="G114" i="4"/>
  <c r="E115" i="4"/>
  <c r="E117" i="4"/>
  <c r="I117" i="4"/>
  <c r="E118" i="4"/>
  <c r="E256" i="4"/>
  <c r="I258" i="4"/>
  <c r="E312" i="4"/>
  <c r="G323" i="4"/>
  <c r="I370" i="4"/>
  <c r="I388" i="4"/>
  <c r="G447" i="4"/>
  <c r="E448" i="4"/>
  <c r="I450" i="4"/>
  <c r="E466" i="4"/>
  <c r="G469" i="4"/>
  <c r="E470" i="4"/>
  <c r="I472" i="4"/>
  <c r="I476" i="4"/>
  <c r="I478" i="4"/>
  <c r="AG3" i="4"/>
  <c r="AH9" i="4"/>
  <c r="G9" i="4" s="1"/>
  <c r="E12" i="4"/>
  <c r="I12" i="4"/>
  <c r="E13" i="4"/>
  <c r="AH21" i="4"/>
  <c r="O21" i="4" s="1"/>
  <c r="G14" i="4"/>
  <c r="G16" i="4"/>
  <c r="I18" i="4"/>
  <c r="E19" i="4"/>
  <c r="E20" i="4"/>
  <c r="I20" i="4"/>
  <c r="E22" i="4"/>
  <c r="G52" i="4"/>
  <c r="E54" i="4"/>
  <c r="I54" i="4"/>
  <c r="E55" i="4"/>
  <c r="I70" i="4"/>
  <c r="G72" i="4"/>
  <c r="G74" i="4"/>
  <c r="I125" i="4"/>
  <c r="G128" i="4"/>
  <c r="I131" i="4"/>
  <c r="E132" i="4"/>
  <c r="I132" i="4"/>
  <c r="G134" i="4"/>
  <c r="E135" i="4"/>
  <c r="G138" i="4"/>
  <c r="E140" i="4"/>
  <c r="E144" i="4"/>
  <c r="E148" i="4"/>
  <c r="E158" i="4"/>
  <c r="G164" i="4"/>
  <c r="E165" i="4"/>
  <c r="G168" i="4"/>
  <c r="E169" i="4"/>
  <c r="G174" i="4"/>
  <c r="E191" i="4"/>
  <c r="G194" i="4"/>
  <c r="E195" i="4"/>
  <c r="G199" i="4"/>
  <c r="E200" i="4"/>
  <c r="G203" i="4"/>
  <c r="E204" i="4"/>
  <c r="G208" i="4"/>
  <c r="G214" i="4"/>
  <c r="E215" i="4"/>
  <c r="G218" i="4"/>
  <c r="E219" i="4"/>
  <c r="G222" i="4"/>
  <c r="E223" i="4"/>
  <c r="E227" i="4"/>
  <c r="G232" i="4"/>
  <c r="E233" i="4"/>
  <c r="G236" i="4"/>
  <c r="E237" i="4"/>
  <c r="G241" i="4"/>
  <c r="E242" i="4"/>
  <c r="G245" i="4"/>
  <c r="E246" i="4"/>
  <c r="G249" i="4"/>
  <c r="E250" i="4"/>
  <c r="I252" i="4"/>
  <c r="G261" i="4"/>
  <c r="G263" i="4"/>
  <c r="E264" i="4"/>
  <c r="E272" i="4"/>
  <c r="I274" i="4"/>
  <c r="E278" i="4"/>
  <c r="G291" i="4"/>
  <c r="E292" i="4"/>
  <c r="G295" i="4"/>
  <c r="E296" i="4"/>
  <c r="G299" i="4"/>
  <c r="E300" i="4"/>
  <c r="G303" i="4"/>
  <c r="E304" i="4"/>
  <c r="E314" i="4"/>
  <c r="G317" i="4"/>
  <c r="G329" i="4"/>
  <c r="E330" i="4"/>
  <c r="I354" i="4"/>
  <c r="I392" i="4"/>
  <c r="I409" i="4"/>
  <c r="I425" i="4"/>
  <c r="G455" i="4"/>
  <c r="E456" i="4"/>
  <c r="E460" i="4"/>
  <c r="E484" i="4"/>
  <c r="E599" i="4"/>
  <c r="I606" i="4"/>
  <c r="I607" i="4"/>
  <c r="E608" i="4"/>
  <c r="I611" i="4"/>
  <c r="I480" i="4"/>
  <c r="G496" i="4"/>
  <c r="E497" i="4"/>
  <c r="G500" i="4"/>
  <c r="E501" i="4"/>
  <c r="I502" i="4"/>
  <c r="G504" i="4"/>
  <c r="E505" i="4"/>
  <c r="I507" i="4"/>
  <c r="G510" i="4"/>
  <c r="E511" i="4"/>
  <c r="G516" i="4"/>
  <c r="E517" i="4"/>
  <c r="G520" i="4"/>
  <c r="E521" i="4"/>
  <c r="E522" i="4"/>
  <c r="G525" i="4"/>
  <c r="E526" i="4"/>
  <c r="G529" i="4"/>
  <c r="E530" i="4"/>
  <c r="G533" i="4"/>
  <c r="E534" i="4"/>
  <c r="G541" i="4"/>
  <c r="E542" i="4"/>
  <c r="G545" i="4"/>
  <c r="G549" i="4"/>
  <c r="E550" i="4"/>
  <c r="G557" i="4"/>
  <c r="E558" i="4"/>
  <c r="G562" i="4"/>
  <c r="E563" i="4"/>
  <c r="G566" i="4"/>
  <c r="E567" i="4"/>
  <c r="G570" i="4"/>
  <c r="E572" i="4"/>
  <c r="G575" i="4"/>
  <c r="E576" i="4"/>
  <c r="G579" i="4"/>
  <c r="E580" i="4"/>
  <c r="G583" i="4"/>
  <c r="E584" i="4"/>
  <c r="G587" i="4"/>
  <c r="E588" i="4"/>
  <c r="E592" i="4"/>
  <c r="E597" i="4"/>
  <c r="I604" i="4"/>
  <c r="E67" i="4"/>
  <c r="G70" i="4"/>
  <c r="E71" i="4"/>
  <c r="G94" i="4"/>
  <c r="G96" i="4"/>
  <c r="E97" i="4"/>
  <c r="G106" i="4"/>
  <c r="E107" i="4"/>
  <c r="G110" i="4"/>
  <c r="E111" i="4"/>
  <c r="G18" i="4"/>
  <c r="I22" i="4"/>
  <c r="G36" i="4"/>
  <c r="E37" i="4"/>
  <c r="G58" i="4"/>
  <c r="G60" i="4"/>
  <c r="E61" i="4"/>
  <c r="G112" i="4"/>
  <c r="E113" i="4"/>
  <c r="E123" i="4"/>
  <c r="I127" i="4"/>
  <c r="I135" i="4"/>
  <c r="I137" i="4"/>
  <c r="I140" i="4"/>
  <c r="I144" i="4"/>
  <c r="I146" i="4"/>
  <c r="I148" i="4"/>
  <c r="I151" i="4"/>
  <c r="I153" i="4"/>
  <c r="I155" i="4"/>
  <c r="I158" i="4"/>
  <c r="I161" i="4"/>
  <c r="I165" i="4"/>
  <c r="I167" i="4"/>
  <c r="I169" i="4"/>
  <c r="I171" i="4"/>
  <c r="I175" i="4"/>
  <c r="I177" i="4"/>
  <c r="I181" i="4"/>
  <c r="I183" i="4"/>
  <c r="I187" i="4"/>
  <c r="I189" i="4"/>
  <c r="I191" i="4"/>
  <c r="I193" i="4"/>
  <c r="I195" i="4"/>
  <c r="I198" i="4"/>
  <c r="I200" i="4"/>
  <c r="I202" i="4"/>
  <c r="I204" i="4"/>
  <c r="I207" i="4"/>
  <c r="I209" i="4"/>
  <c r="I211" i="4"/>
  <c r="I215" i="4"/>
  <c r="I217" i="4"/>
  <c r="I219" i="4"/>
  <c r="I221" i="4"/>
  <c r="I223" i="4"/>
  <c r="I225" i="4"/>
  <c r="I227" i="4"/>
  <c r="I229" i="4"/>
  <c r="I233" i="4"/>
  <c r="I235" i="4"/>
  <c r="I237" i="4"/>
  <c r="I240" i="4"/>
  <c r="I242" i="4"/>
  <c r="I244" i="4"/>
  <c r="I246" i="4"/>
  <c r="I248" i="4"/>
  <c r="I250" i="4"/>
  <c r="I256" i="4"/>
  <c r="I264" i="4"/>
  <c r="I268" i="4"/>
  <c r="I272" i="4"/>
  <c r="I276" i="4"/>
  <c r="I278" i="4"/>
  <c r="I280" i="4"/>
  <c r="I282" i="4"/>
  <c r="I284" i="4"/>
  <c r="I288" i="4"/>
  <c r="I290" i="4"/>
  <c r="I292" i="4"/>
  <c r="I294" i="4"/>
  <c r="I296" i="4"/>
  <c r="I298" i="4"/>
  <c r="I300" i="4"/>
  <c r="I302" i="4"/>
  <c r="I304" i="4"/>
  <c r="I306" i="4"/>
  <c r="I310" i="4"/>
  <c r="I312" i="4"/>
  <c r="I314" i="4"/>
  <c r="I316" i="4"/>
  <c r="I318" i="4"/>
  <c r="I320" i="4"/>
  <c r="I322" i="4"/>
  <c r="I324" i="4"/>
  <c r="I326" i="4"/>
  <c r="I328" i="4"/>
  <c r="I330" i="4"/>
  <c r="G415" i="4"/>
  <c r="G419" i="4"/>
  <c r="G441" i="4"/>
  <c r="I444" i="4"/>
  <c r="I448" i="4"/>
  <c r="I454" i="4"/>
  <c r="I456" i="4"/>
  <c r="I458" i="4"/>
  <c r="I460" i="4"/>
  <c r="I462" i="4"/>
  <c r="I464" i="4"/>
  <c r="I466" i="4"/>
  <c r="I468" i="4"/>
  <c r="I470" i="4"/>
  <c r="I474" i="4"/>
  <c r="I484" i="4"/>
  <c r="I491" i="4"/>
  <c r="I497" i="4"/>
  <c r="I499" i="4"/>
  <c r="I501" i="4"/>
  <c r="I505" i="4"/>
  <c r="I509" i="4"/>
  <c r="I511" i="4"/>
  <c r="I515" i="4"/>
  <c r="I517" i="4"/>
  <c r="I519" i="4"/>
  <c r="I521" i="4"/>
  <c r="I332" i="4"/>
  <c r="I334" i="4"/>
  <c r="I336" i="4"/>
  <c r="I338" i="4"/>
  <c r="I340" i="4"/>
  <c r="G341" i="4"/>
  <c r="G354" i="4"/>
  <c r="G358" i="4"/>
  <c r="G362" i="4"/>
  <c r="G386" i="4"/>
  <c r="G479" i="4"/>
  <c r="I542" i="4"/>
  <c r="I544" i="4"/>
  <c r="I546" i="4"/>
  <c r="I548" i="4"/>
  <c r="I550" i="4"/>
  <c r="I552" i="4"/>
  <c r="I554" i="4"/>
  <c r="I556" i="4"/>
  <c r="I558" i="4"/>
  <c r="I561" i="4"/>
  <c r="I563" i="4"/>
  <c r="I565" i="4"/>
  <c r="I567" i="4"/>
  <c r="I569" i="4"/>
  <c r="I572" i="4"/>
  <c r="I574" i="4"/>
  <c r="I576" i="4"/>
  <c r="I578" i="4"/>
  <c r="I580" i="4"/>
  <c r="I582" i="4"/>
  <c r="I584" i="4"/>
  <c r="I586" i="4"/>
  <c r="I588" i="4"/>
  <c r="I590" i="4"/>
  <c r="I592" i="4"/>
  <c r="I594" i="4"/>
  <c r="I597" i="4"/>
  <c r="I599" i="4"/>
  <c r="K4" i="4"/>
  <c r="G4" i="4"/>
  <c r="K6" i="4"/>
  <c r="G6" i="4"/>
  <c r="E8" i="4"/>
  <c r="K11" i="4"/>
  <c r="G11" i="4"/>
  <c r="K13" i="4"/>
  <c r="G13" i="4"/>
  <c r="E15" i="4"/>
  <c r="E17" i="4"/>
  <c r="I4" i="4"/>
  <c r="I6" i="4"/>
  <c r="I11" i="4"/>
  <c r="I13" i="4"/>
  <c r="E4" i="4"/>
  <c r="E6" i="4"/>
  <c r="K8" i="4"/>
  <c r="G8" i="4"/>
  <c r="E11" i="4"/>
  <c r="K15" i="4"/>
  <c r="G15" i="4"/>
  <c r="K17" i="4"/>
  <c r="G17" i="4"/>
  <c r="K19" i="4"/>
  <c r="G19" i="4"/>
  <c r="K25" i="4"/>
  <c r="G25" i="4"/>
  <c r="K27" i="4"/>
  <c r="G27" i="4"/>
  <c r="E29" i="4"/>
  <c r="E31" i="4"/>
  <c r="E35" i="4"/>
  <c r="E39" i="4"/>
  <c r="K41" i="4"/>
  <c r="G41" i="4"/>
  <c r="K43" i="4"/>
  <c r="G43" i="4"/>
  <c r="E45" i="4"/>
  <c r="K47" i="4"/>
  <c r="G47" i="4"/>
  <c r="K49" i="4"/>
  <c r="G49" i="4"/>
  <c r="K51" i="4"/>
  <c r="G51" i="4"/>
  <c r="K53" i="4"/>
  <c r="G53" i="4"/>
  <c r="E57" i="4"/>
  <c r="E59" i="4"/>
  <c r="E63" i="4"/>
  <c r="E65" i="4"/>
  <c r="K73" i="4"/>
  <c r="G73" i="4"/>
  <c r="K75" i="4"/>
  <c r="G75" i="4"/>
  <c r="K77" i="4"/>
  <c r="G77" i="4"/>
  <c r="K81" i="4"/>
  <c r="G81" i="4"/>
  <c r="E83" i="4"/>
  <c r="E85" i="4"/>
  <c r="K91" i="4"/>
  <c r="G91" i="4"/>
  <c r="E93" i="4"/>
  <c r="E95" i="4"/>
  <c r="K99" i="4"/>
  <c r="G99" i="4"/>
  <c r="E103" i="4"/>
  <c r="G22" i="4"/>
  <c r="I25" i="4"/>
  <c r="I27" i="4"/>
  <c r="I41" i="4"/>
  <c r="I43" i="4"/>
  <c r="I47" i="4"/>
  <c r="I49" i="4"/>
  <c r="I51" i="4"/>
  <c r="I53" i="4"/>
  <c r="I73" i="4"/>
  <c r="I75" i="4"/>
  <c r="I77" i="4"/>
  <c r="I81" i="4"/>
  <c r="I91" i="4"/>
  <c r="I99" i="4"/>
  <c r="E25" i="4"/>
  <c r="K29" i="4"/>
  <c r="G29" i="4"/>
  <c r="K31" i="4"/>
  <c r="G31" i="4"/>
  <c r="K35" i="4"/>
  <c r="G35" i="4"/>
  <c r="K37" i="4"/>
  <c r="G37" i="4"/>
  <c r="K39" i="4"/>
  <c r="G39" i="4"/>
  <c r="E41" i="4"/>
  <c r="E43" i="4"/>
  <c r="K45" i="4"/>
  <c r="G45" i="4"/>
  <c r="E47" i="4"/>
  <c r="E49" i="4"/>
  <c r="K55" i="4"/>
  <c r="G55" i="4"/>
  <c r="K57" i="4"/>
  <c r="G57" i="4"/>
  <c r="K59" i="4"/>
  <c r="G59" i="4"/>
  <c r="K61" i="4"/>
  <c r="G61" i="4"/>
  <c r="K63" i="4"/>
  <c r="G63" i="4"/>
  <c r="K65" i="4"/>
  <c r="G65" i="4"/>
  <c r="K67" i="4"/>
  <c r="G67" i="4"/>
  <c r="K69" i="4"/>
  <c r="G69" i="4"/>
  <c r="K71" i="4"/>
  <c r="G71" i="4"/>
  <c r="E73" i="4"/>
  <c r="E75" i="4"/>
  <c r="K79" i="4"/>
  <c r="G79" i="4"/>
  <c r="K83" i="4"/>
  <c r="G83" i="4"/>
  <c r="K85" i="4"/>
  <c r="G85" i="4"/>
  <c r="K87" i="4"/>
  <c r="G87" i="4"/>
  <c r="K89" i="4"/>
  <c r="G89" i="4"/>
  <c r="E91" i="4"/>
  <c r="K93" i="4"/>
  <c r="G93" i="4"/>
  <c r="K95" i="4"/>
  <c r="G95" i="4"/>
  <c r="K97" i="4"/>
  <c r="G97" i="4"/>
  <c r="E99" i="4"/>
  <c r="K103" i="4"/>
  <c r="G103" i="4"/>
  <c r="K105" i="4"/>
  <c r="G105" i="4"/>
  <c r="K107" i="4"/>
  <c r="G107" i="4"/>
  <c r="K109" i="4"/>
  <c r="G109" i="4"/>
  <c r="K111" i="4"/>
  <c r="G111" i="4"/>
  <c r="K113" i="4"/>
  <c r="G113" i="4"/>
  <c r="K115" i="4"/>
  <c r="G115" i="4"/>
  <c r="K118" i="4"/>
  <c r="G118" i="4"/>
  <c r="K120" i="4"/>
  <c r="G120" i="4"/>
  <c r="K123" i="4"/>
  <c r="G123" i="4"/>
  <c r="K343" i="4"/>
  <c r="G343" i="4"/>
  <c r="K345" i="4"/>
  <c r="G345" i="4"/>
  <c r="K349" i="4"/>
  <c r="G349" i="4"/>
  <c r="K351" i="4"/>
  <c r="G351" i="4"/>
  <c r="K353" i="4"/>
  <c r="G353" i="4"/>
  <c r="K355" i="4"/>
  <c r="G355" i="4"/>
  <c r="K357" i="4"/>
  <c r="G357" i="4"/>
  <c r="K359" i="4"/>
  <c r="G359" i="4"/>
  <c r="K361" i="4"/>
  <c r="G361" i="4"/>
  <c r="K363" i="4"/>
  <c r="G363" i="4"/>
  <c r="K365" i="4"/>
  <c r="G365" i="4"/>
  <c r="K367" i="4"/>
  <c r="G367" i="4"/>
  <c r="K369" i="4"/>
  <c r="G369" i="4"/>
  <c r="K371" i="4"/>
  <c r="G371" i="4"/>
  <c r="K373" i="4"/>
  <c r="G373" i="4"/>
  <c r="K375" i="4"/>
  <c r="G375" i="4"/>
  <c r="K377" i="4"/>
  <c r="G377" i="4"/>
  <c r="K379" i="4"/>
  <c r="G379" i="4"/>
  <c r="K381" i="4"/>
  <c r="G381" i="4"/>
  <c r="K383" i="4"/>
  <c r="G383" i="4"/>
  <c r="K385" i="4"/>
  <c r="G385" i="4"/>
  <c r="K387" i="4"/>
  <c r="G387" i="4"/>
  <c r="K389" i="4"/>
  <c r="G389" i="4"/>
  <c r="K391" i="4"/>
  <c r="G391" i="4"/>
  <c r="K393" i="4"/>
  <c r="G393" i="4"/>
  <c r="K395" i="4"/>
  <c r="G395" i="4"/>
  <c r="K397" i="4"/>
  <c r="G397" i="4"/>
  <c r="K400" i="4"/>
  <c r="G400" i="4"/>
  <c r="K402" i="4"/>
  <c r="G402" i="4"/>
  <c r="K404" i="4"/>
  <c r="G404" i="4"/>
  <c r="K406" i="4"/>
  <c r="G406" i="4"/>
  <c r="K408" i="4"/>
  <c r="G408" i="4"/>
  <c r="K410" i="4"/>
  <c r="G410" i="4"/>
  <c r="K412" i="4"/>
  <c r="G412" i="4"/>
  <c r="K416" i="4"/>
  <c r="G416" i="4"/>
  <c r="K418" i="4"/>
  <c r="G418" i="4"/>
  <c r="K420" i="4"/>
  <c r="G420" i="4"/>
  <c r="K422" i="4"/>
  <c r="G422" i="4"/>
  <c r="K424" i="4"/>
  <c r="G424" i="4"/>
  <c r="K426" i="4"/>
  <c r="G426" i="4"/>
  <c r="K428" i="4"/>
  <c r="G428" i="4"/>
  <c r="K430" i="4"/>
  <c r="G430" i="4"/>
  <c r="K432" i="4"/>
  <c r="G432" i="4"/>
  <c r="K436" i="4"/>
  <c r="G436" i="4"/>
  <c r="K438" i="4"/>
  <c r="G438" i="4"/>
  <c r="K440" i="4"/>
  <c r="G440" i="4"/>
  <c r="K442" i="4"/>
  <c r="G442" i="4"/>
  <c r="G125" i="4"/>
  <c r="G127" i="4"/>
  <c r="G129" i="4"/>
  <c r="G131" i="4"/>
  <c r="G133" i="4"/>
  <c r="G135" i="4"/>
  <c r="G137" i="4"/>
  <c r="G140" i="4"/>
  <c r="G142" i="4"/>
  <c r="G144" i="4"/>
  <c r="G146" i="4"/>
  <c r="G148" i="4"/>
  <c r="G151" i="4"/>
  <c r="G153" i="4"/>
  <c r="G155" i="4"/>
  <c r="G158" i="4"/>
  <c r="G161" i="4"/>
  <c r="G165" i="4"/>
  <c r="G167" i="4"/>
  <c r="G169" i="4"/>
  <c r="G171" i="4"/>
  <c r="G173" i="4"/>
  <c r="G175" i="4"/>
  <c r="G177" i="4"/>
  <c r="G179" i="4"/>
  <c r="G181" i="4"/>
  <c r="G183" i="4"/>
  <c r="G187" i="4"/>
  <c r="G189" i="4"/>
  <c r="G191" i="4"/>
  <c r="G193" i="4"/>
  <c r="G195" i="4"/>
  <c r="G198" i="4"/>
  <c r="G200" i="4"/>
  <c r="G202" i="4"/>
  <c r="G204" i="4"/>
  <c r="G207" i="4"/>
  <c r="G209" i="4"/>
  <c r="G211" i="4"/>
  <c r="G213" i="4"/>
  <c r="G215" i="4"/>
  <c r="G217" i="4"/>
  <c r="G219" i="4"/>
  <c r="G221" i="4"/>
  <c r="G223" i="4"/>
  <c r="G225" i="4"/>
  <c r="G227" i="4"/>
  <c r="G229" i="4"/>
  <c r="G233" i="4"/>
  <c r="G235" i="4"/>
  <c r="G237" i="4"/>
  <c r="G240" i="4"/>
  <c r="G242" i="4"/>
  <c r="G244" i="4"/>
  <c r="G246" i="4"/>
  <c r="G248" i="4"/>
  <c r="G250" i="4"/>
  <c r="G252" i="4"/>
  <c r="G254" i="4"/>
  <c r="G256" i="4"/>
  <c r="G258" i="4"/>
  <c r="G260" i="4"/>
  <c r="G262" i="4"/>
  <c r="G264" i="4"/>
  <c r="G268" i="4"/>
  <c r="G270" i="4"/>
  <c r="G272" i="4"/>
  <c r="G274" i="4"/>
  <c r="G276" i="4"/>
  <c r="G278" i="4"/>
  <c r="G280" i="4"/>
  <c r="G282" i="4"/>
  <c r="G284" i="4"/>
  <c r="G288" i="4"/>
  <c r="G290" i="4"/>
  <c r="G292" i="4"/>
  <c r="G294" i="4"/>
  <c r="G296" i="4"/>
  <c r="G298" i="4"/>
  <c r="G300" i="4"/>
  <c r="G302" i="4"/>
  <c r="G304" i="4"/>
  <c r="G306" i="4"/>
  <c r="G310" i="4"/>
  <c r="G312" i="4"/>
  <c r="G314" i="4"/>
  <c r="G316" i="4"/>
  <c r="G318" i="4"/>
  <c r="G320" i="4"/>
  <c r="G322" i="4"/>
  <c r="G324" i="4"/>
  <c r="G326" i="4"/>
  <c r="G328" i="4"/>
  <c r="G330" i="4"/>
  <c r="G332" i="4"/>
  <c r="G334" i="4"/>
  <c r="G336" i="4"/>
  <c r="G338" i="4"/>
  <c r="G340" i="4"/>
  <c r="E341" i="4"/>
  <c r="I341" i="4"/>
  <c r="I343" i="4"/>
  <c r="I345" i="4"/>
  <c r="I349" i="4"/>
  <c r="I351" i="4"/>
  <c r="I353" i="4"/>
  <c r="I355" i="4"/>
  <c r="I357" i="4"/>
  <c r="I359" i="4"/>
  <c r="I361" i="4"/>
  <c r="I363" i="4"/>
  <c r="I365" i="4"/>
  <c r="I367" i="4"/>
  <c r="I369" i="4"/>
  <c r="I371" i="4"/>
  <c r="I373" i="4"/>
  <c r="I375" i="4"/>
  <c r="I377" i="4"/>
  <c r="I379" i="4"/>
  <c r="I381" i="4"/>
  <c r="I383" i="4"/>
  <c r="I385" i="4"/>
  <c r="I387" i="4"/>
  <c r="I389" i="4"/>
  <c r="I391" i="4"/>
  <c r="I393" i="4"/>
  <c r="I395" i="4"/>
  <c r="I397" i="4"/>
  <c r="I400" i="4"/>
  <c r="I402" i="4"/>
  <c r="I404" i="4"/>
  <c r="I406" i="4"/>
  <c r="I408" i="4"/>
  <c r="I410" i="4"/>
  <c r="I412" i="4"/>
  <c r="I416" i="4"/>
  <c r="I418" i="4"/>
  <c r="I420" i="4"/>
  <c r="I422" i="4"/>
  <c r="I424" i="4"/>
  <c r="I426" i="4"/>
  <c r="I428" i="4"/>
  <c r="I430" i="4"/>
  <c r="I432" i="4"/>
  <c r="I436" i="4"/>
  <c r="I438" i="4"/>
  <c r="I440" i="4"/>
  <c r="I442" i="4"/>
  <c r="G444" i="4"/>
  <c r="G448" i="4"/>
  <c r="G450" i="4"/>
  <c r="G452" i="4"/>
  <c r="G454" i="4"/>
  <c r="G456" i="4"/>
  <c r="G458" i="4"/>
  <c r="G460" i="4"/>
  <c r="G462" i="4"/>
  <c r="G464" i="4"/>
  <c r="G466" i="4"/>
  <c r="G468" i="4"/>
  <c r="G470" i="4"/>
  <c r="G472" i="4"/>
  <c r="G474" i="4"/>
  <c r="G476" i="4"/>
  <c r="G478" i="4"/>
  <c r="G480" i="4"/>
  <c r="G484" i="4"/>
  <c r="G487" i="4"/>
  <c r="G489" i="4"/>
  <c r="G491" i="4"/>
  <c r="G493" i="4"/>
  <c r="G495" i="4"/>
  <c r="G497" i="4"/>
  <c r="G499" i="4"/>
  <c r="G501" i="4"/>
  <c r="G503" i="4"/>
  <c r="G505" i="4"/>
  <c r="G507" i="4"/>
  <c r="G509" i="4"/>
  <c r="G511" i="4"/>
  <c r="G515" i="4"/>
  <c r="G517" i="4"/>
  <c r="G519" i="4"/>
  <c r="G521" i="4"/>
  <c r="K522" i="4"/>
  <c r="G522" i="4"/>
  <c r="K524" i="4"/>
  <c r="G524" i="4"/>
  <c r="K526" i="4"/>
  <c r="G526" i="4"/>
  <c r="K528" i="4"/>
  <c r="G528" i="4"/>
  <c r="K530" i="4"/>
  <c r="G530" i="4"/>
  <c r="K532" i="4"/>
  <c r="G532" i="4"/>
  <c r="K534" i="4"/>
  <c r="G534" i="4"/>
  <c r="K536" i="4"/>
  <c r="G536" i="4"/>
  <c r="K538" i="4"/>
  <c r="G538" i="4"/>
  <c r="K540" i="4"/>
  <c r="G540" i="4"/>
  <c r="G542" i="4"/>
  <c r="G544" i="4"/>
  <c r="G546" i="4"/>
  <c r="G548" i="4"/>
  <c r="G550" i="4"/>
  <c r="G552" i="4"/>
  <c r="G554" i="4"/>
  <c r="G556" i="4"/>
  <c r="G558" i="4"/>
  <c r="G561" i="4"/>
  <c r="G563" i="4"/>
  <c r="G565" i="4"/>
  <c r="G567" i="4"/>
  <c r="G569" i="4"/>
  <c r="G572" i="4"/>
  <c r="G574" i="4"/>
  <c r="G576" i="4"/>
  <c r="G578" i="4"/>
  <c r="G580" i="4"/>
  <c r="G582" i="4"/>
  <c r="G584" i="4"/>
  <c r="G586" i="4"/>
  <c r="G588" i="4"/>
  <c r="G590" i="4"/>
  <c r="G592" i="4"/>
  <c r="G594" i="4"/>
  <c r="G597" i="4"/>
  <c r="G599" i="4"/>
  <c r="G601" i="4"/>
  <c r="G604" i="4"/>
  <c r="G606" i="4"/>
  <c r="G608" i="4"/>
  <c r="W149" i="4" l="1"/>
  <c r="AC139" i="4"/>
  <c r="I21" i="4"/>
  <c r="AE149" i="4"/>
  <c r="K149" i="4"/>
  <c r="U139" i="4"/>
  <c r="Q603" i="4"/>
  <c r="Y603" i="4"/>
  <c r="AG603" i="4"/>
  <c r="W603" i="4"/>
  <c r="AE603" i="4"/>
  <c r="K603" i="4"/>
  <c r="E603" i="4"/>
  <c r="U603" i="4"/>
  <c r="AC603" i="4"/>
  <c r="S603" i="4"/>
  <c r="AA603" i="4"/>
  <c r="I434" i="4"/>
  <c r="K434" i="4"/>
  <c r="W434" i="4"/>
  <c r="AE434" i="4"/>
  <c r="Y434" i="4"/>
  <c r="AG434" i="4"/>
  <c r="E434" i="4"/>
  <c r="Q434" i="4"/>
  <c r="G434" i="4"/>
  <c r="S434" i="4"/>
  <c r="AA434" i="4"/>
  <c r="U434" i="4"/>
  <c r="AC434" i="4"/>
  <c r="M414" i="4"/>
  <c r="K414" i="4"/>
  <c r="E414" i="4"/>
  <c r="Q414" i="4"/>
  <c r="G414" i="4"/>
  <c r="I414" i="4"/>
  <c r="G347" i="4"/>
  <c r="I347" i="4"/>
  <c r="Y347" i="4"/>
  <c r="AG347" i="4"/>
  <c r="W347" i="4"/>
  <c r="AE347" i="4"/>
  <c r="K347" i="4"/>
  <c r="E347" i="4"/>
  <c r="Q347" i="4"/>
  <c r="U347" i="4"/>
  <c r="AC347" i="4"/>
  <c r="S347" i="4"/>
  <c r="AA347" i="4"/>
  <c r="M267" i="4"/>
  <c r="E267" i="4"/>
  <c r="Q267" i="4"/>
  <c r="G267" i="4"/>
  <c r="I267" i="4"/>
  <c r="K267" i="4"/>
  <c r="U486" i="4"/>
  <c r="Y486" i="4"/>
  <c r="AC486" i="4"/>
  <c r="AG486" i="4"/>
  <c r="I486" i="4"/>
  <c r="S486" i="4"/>
  <c r="W486" i="4"/>
  <c r="AA486" i="4"/>
  <c r="AE486" i="4"/>
  <c r="E486" i="4"/>
  <c r="G486" i="4"/>
  <c r="K486" i="4"/>
  <c r="Q486" i="4"/>
  <c r="I308" i="4"/>
  <c r="K308" i="4"/>
  <c r="W308" i="4"/>
  <c r="AE308" i="4"/>
  <c r="Y308" i="4"/>
  <c r="AG308" i="4"/>
  <c r="E308" i="4"/>
  <c r="Q308" i="4"/>
  <c r="G308" i="4"/>
  <c r="S308" i="4"/>
  <c r="AA308" i="4"/>
  <c r="U308" i="4"/>
  <c r="AC308" i="4"/>
  <c r="G205" i="4"/>
  <c r="Q205" i="4"/>
  <c r="Y205" i="4"/>
  <c r="AG205" i="4"/>
  <c r="W205" i="4"/>
  <c r="AE205" i="4"/>
  <c r="I205" i="4"/>
  <c r="K205" i="4"/>
  <c r="E205" i="4"/>
  <c r="U205" i="4"/>
  <c r="AC205" i="4"/>
  <c r="S205" i="4"/>
  <c r="AA205" i="4"/>
  <c r="K197" i="4"/>
  <c r="Q197" i="4"/>
  <c r="U197" i="4"/>
  <c r="Y197" i="4"/>
  <c r="AC197" i="4"/>
  <c r="AG197" i="4"/>
  <c r="I197" i="4"/>
  <c r="S197" i="4"/>
  <c r="W197" i="4"/>
  <c r="AA197" i="4"/>
  <c r="AE197" i="4"/>
  <c r="G197" i="4"/>
  <c r="E197" i="4"/>
  <c r="AC186" i="4"/>
  <c r="U186" i="4"/>
  <c r="I186" i="4"/>
  <c r="AE160" i="4"/>
  <c r="W160" i="4"/>
  <c r="K160" i="4"/>
  <c r="AC157" i="4"/>
  <c r="U157" i="4"/>
  <c r="AE121" i="4"/>
  <c r="W121" i="4"/>
  <c r="K121" i="4"/>
  <c r="AA102" i="4"/>
  <c r="S102" i="4"/>
  <c r="AG24" i="4"/>
  <c r="Y24" i="4"/>
  <c r="Q24" i="4"/>
  <c r="AA21" i="4"/>
  <c r="S21" i="4"/>
  <c r="AE9" i="4"/>
  <c r="AA9" i="4"/>
  <c r="W9" i="4"/>
  <c r="S9" i="4"/>
  <c r="S267" i="4"/>
  <c r="AA267" i="4"/>
  <c r="U414" i="4"/>
  <c r="AC414" i="4"/>
  <c r="Y267" i="4"/>
  <c r="AG267" i="4"/>
  <c r="W414" i="4"/>
  <c r="AE414" i="4"/>
  <c r="AA186" i="4"/>
  <c r="S186" i="4"/>
  <c r="AG160" i="4"/>
  <c r="Y160" i="4"/>
  <c r="Q160" i="4"/>
  <c r="AA157" i="4"/>
  <c r="S157" i="4"/>
  <c r="AG149" i="4"/>
  <c r="Y149" i="4"/>
  <c r="Q149" i="4"/>
  <c r="AA139" i="4"/>
  <c r="S139" i="4"/>
  <c r="AG121" i="4"/>
  <c r="Y121" i="4"/>
  <c r="Q121" i="4"/>
  <c r="AG102" i="4"/>
  <c r="Y102" i="4"/>
  <c r="Q102" i="4"/>
  <c r="AA24" i="4"/>
  <c r="S24" i="4"/>
  <c r="AG21" i="4"/>
  <c r="Y21" i="4"/>
  <c r="Q21" i="4"/>
  <c r="O116" i="4"/>
  <c r="Q596" i="4"/>
  <c r="K596" i="4"/>
  <c r="W596" i="4"/>
  <c r="AE596" i="4"/>
  <c r="Y596" i="4"/>
  <c r="AG596" i="4"/>
  <c r="S596" i="4"/>
  <c r="AA596" i="4"/>
  <c r="U596" i="4"/>
  <c r="AC596" i="4"/>
  <c r="AH609" i="4"/>
  <c r="U571" i="4"/>
  <c r="Y571" i="4"/>
  <c r="AC571" i="4"/>
  <c r="AG571" i="4"/>
  <c r="I571" i="4"/>
  <c r="S571" i="4"/>
  <c r="W571" i="4"/>
  <c r="AA571" i="4"/>
  <c r="AE571" i="4"/>
  <c r="K571" i="4"/>
  <c r="Q571" i="4"/>
  <c r="E571" i="4"/>
  <c r="G571" i="4"/>
  <c r="Y446" i="4"/>
  <c r="AG446" i="4"/>
  <c r="W446" i="4"/>
  <c r="AE446" i="4"/>
  <c r="Q446" i="4"/>
  <c r="U446" i="4"/>
  <c r="AC446" i="4"/>
  <c r="S446" i="4"/>
  <c r="AA446" i="4"/>
  <c r="E482" i="4"/>
  <c r="Q482" i="4"/>
  <c r="K482" i="4"/>
  <c r="W482" i="4"/>
  <c r="AE482" i="4"/>
  <c r="Y482" i="4"/>
  <c r="AG482" i="4"/>
  <c r="I482" i="4"/>
  <c r="G482" i="4"/>
  <c r="S482" i="4"/>
  <c r="AA482" i="4"/>
  <c r="U482" i="4"/>
  <c r="AC482" i="4"/>
  <c r="E398" i="4"/>
  <c r="U398" i="4"/>
  <c r="Y398" i="4"/>
  <c r="AC398" i="4"/>
  <c r="AG398" i="4"/>
  <c r="G398" i="4"/>
  <c r="S398" i="4"/>
  <c r="W398" i="4"/>
  <c r="AA398" i="4"/>
  <c r="AE398" i="4"/>
  <c r="I398" i="4"/>
  <c r="Q398" i="4"/>
  <c r="K398" i="4"/>
  <c r="K287" i="4"/>
  <c r="E287" i="4"/>
  <c r="Q287" i="4"/>
  <c r="Y287" i="4"/>
  <c r="AG287" i="4"/>
  <c r="W287" i="4"/>
  <c r="AE287" i="4"/>
  <c r="G287" i="4"/>
  <c r="I287" i="4"/>
  <c r="U287" i="4"/>
  <c r="AC287" i="4"/>
  <c r="S287" i="4"/>
  <c r="AA287" i="4"/>
  <c r="AH231" i="4"/>
  <c r="S238" i="4"/>
  <c r="W238" i="4"/>
  <c r="AA238" i="4"/>
  <c r="AE238" i="4"/>
  <c r="E238" i="4"/>
  <c r="U238" i="4"/>
  <c r="Y238" i="4"/>
  <c r="AC238" i="4"/>
  <c r="AG238" i="4"/>
  <c r="I238" i="4"/>
  <c r="G238" i="4"/>
  <c r="K238" i="4"/>
  <c r="Q238" i="4"/>
  <c r="AG186" i="4"/>
  <c r="Y186" i="4"/>
  <c r="Q186" i="4"/>
  <c r="E186" i="4"/>
  <c r="AA160" i="4"/>
  <c r="S160" i="4"/>
  <c r="AG157" i="4"/>
  <c r="Y157" i="4"/>
  <c r="Q157" i="4"/>
  <c r="AA149" i="4"/>
  <c r="S149" i="4"/>
  <c r="AG139" i="4"/>
  <c r="Y139" i="4"/>
  <c r="Q139" i="4"/>
  <c r="AA121" i="4"/>
  <c r="S121" i="4"/>
  <c r="AG116" i="4"/>
  <c r="AC116" i="4"/>
  <c r="Y116" i="4"/>
  <c r="U116" i="4"/>
  <c r="Q116" i="4"/>
  <c r="AE102" i="4"/>
  <c r="W102" i="4"/>
  <c r="K102" i="4"/>
  <c r="AC24" i="4"/>
  <c r="U24" i="4"/>
  <c r="AE21" i="4"/>
  <c r="W21" i="4"/>
  <c r="K21" i="4"/>
  <c r="W267" i="4"/>
  <c r="AE267" i="4"/>
  <c r="Y414" i="4"/>
  <c r="AG414" i="4"/>
  <c r="U267" i="4"/>
  <c r="AC267" i="4"/>
  <c r="S414" i="4"/>
  <c r="AA414" i="4"/>
  <c r="AE186" i="4"/>
  <c r="W186" i="4"/>
  <c r="AC160" i="4"/>
  <c r="AE157" i="4"/>
  <c r="W157" i="4"/>
  <c r="AC149" i="4"/>
  <c r="AE139" i="4"/>
  <c r="W139" i="4"/>
  <c r="AC121" i="4"/>
  <c r="AE116" i="4"/>
  <c r="AA116" i="4"/>
  <c r="W116" i="4"/>
  <c r="S116" i="4"/>
  <c r="K116" i="4"/>
  <c r="AC102" i="4"/>
  <c r="U102" i="4"/>
  <c r="AE24" i="4"/>
  <c r="W24" i="4"/>
  <c r="K24" i="4"/>
  <c r="AC21" i="4"/>
  <c r="U21" i="4"/>
  <c r="AG9" i="4"/>
  <c r="AC9" i="4"/>
  <c r="Y9" i="4"/>
  <c r="U9" i="4"/>
  <c r="Q9" i="4"/>
  <c r="M609" i="4"/>
  <c r="O609" i="4"/>
  <c r="M102" i="4"/>
  <c r="E102" i="4"/>
  <c r="G24" i="4"/>
  <c r="M603" i="4"/>
  <c r="O603" i="4"/>
  <c r="I603" i="4"/>
  <c r="G603" i="4"/>
  <c r="M434" i="4"/>
  <c r="O434" i="4"/>
  <c r="M347" i="4"/>
  <c r="O347" i="4"/>
  <c r="I116" i="4"/>
  <c r="O102" i="4"/>
  <c r="M24" i="4"/>
  <c r="E24" i="4"/>
  <c r="G21" i="4"/>
  <c r="O482" i="4"/>
  <c r="M482" i="4"/>
  <c r="O398" i="4"/>
  <c r="M398" i="4"/>
  <c r="M287" i="4"/>
  <c r="O287" i="4"/>
  <c r="AH163" i="4"/>
  <c r="AG163" i="4" s="1"/>
  <c r="M238" i="4"/>
  <c r="O238" i="4"/>
  <c r="G116" i="4"/>
  <c r="I102" i="4"/>
  <c r="O24" i="4"/>
  <c r="M21" i="4"/>
  <c r="E21" i="4"/>
  <c r="M9" i="4"/>
  <c r="I9" i="4"/>
  <c r="E9" i="4"/>
  <c r="M596" i="4"/>
  <c r="I596" i="4"/>
  <c r="O596" i="4"/>
  <c r="E596" i="4"/>
  <c r="O571" i="4"/>
  <c r="M571" i="4"/>
  <c r="M446" i="4"/>
  <c r="O446" i="4"/>
  <c r="M116" i="4"/>
  <c r="O9" i="4"/>
  <c r="K9" i="4"/>
  <c r="AH513" i="4"/>
  <c r="M486" i="4"/>
  <c r="O486" i="4"/>
  <c r="O308" i="4"/>
  <c r="M308" i="4"/>
  <c r="M205" i="4"/>
  <c r="O205" i="4"/>
  <c r="M197" i="4"/>
  <c r="O197" i="4"/>
  <c r="AH34" i="4"/>
  <c r="AC34" i="4" s="1"/>
  <c r="S34" i="4" l="1"/>
  <c r="AA34" i="4"/>
  <c r="K231" i="4"/>
  <c r="E231" i="4"/>
  <c r="G231" i="4"/>
  <c r="I231" i="4"/>
  <c r="AC231" i="4"/>
  <c r="U231" i="4"/>
  <c r="AA231" i="4"/>
  <c r="S231" i="4"/>
  <c r="O231" i="4"/>
  <c r="AG231" i="4"/>
  <c r="Y231" i="4"/>
  <c r="Q231" i="4"/>
  <c r="AE231" i="4"/>
  <c r="W231" i="4"/>
  <c r="M231" i="4"/>
  <c r="Q34" i="4"/>
  <c r="Y34" i="4"/>
  <c r="AG34" i="4"/>
  <c r="S163" i="4"/>
  <c r="AA163" i="4"/>
  <c r="Q163" i="4"/>
  <c r="Y163" i="4"/>
  <c r="K513" i="4"/>
  <c r="I513" i="4"/>
  <c r="G513" i="4"/>
  <c r="E513" i="4"/>
  <c r="Q513" i="4"/>
  <c r="AA513" i="4"/>
  <c r="S513" i="4"/>
  <c r="AG513" i="4"/>
  <c r="Y513" i="4"/>
  <c r="AE513" i="4"/>
  <c r="W513" i="4"/>
  <c r="AC513" i="4"/>
  <c r="U513" i="4"/>
  <c r="O163" i="4"/>
  <c r="G163" i="4"/>
  <c r="W34" i="4"/>
  <c r="AE34" i="4"/>
  <c r="G609" i="4"/>
  <c r="E609" i="4"/>
  <c r="K609" i="4"/>
  <c r="Q609" i="4"/>
  <c r="AA609" i="4"/>
  <c r="S609" i="4"/>
  <c r="AG609" i="4"/>
  <c r="Y609" i="4"/>
  <c r="AE609" i="4"/>
  <c r="W609" i="4"/>
  <c r="AC609" i="4"/>
  <c r="U609" i="4"/>
  <c r="U34" i="4"/>
  <c r="K163" i="4"/>
  <c r="W163" i="4"/>
  <c r="AE163" i="4"/>
  <c r="U163" i="4"/>
  <c r="AC163" i="4"/>
  <c r="I163" i="4"/>
  <c r="E34" i="4"/>
  <c r="I34" i="4"/>
  <c r="M34" i="4"/>
  <c r="E163" i="4"/>
  <c r="O513" i="4"/>
  <c r="M513" i="4"/>
  <c r="G34" i="4"/>
  <c r="K34" i="4"/>
  <c r="O34" i="4"/>
  <c r="M163" i="4"/>
</calcChain>
</file>

<file path=xl/sharedStrings.xml><?xml version="1.0" encoding="utf-8"?>
<sst xmlns="http://schemas.openxmlformats.org/spreadsheetml/2006/main" count="1754" uniqueCount="576">
  <si>
    <t>QUESTION 1: BOND ISSUE</t>
  </si>
  <si>
    <t>QUESTION 2: BOND ISSUE</t>
  </si>
  <si>
    <t>QUESTION 3: BOND ISSUE</t>
  </si>
  <si>
    <t>QUESTION 4: BOND ISSUE</t>
  </si>
  <si>
    <t>QUESTION 5: BOND ISSUE</t>
  </si>
  <si>
    <t>YES</t>
  </si>
  <si>
    <t>NO</t>
  </si>
  <si>
    <t>BLANK</t>
  </si>
  <si>
    <t>AND</t>
  </si>
  <si>
    <t>AUBURN</t>
  </si>
  <si>
    <t>1-1</t>
  </si>
  <si>
    <t>2-1</t>
  </si>
  <si>
    <t>3-1</t>
  </si>
  <si>
    <t>4-1</t>
  </si>
  <si>
    <t>5-1</t>
  </si>
  <si>
    <t>DURHAM</t>
  </si>
  <si>
    <t>GREENE</t>
  </si>
  <si>
    <t>LEEDS</t>
  </si>
  <si>
    <t>LEWISTON</t>
  </si>
  <si>
    <t>6-1</t>
  </si>
  <si>
    <t>7-1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</si>
  <si>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</si>
  <si>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</si>
  <si>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</si>
  <si>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</si>
  <si>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</si>
  <si>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</si>
  <si>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</si>
  <si>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</si>
  <si>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</si>
  <si>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</si>
  <si>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</si>
  <si>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</si>
  <si>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</si>
  <si>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BANCROFT</t>
  </si>
  <si>
    <t>BLAINE</t>
  </si>
  <si>
    <t>BRIDGEWATER</t>
  </si>
  <si>
    <t>CARY PLT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</si>
  <si>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</si>
  <si>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</si>
  <si>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</si>
  <si>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</si>
  <si>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</si>
  <si>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</si>
  <si>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</si>
  <si>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</si>
  <si>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</si>
  <si>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</si>
  <si>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</si>
  <si>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</si>
  <si>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</si>
  <si>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</si>
  <si>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</si>
  <si>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</si>
  <si>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</si>
  <si>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</si>
  <si>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</si>
  <si>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</si>
  <si>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</si>
  <si>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</si>
  <si>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</si>
  <si>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</si>
  <si>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</si>
  <si>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</si>
  <si>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</si>
  <si>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</si>
  <si>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</si>
  <si>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</si>
  <si>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</si>
  <si>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</si>
  <si>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</si>
  <si>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NEW LIMERICK</t>
  </si>
  <si>
    <t>NEW SWEDEN</t>
  </si>
  <si>
    <t>OAKFIELD</t>
  </si>
  <si>
    <t>ORIENT</t>
  </si>
  <si>
    <t>OXBOW PLT</t>
  </si>
  <si>
    <t>PERHAM</t>
  </si>
  <si>
    <t>PRESQUE ISLE</t>
  </si>
  <si>
    <t>REED PLT</t>
  </si>
  <si>
    <t>SAINT FRANCIS</t>
  </si>
  <si>
    <t>SAINT JOHN PLT</t>
  </si>
  <si>
    <t>SHERMAN</t>
  </si>
  <si>
    <t>SMYRNA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</si>
  <si>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</si>
  <si>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</si>
  <si>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</si>
  <si>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</si>
  <si>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</si>
  <si>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</si>
  <si>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</si>
  <si>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</si>
  <si>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</si>
  <si>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</si>
  <si>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</si>
  <si>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</si>
  <si>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</si>
  <si>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</si>
  <si>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</si>
  <si>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</si>
  <si>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</si>
  <si>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</si>
  <si>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</si>
  <si>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</si>
  <si>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</si>
  <si>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</si>
  <si>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</si>
  <si>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</si>
  <si>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</si>
  <si>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</si>
  <si>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</si>
  <si>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</si>
  <si>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</si>
  <si>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1-2</t>
  </si>
  <si>
    <t>1-3</t>
  </si>
  <si>
    <t>2-2</t>
  </si>
  <si>
    <t>3-2</t>
  </si>
  <si>
    <t>4-2</t>
  </si>
  <si>
    <t>5-2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</si>
  <si>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</si>
  <si>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</si>
  <si>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</si>
  <si>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</si>
  <si>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</si>
  <si>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</si>
  <si>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</si>
  <si>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</si>
  <si>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</si>
  <si>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</si>
  <si>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</si>
  <si>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</si>
  <si>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</si>
  <si>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</si>
  <si>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</si>
  <si>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</si>
  <si>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</si>
  <si>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</si>
  <si>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</si>
  <si>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</si>
  <si>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</si>
  <si>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</si>
  <si>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</si>
  <si>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</si>
  <si>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</si>
  <si>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</si>
  <si>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</si>
  <si>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</si>
  <si>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</si>
  <si>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</si>
  <si>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</si>
  <si>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</si>
  <si>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</si>
  <si>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</si>
  <si>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</si>
  <si>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</si>
  <si>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</si>
  <si>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</si>
  <si>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</si>
  <si>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</si>
  <si>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</si>
  <si>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</si>
  <si>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</si>
  <si>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</si>
  <si>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</si>
  <si>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</si>
  <si>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</si>
  <si>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</si>
  <si>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</si>
  <si>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</si>
  <si>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</si>
  <si>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</si>
  <si>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</si>
  <si>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</si>
  <si>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</si>
  <si>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</si>
  <si>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</si>
  <si>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</si>
  <si>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</si>
  <si>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</si>
  <si>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</si>
  <si>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</si>
  <si>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</si>
  <si>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</si>
  <si>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</si>
  <si>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</si>
  <si>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</si>
  <si>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</si>
  <si>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</si>
  <si>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</si>
  <si>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</si>
  <si>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</si>
  <si>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</si>
  <si>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</si>
  <si>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</si>
  <si>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</si>
  <si>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</si>
  <si>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</si>
  <si>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</si>
  <si>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</si>
  <si>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</si>
  <si>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</si>
  <si>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</si>
  <si>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</si>
  <si>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</si>
  <si>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</si>
  <si>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</si>
  <si>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</si>
  <si>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</si>
  <si>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</si>
  <si>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</si>
  <si>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</si>
  <si>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</si>
  <si>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</si>
  <si>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</si>
  <si>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</si>
  <si>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</si>
  <si>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</si>
  <si>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</si>
  <si>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</si>
  <si>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</si>
  <si>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</si>
  <si>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</si>
  <si>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</si>
  <si>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</si>
  <si>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</si>
  <si>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</si>
  <si>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</si>
  <si>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</si>
  <si>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</si>
  <si>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</si>
  <si>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</si>
  <si>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</si>
  <si>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</si>
  <si>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</si>
  <si>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</si>
  <si>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</si>
  <si>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</si>
  <si>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</si>
  <si>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</si>
  <si>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</si>
  <si>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</si>
  <si>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</si>
  <si>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</si>
  <si>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</si>
  <si>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</si>
  <si>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</si>
  <si>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</si>
  <si>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</si>
  <si>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</si>
  <si>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</si>
  <si>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</si>
  <si>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</si>
  <si>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</si>
  <si>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</si>
  <si>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</si>
  <si>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</si>
  <si>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</si>
  <si>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</si>
  <si>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</si>
  <si>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</si>
  <si>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</si>
  <si>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</si>
  <si>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</si>
  <si>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</si>
  <si>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</si>
  <si>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</si>
  <si>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</si>
  <si>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</si>
  <si>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</si>
  <si>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</si>
  <si>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</si>
  <si>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</si>
  <si>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</si>
  <si>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</si>
  <si>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</si>
  <si>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</si>
  <si>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</si>
  <si>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</si>
  <si>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</si>
  <si>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</si>
  <si>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</si>
  <si>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</si>
  <si>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</si>
  <si>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</si>
  <si>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</si>
  <si>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</si>
  <si>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</si>
  <si>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</si>
  <si>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</si>
  <si>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</si>
  <si>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</si>
  <si>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</si>
  <si>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</si>
  <si>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</si>
  <si>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</si>
  <si>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</si>
  <si>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</si>
  <si>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</si>
  <si>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</si>
  <si>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</si>
  <si>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</si>
  <si>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</si>
  <si>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</si>
  <si>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</si>
  <si>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</si>
  <si>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</si>
  <si>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</si>
  <si>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</si>
  <si>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</si>
  <si>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</si>
  <si>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</si>
  <si>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</si>
  <si>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</si>
  <si>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</si>
  <si>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</si>
  <si>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</si>
  <si>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</si>
  <si>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</si>
  <si>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</si>
  <si>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</si>
  <si>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</si>
  <si>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</si>
  <si>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</si>
  <si>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</si>
  <si>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</si>
  <si>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</si>
  <si>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</si>
  <si>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</si>
  <si>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</si>
  <si>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</si>
  <si>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</si>
  <si>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</si>
  <si>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</si>
  <si>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</si>
  <si>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</si>
  <si>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</si>
  <si>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</si>
  <si>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</si>
  <si>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</si>
  <si>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</si>
  <si>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</si>
  <si>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</si>
  <si>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</si>
  <si>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</si>
  <si>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</si>
  <si>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</si>
  <si>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</si>
  <si>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</si>
  <si>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</si>
  <si>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>PRENTISS TWP T7 R3 NBPP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</si>
  <si>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</si>
  <si>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</si>
  <si>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</si>
  <si>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</si>
  <si>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</si>
  <si>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</si>
  <si>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</si>
  <si>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</si>
  <si>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</si>
  <si>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</si>
  <si>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</si>
  <si>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</si>
  <si>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</si>
  <si>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</si>
  <si>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</si>
  <si>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</si>
  <si>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</si>
  <si>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</si>
  <si>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</si>
  <si>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</si>
  <si>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</si>
  <si>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</si>
  <si>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</si>
  <si>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</si>
  <si>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</si>
  <si>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</si>
  <si>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</si>
  <si>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</si>
  <si>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</si>
  <si>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</si>
  <si>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</si>
  <si>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</si>
  <si>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</si>
  <si>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</si>
  <si>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</si>
  <si>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</si>
  <si>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</si>
  <si>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</si>
  <si>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</si>
  <si>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</si>
  <si>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</si>
  <si>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</si>
  <si>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</si>
  <si>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</si>
  <si>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</si>
  <si>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</si>
  <si>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</si>
  <si>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</si>
  <si>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</si>
  <si>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</si>
  <si>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</si>
  <si>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</si>
  <si>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</si>
  <si>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</si>
  <si>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</si>
  <si>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</si>
  <si>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</si>
  <si>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</si>
  <si>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</si>
  <si>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</si>
  <si>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</si>
  <si>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</si>
  <si>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</si>
  <si>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</si>
  <si>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</si>
  <si>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</si>
  <si>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</si>
  <si>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</si>
  <si>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</si>
  <si>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</si>
  <si>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</si>
  <si>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</si>
  <si>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</si>
  <si>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</si>
  <si>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</si>
  <si>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</si>
  <si>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</si>
  <si>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</si>
  <si>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</si>
  <si>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</si>
  <si>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</si>
  <si>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</si>
  <si>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</si>
  <si>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</si>
  <si>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</si>
  <si>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</si>
  <si>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</si>
  <si>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</si>
  <si>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</si>
  <si>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</si>
  <si>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</si>
  <si>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</si>
  <si>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</si>
  <si>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</si>
  <si>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</si>
  <si>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</si>
  <si>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</si>
  <si>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</si>
  <si>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</si>
  <si>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</si>
  <si>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</si>
  <si>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</si>
  <si>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</si>
  <si>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</si>
  <si>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</si>
  <si>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</si>
  <si>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</si>
  <si>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</si>
  <si>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</si>
  <si>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</si>
  <si>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</si>
  <si>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</si>
  <si>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</si>
  <si>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</si>
  <si>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DEBLOIS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</si>
  <si>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</si>
  <si>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</si>
  <si>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</si>
  <si>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</si>
  <si>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</si>
  <si>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</si>
  <si>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</si>
  <si>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</si>
  <si>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</si>
  <si>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</si>
  <si>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</si>
  <si>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</si>
  <si>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</si>
  <si>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</si>
  <si>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</si>
  <si>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</si>
  <si>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ROBBINSTON</t>
  </si>
  <si>
    <t>ROQUE BLUFFS</t>
  </si>
  <si>
    <t>STEUBEN</t>
  </si>
  <si>
    <t>TALMADGE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</si>
  <si>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</si>
  <si>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</si>
  <si>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</si>
  <si>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</si>
  <si>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</si>
  <si>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</si>
  <si>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</si>
  <si>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</si>
  <si>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</si>
  <si>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</si>
  <si>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</si>
  <si>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</si>
  <si>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</si>
  <si>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</si>
  <si>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</si>
  <si>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</si>
  <si>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</si>
  <si>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</si>
  <si>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</si>
  <si>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</si>
  <si>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</si>
  <si>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</si>
  <si>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</si>
  <si>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</si>
  <si>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</si>
  <si>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</si>
  <si>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</si>
  <si>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</si>
  <si>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</si>
  <si>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</si>
  <si>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</si>
  <si>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</si>
  <si>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</si>
  <si>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</si>
  <si>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</si>
  <si>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</si>
  <si>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W-P</t>
  </si>
  <si>
    <t>ABS</t>
  </si>
  <si>
    <t>CARIBOU/CONNOR TWP.</t>
  </si>
  <si>
    <t>NEW CANADA/CROSS LAKE TWP.</t>
  </si>
  <si>
    <t xml:space="preserve">PORTAGE LAKE/NASHVILLE PLT. </t>
  </si>
  <si>
    <t xml:space="preserve">SAINT AGATHA/SINCLAIR TWP. </t>
  </si>
  <si>
    <t xml:space="preserve">STOCKHOLM/MADAWASKA LAKE TWP. </t>
  </si>
  <si>
    <t>GUILFORD/KINGSBURY PLT.</t>
  </si>
  <si>
    <t>DANFORTH/BROOKTON TWP.</t>
  </si>
  <si>
    <t xml:space="preserve">DENNYSVILLE/EDMUNDS TWP. </t>
  </si>
  <si>
    <t>PRINCETON/BIG LAKE TWP.</t>
  </si>
  <si>
    <t>TOPSFIELD/CODYVILLE PLT.</t>
  </si>
  <si>
    <t>MUNICIPALITY</t>
  </si>
  <si>
    <t>%</t>
  </si>
  <si>
    <t>3-1/7-1</t>
  </si>
  <si>
    <t>4-1/5-1</t>
  </si>
  <si>
    <t>1-3/2-1</t>
  </si>
  <si>
    <t>1-1/2-1</t>
  </si>
  <si>
    <t>3-1/4-1</t>
  </si>
  <si>
    <t>UOC</t>
  </si>
  <si>
    <t>AUBURN TOTALS</t>
  </si>
  <si>
    <t>LEWISTON TOTALS</t>
  </si>
  <si>
    <t>LISBON TOTALS</t>
  </si>
  <si>
    <t>ANDROSCOGGIN TOTALS</t>
  </si>
  <si>
    <t>AROOSTOOK COUNTY TOTALS</t>
  </si>
  <si>
    <t>GORHAM TOTALS</t>
  </si>
  <si>
    <t>HARPSWELL TOTALS</t>
  </si>
  <si>
    <t>PORTLAND TOTALS</t>
  </si>
  <si>
    <t>SOUTH PORTLAND TOTALS</t>
  </si>
  <si>
    <t>WESTBROOK TOTALS</t>
  </si>
  <si>
    <t>WINDHAM TOTALS</t>
  </si>
  <si>
    <t>CUMBERLAND COUNTY TOTALS</t>
  </si>
  <si>
    <t>CRANBERRY ISLES TOTALS</t>
  </si>
  <si>
    <t>ELLSWORTH TOTALS</t>
  </si>
  <si>
    <t>HANCOCK COUNTY TOTALS</t>
  </si>
  <si>
    <t>AUGUSTA TOTALS</t>
  </si>
  <si>
    <t>LINCOLN COUNTY TOTALS</t>
  </si>
  <si>
    <t>ORONO TOTALS</t>
  </si>
  <si>
    <t>PENOBSCOT COUNTY TOTALS</t>
  </si>
  <si>
    <t>PISCATAQUIS COUNTY TOTALS</t>
  </si>
  <si>
    <t>SAGADAHOC COUNTY TOTALS</t>
  </si>
  <si>
    <t>WALDO COUNTY TOTALS</t>
  </si>
  <si>
    <t>WASHINGTON COUNTY TOTALS</t>
  </si>
  <si>
    <t>SACO TOTALS</t>
  </si>
  <si>
    <t>SANFORD TOTALS</t>
  </si>
  <si>
    <t>YORK COUNTY TOTALS</t>
  </si>
  <si>
    <t>STATE TOTALS</t>
  </si>
  <si>
    <t>FRANKLIN COUNTY TOTALS</t>
  </si>
  <si>
    <t>KENNEBEC COUNTY TOTALS</t>
  </si>
  <si>
    <t>KNOX COUNTY TOTALS</t>
  </si>
  <si>
    <t>OXFORD COUNTY TOTALS</t>
  </si>
  <si>
    <t>SOMERSET COUNTY TOTALS</t>
  </si>
  <si>
    <t>BELFAST TOTALS</t>
  </si>
  <si>
    <t>BIDDEFORD TOTALS</t>
  </si>
  <si>
    <t>Total Votes</t>
  </si>
  <si>
    <t>PLEASANT POINT VOTING 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</si>
</sst>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49" fontId="1" fillId="0" borderId="0" xfId="0" applyNumberFormat="1" applyFont="1"/>
    <xf numFmtId="164" fontId="1" fillId="0" borderId="0" xfId="0" applyNumberFormat="1" applyFont="1"/>
    <xf numFmtId="164" fontId="1" fillId="0" borderId="1" xfId="0" applyNumberFormat="1" applyFont="1" applyBorder="1"/>
    <xf numFmtId="49" fontId="2" fillId="0" borderId="0" xfId="0" applyNumberFormat="1" applyFont="1"/>
    <xf numFmtId="1" fontId="2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4"/>
  <sheetViews>
    <sheetView tabSelected="1" topLeftCell="B1" zoomScaleNormal="100" workbookViewId="0">
      <selection activeCell="B4" sqref="B4"/>
    </sheetView>
  </sheetViews>
  <sheetFormatPr defaultRowHeight="11.25" x14ac:dyDescent="0.2"/>
  <cols>
    <col min="1" max="1" width="5.140625" style="1" hidden="1" customWidth="1"/>
    <col min="2" max="2" width="25.5703125" style="14" customWidth="1"/>
    <col min="3" max="3" width="5.42578125" style="1" customWidth="1"/>
    <col min="4" max="4" width="6.140625" style="1" bestFit="1" customWidth="1"/>
    <col min="5" max="5" width="8.7109375" style="19" bestFit="1" customWidth="1"/>
    <col min="6" max="6" width="5.28515625" style="1" bestFit="1" customWidth="1"/>
    <col min="7" max="7" width="8.7109375" style="19" bestFit="1" customWidth="1"/>
    <col min="8" max="8" width="6.140625" style="1" bestFit="1" customWidth="1"/>
    <col min="9" max="9" width="5.42578125" style="11" bestFit="1" customWidth="1"/>
    <col min="10" max="10" width="6.140625" style="1" bestFit="1" customWidth="1"/>
    <col min="11" max="11" width="5.42578125" style="10" bestFit="1" customWidth="1"/>
    <col min="12" max="12" width="5.28515625" style="1" bestFit="1" customWidth="1"/>
    <col min="13" max="13" width="6.28515625" style="10" bestFit="1" customWidth="1"/>
    <col min="14" max="14" width="6.140625" style="1" bestFit="1" customWidth="1"/>
    <col min="15" max="15" width="5.42578125" style="11" bestFit="1" customWidth="1"/>
    <col min="16" max="16" width="6.140625" style="1" bestFit="1" customWidth="1"/>
    <col min="17" max="17" width="6.28515625" style="10" bestFit="1" customWidth="1"/>
    <col min="18" max="18" width="5.28515625" style="1" bestFit="1" customWidth="1"/>
    <col min="19" max="19" width="6.28515625" style="10" bestFit="1" customWidth="1"/>
    <col min="20" max="20" width="6.140625" style="1" bestFit="1" customWidth="1"/>
    <col min="21" max="21" width="5.42578125" style="11" bestFit="1" customWidth="1"/>
    <col min="22" max="22" width="6.140625" style="1" bestFit="1" customWidth="1"/>
    <col min="23" max="23" width="5.42578125" style="10" bestFit="1" customWidth="1"/>
    <col min="24" max="24" width="6.140625" style="1" bestFit="1" customWidth="1"/>
    <col min="25" max="25" width="6.28515625" style="10" bestFit="1" customWidth="1"/>
    <col min="26" max="26" width="6.140625" style="1" bestFit="1" customWidth="1"/>
    <col min="27" max="27" width="5.42578125" style="11" bestFit="1" customWidth="1"/>
    <col min="28" max="28" width="6.140625" style="1" bestFit="1" customWidth="1"/>
    <col min="29" max="29" width="6.28515625" style="10" bestFit="1" customWidth="1"/>
    <col min="30" max="30" width="5.28515625" style="1" bestFit="1" customWidth="1"/>
    <col min="31" max="31" width="6.28515625" style="10" bestFit="1" customWidth="1"/>
    <col min="32" max="32" width="6.140625" style="1" bestFit="1" customWidth="1"/>
    <col min="33" max="33" width="6.140625" style="11" bestFit="1" customWidth="1"/>
    <col min="34" max="34" width="6.140625" style="1" bestFit="1" customWidth="1"/>
    <col min="35" max="16384" width="9.140625" style="1"/>
  </cols>
  <sheetData>
    <row r="1" spans="1:34" ht="22.5" x14ac:dyDescent="0.2">
      <c r="D1" s="20" t="s">
        <v>0</v>
      </c>
      <c r="E1" s="20"/>
      <c r="F1" s="20"/>
      <c r="G1" s="20"/>
      <c r="H1" s="20"/>
      <c r="I1" s="20"/>
      <c r="J1" s="20" t="s">
        <v>1</v>
      </c>
      <c r="K1" s="20"/>
      <c r="L1" s="20"/>
      <c r="M1" s="20"/>
      <c r="N1" s="20"/>
      <c r="O1" s="20"/>
      <c r="P1" s="20" t="s">
        <v>2</v>
      </c>
      <c r="Q1" s="20"/>
      <c r="R1" s="20"/>
      <c r="S1" s="20"/>
      <c r="T1" s="20"/>
      <c r="U1" s="20"/>
      <c r="V1" s="20" t="s">
        <v>3</v>
      </c>
      <c r="W1" s="20"/>
      <c r="X1" s="20"/>
      <c r="Y1" s="20"/>
      <c r="Z1" s="20"/>
      <c r="AA1" s="20"/>
      <c r="AB1" s="20" t="s">
        <v>4</v>
      </c>
      <c r="AC1" s="20"/>
      <c r="AD1" s="20"/>
      <c r="AE1" s="20"/>
      <c r="AF1" s="20"/>
      <c r="AG1" s="21"/>
      <c r="AH1" s="2" t="s">
        <v>574</v>
      </c>
    </row>
    <row r="2" spans="1:34" s="3" customFormat="1" x14ac:dyDescent="0.2">
      <c r="B2" s="15" t="s">
        <v>532</v>
      </c>
      <c r="C2" s="3" t="s">
        <v>520</v>
      </c>
      <c r="D2" s="4" t="s">
        <v>5</v>
      </c>
      <c r="E2" s="5" t="s">
        <v>533</v>
      </c>
      <c r="F2" s="4" t="s">
        <v>6</v>
      </c>
      <c r="G2" s="5" t="s">
        <v>533</v>
      </c>
      <c r="H2" s="4" t="s">
        <v>7</v>
      </c>
      <c r="I2" s="6" t="s">
        <v>533</v>
      </c>
      <c r="J2" s="4" t="s">
        <v>5</v>
      </c>
      <c r="K2" s="7" t="s">
        <v>533</v>
      </c>
      <c r="L2" s="3" t="s">
        <v>6</v>
      </c>
      <c r="M2" s="7" t="s">
        <v>533</v>
      </c>
      <c r="N2" s="3" t="s">
        <v>7</v>
      </c>
      <c r="O2" s="6" t="s">
        <v>533</v>
      </c>
      <c r="P2" s="3" t="s">
        <v>5</v>
      </c>
      <c r="Q2" s="5" t="s">
        <v>533</v>
      </c>
      <c r="R2" s="4" t="s">
        <v>6</v>
      </c>
      <c r="S2" s="5" t="s">
        <v>533</v>
      </c>
      <c r="T2" s="3" t="s">
        <v>7</v>
      </c>
      <c r="U2" s="8" t="s">
        <v>533</v>
      </c>
      <c r="V2" s="3" t="s">
        <v>5</v>
      </c>
      <c r="W2" s="7" t="s">
        <v>533</v>
      </c>
      <c r="X2" s="3" t="s">
        <v>6</v>
      </c>
      <c r="Y2" s="7" t="s">
        <v>533</v>
      </c>
      <c r="Z2" s="3" t="s">
        <v>7</v>
      </c>
      <c r="AA2" s="8" t="s">
        <v>533</v>
      </c>
      <c r="AB2" s="3" t="s">
        <v>5</v>
      </c>
      <c r="AC2" s="7" t="s">
        <v>533</v>
      </c>
      <c r="AD2" s="3" t="s">
        <v>6</v>
      </c>
      <c r="AE2" s="7" t="s">
        <v>533</v>
      </c>
      <c r="AF2" s="3" t="s">
        <v>7</v>
      </c>
      <c r="AG2" s="8" t="s">
        <v>533</v>
      </c>
    </row>
    <row r="3" spans="1:34" x14ac:dyDescent="0.2">
      <c r="A3" s="1" t="s">
        <v>8</v>
      </c>
      <c r="B3" s="14" t="s">
        <v>9</v>
      </c>
      <c r="C3" s="9" t="s">
        <v>10</v>
      </c>
      <c r="D3" s="1">
        <v>381</v>
      </c>
      <c r="E3" s="19">
        <f>D3/AH3</f>
        <v>0.60380348652931859</v>
      </c>
      <c r="F3" s="1">
        <v>241</v>
      </c>
      <c r="G3" s="19">
        <f>F3/AH3</f>
        <v>0.38193343898573695</v>
      </c>
      <c r="H3" s="1">
        <v>9</v>
      </c>
      <c r="I3" s="11">
        <f>H3/AH3</f>
        <v>1.4263074484944533E-2</v>
      </c>
      <c r="J3" s="1">
        <v>395</v>
      </c>
      <c r="K3" s="10">
        <f>J3/AH3</f>
        <v>0.62599049128367668</v>
      </c>
      <c r="L3" s="1">
        <v>232</v>
      </c>
      <c r="M3" s="10">
        <f>L3/AH3</f>
        <v>0.36767036450079238</v>
      </c>
      <c r="N3" s="1">
        <v>4</v>
      </c>
      <c r="O3" s="11">
        <f>N3/AH3</f>
        <v>6.3391442155309036E-3</v>
      </c>
      <c r="P3" s="1">
        <v>460</v>
      </c>
      <c r="Q3" s="19">
        <f>P3/AH3</f>
        <v>0.72900158478605392</v>
      </c>
      <c r="R3" s="1">
        <v>164</v>
      </c>
      <c r="S3" s="10">
        <f>R3/AH3</f>
        <v>0.25990491283676703</v>
      </c>
      <c r="T3" s="1">
        <v>7</v>
      </c>
      <c r="U3" s="11">
        <f>T3/AH3</f>
        <v>1.1093502377179081E-2</v>
      </c>
      <c r="V3" s="1">
        <v>326</v>
      </c>
      <c r="W3" s="10">
        <f>V3/AH3</f>
        <v>0.51664025356576859</v>
      </c>
      <c r="X3" s="1">
        <v>294</v>
      </c>
      <c r="Y3" s="10">
        <f>X3/AH3</f>
        <v>0.46592709984152142</v>
      </c>
      <c r="Z3" s="1">
        <v>11</v>
      </c>
      <c r="AA3" s="11">
        <f>Z3/AH3</f>
        <v>1.7432646592709985E-2</v>
      </c>
      <c r="AB3" s="1">
        <v>429</v>
      </c>
      <c r="AC3" s="10">
        <f>AB3/AH3</f>
        <v>0.67987321711568938</v>
      </c>
      <c r="AD3" s="1">
        <v>198</v>
      </c>
      <c r="AE3" s="10">
        <f>AD3/AH3</f>
        <v>0.31378763866877973</v>
      </c>
      <c r="AF3" s="1">
        <v>4</v>
      </c>
      <c r="AG3" s="11">
        <f>AF3/AH3</f>
        <v>6.3391442155309036E-3</v>
      </c>
      <c r="AH3" s="1">
        <f>AB3+AD3+AF3</f>
        <v>631</v>
      </c>
    </row>
    <row r="4" spans="1:34" x14ac:dyDescent="0.2">
      <c r="A4" s="1" t="s">
        <v>8</v>
      </c>
      <c r="B4" s="14" t="s">
        <v>9</v>
      </c>
      <c r="C4" s="9" t="s">
        <v>11</v>
      </c>
      <c r="D4" s="1">
        <v>339</v>
      </c>
      <c r="E4" s="19">
        <f t="shared" ref="E4:E72" si="0">D4/AH4</f>
        <v>0.5612582781456954</v>
      </c>
      <c r="F4" s="1">
        <v>247</v>
      </c>
      <c r="G4" s="19">
        <f t="shared" ref="G4:G72" si="1">F4/AH4</f>
        <v>0.40894039735099336</v>
      </c>
      <c r="H4" s="1">
        <v>18</v>
      </c>
      <c r="I4" s="11">
        <f t="shared" ref="I4:I72" si="2">H4/AH4</f>
        <v>2.9801324503311258E-2</v>
      </c>
      <c r="J4" s="1">
        <v>406</v>
      </c>
      <c r="K4" s="10">
        <f t="shared" ref="K4:K72" si="3">J4/AH4</f>
        <v>0.67218543046357615</v>
      </c>
      <c r="L4" s="1">
        <v>188</v>
      </c>
      <c r="M4" s="10">
        <f t="shared" ref="M4:M68" si="4">L4/AH4</f>
        <v>0.31125827814569534</v>
      </c>
      <c r="N4" s="1">
        <v>10</v>
      </c>
      <c r="O4" s="11">
        <f t="shared" ref="O4:O68" si="5">N4/AH4</f>
        <v>1.6556291390728478E-2</v>
      </c>
      <c r="P4" s="1">
        <v>439</v>
      </c>
      <c r="Q4" s="10">
        <f t="shared" ref="Q4:Q68" si="6">P4/AH4</f>
        <v>0.72682119205298013</v>
      </c>
      <c r="R4" s="1">
        <v>152</v>
      </c>
      <c r="S4" s="10">
        <f t="shared" ref="S4:S68" si="7">R4/AH4</f>
        <v>0.25165562913907286</v>
      </c>
      <c r="T4" s="1">
        <v>13</v>
      </c>
      <c r="U4" s="11">
        <f t="shared" ref="U4:U68" si="8">T4/AH4</f>
        <v>2.1523178807947019E-2</v>
      </c>
      <c r="V4" s="1">
        <v>329</v>
      </c>
      <c r="W4" s="10">
        <f t="shared" ref="W4:W68" si="9">V4/AH4</f>
        <v>0.54470198675496684</v>
      </c>
      <c r="X4" s="1">
        <v>265</v>
      </c>
      <c r="Y4" s="10">
        <f t="shared" ref="Y4:Y68" si="10">X4/AH4</f>
        <v>0.43874172185430466</v>
      </c>
      <c r="Z4" s="1">
        <v>10</v>
      </c>
      <c r="AA4" s="11">
        <f t="shared" ref="AA4:AA68" si="11">Z4/AH4</f>
        <v>1.6556291390728478E-2</v>
      </c>
      <c r="AB4" s="1">
        <v>446</v>
      </c>
      <c r="AC4" s="10">
        <f t="shared" ref="AC4:AC68" si="12">AB4/AH4</f>
        <v>0.73841059602649006</v>
      </c>
      <c r="AD4" s="1">
        <v>152</v>
      </c>
      <c r="AE4" s="10">
        <f t="shared" ref="AE4:AE68" si="13">AD4/AH4</f>
        <v>0.25165562913907286</v>
      </c>
      <c r="AF4" s="1">
        <v>6</v>
      </c>
      <c r="AG4" s="11">
        <f t="shared" ref="AG4:AG68" si="14">AF4/AH4</f>
        <v>9.9337748344370865E-3</v>
      </c>
      <c r="AH4" s="1">
        <f t="shared" ref="AH4:AH72" si="15">AB4+AD4+AF4</f>
        <v>604</v>
      </c>
    </row>
    <row r="5" spans="1:34" x14ac:dyDescent="0.2">
      <c r="A5" s="1" t="s">
        <v>8</v>
      </c>
      <c r="B5" s="14" t="s">
        <v>9</v>
      </c>
      <c r="C5" s="9" t="s">
        <v>12</v>
      </c>
      <c r="D5" s="1">
        <v>286</v>
      </c>
      <c r="E5" s="19">
        <f t="shared" si="0"/>
        <v>0.55426356589147285</v>
      </c>
      <c r="F5" s="1">
        <v>219</v>
      </c>
      <c r="G5" s="19">
        <f t="shared" si="1"/>
        <v>0.42441860465116277</v>
      </c>
      <c r="H5" s="1">
        <v>11</v>
      </c>
      <c r="I5" s="11">
        <f t="shared" si="2"/>
        <v>2.1317829457364341E-2</v>
      </c>
      <c r="J5" s="1">
        <v>308</v>
      </c>
      <c r="K5" s="10">
        <f t="shared" si="3"/>
        <v>0.5968992248062015</v>
      </c>
      <c r="L5" s="1">
        <v>205</v>
      </c>
      <c r="M5" s="10">
        <f t="shared" si="4"/>
        <v>0.39728682170542634</v>
      </c>
      <c r="N5" s="1">
        <v>3</v>
      </c>
      <c r="O5" s="11">
        <f t="shared" si="5"/>
        <v>5.8139534883720929E-3</v>
      </c>
      <c r="P5" s="1">
        <v>349</v>
      </c>
      <c r="Q5" s="10">
        <f t="shared" si="6"/>
        <v>0.6763565891472868</v>
      </c>
      <c r="R5" s="1">
        <v>159</v>
      </c>
      <c r="S5" s="10">
        <f t="shared" si="7"/>
        <v>0.30813953488372092</v>
      </c>
      <c r="T5" s="1">
        <v>8</v>
      </c>
      <c r="U5" s="11">
        <f t="shared" si="8"/>
        <v>1.5503875968992248E-2</v>
      </c>
      <c r="V5" s="1">
        <v>247</v>
      </c>
      <c r="W5" s="10">
        <f t="shared" si="9"/>
        <v>0.47868217054263568</v>
      </c>
      <c r="X5" s="1">
        <v>261</v>
      </c>
      <c r="Y5" s="10">
        <f t="shared" si="10"/>
        <v>0.5058139534883721</v>
      </c>
      <c r="Z5" s="1">
        <v>8</v>
      </c>
      <c r="AA5" s="11">
        <f t="shared" si="11"/>
        <v>1.5503875968992248E-2</v>
      </c>
      <c r="AB5" s="1">
        <v>347</v>
      </c>
      <c r="AC5" s="10">
        <f t="shared" si="12"/>
        <v>0.67248062015503873</v>
      </c>
      <c r="AD5" s="1">
        <v>164</v>
      </c>
      <c r="AE5" s="10">
        <f t="shared" si="13"/>
        <v>0.31782945736434109</v>
      </c>
      <c r="AF5" s="1">
        <v>5</v>
      </c>
      <c r="AG5" s="11">
        <f t="shared" si="14"/>
        <v>9.6899224806201549E-3</v>
      </c>
      <c r="AH5" s="1">
        <f t="shared" si="15"/>
        <v>516</v>
      </c>
    </row>
    <row r="6" spans="1:34" x14ac:dyDescent="0.2">
      <c r="A6" s="1" t="s">
        <v>8</v>
      </c>
      <c r="B6" s="14" t="s">
        <v>9</v>
      </c>
      <c r="C6" s="9" t="s">
        <v>13</v>
      </c>
      <c r="D6" s="1">
        <v>277</v>
      </c>
      <c r="E6" s="19">
        <f t="shared" si="0"/>
        <v>0.55069582504970183</v>
      </c>
      <c r="F6" s="1">
        <v>223</v>
      </c>
      <c r="G6" s="19">
        <f t="shared" si="1"/>
        <v>0.44333996023856859</v>
      </c>
      <c r="H6" s="1">
        <v>3</v>
      </c>
      <c r="I6" s="11">
        <f t="shared" si="2"/>
        <v>5.9642147117296221E-3</v>
      </c>
      <c r="J6" s="1">
        <v>262</v>
      </c>
      <c r="K6" s="10">
        <f t="shared" si="3"/>
        <v>0.52087475149105367</v>
      </c>
      <c r="L6" s="1">
        <v>234</v>
      </c>
      <c r="M6" s="10">
        <f t="shared" si="4"/>
        <v>0.46520874751491054</v>
      </c>
      <c r="N6" s="1">
        <v>7</v>
      </c>
      <c r="O6" s="11">
        <f t="shared" si="5"/>
        <v>1.3916500994035786E-2</v>
      </c>
      <c r="P6" s="1">
        <v>311</v>
      </c>
      <c r="Q6" s="10">
        <f t="shared" si="6"/>
        <v>0.61829025844930419</v>
      </c>
      <c r="R6" s="1">
        <v>185</v>
      </c>
      <c r="S6" s="10">
        <f t="shared" si="7"/>
        <v>0.36779324055666002</v>
      </c>
      <c r="T6" s="1">
        <v>7</v>
      </c>
      <c r="U6" s="11">
        <f t="shared" si="8"/>
        <v>1.3916500994035786E-2</v>
      </c>
      <c r="V6" s="1">
        <v>213</v>
      </c>
      <c r="W6" s="10">
        <f t="shared" si="9"/>
        <v>0.4234592445328032</v>
      </c>
      <c r="X6" s="1">
        <v>288</v>
      </c>
      <c r="Y6" s="10">
        <f t="shared" si="10"/>
        <v>0.57256461232604372</v>
      </c>
      <c r="Z6" s="1">
        <v>2</v>
      </c>
      <c r="AA6" s="11">
        <f t="shared" si="11"/>
        <v>3.9761431411530811E-3</v>
      </c>
      <c r="AB6" s="1">
        <v>292</v>
      </c>
      <c r="AC6" s="10">
        <f t="shared" si="12"/>
        <v>0.58051689860834987</v>
      </c>
      <c r="AD6" s="1">
        <v>209</v>
      </c>
      <c r="AE6" s="10">
        <f t="shared" si="13"/>
        <v>0.41550695825049699</v>
      </c>
      <c r="AF6" s="1">
        <v>2</v>
      </c>
      <c r="AG6" s="11">
        <f t="shared" si="14"/>
        <v>3.9761431411530811E-3</v>
      </c>
      <c r="AH6" s="1">
        <f t="shared" si="15"/>
        <v>503</v>
      </c>
    </row>
    <row r="7" spans="1:34" x14ac:dyDescent="0.2">
      <c r="A7" s="1" t="s">
        <v>8</v>
      </c>
      <c r="B7" s="14" t="s">
        <v>9</v>
      </c>
      <c r="C7" s="9" t="s">
        <v>14</v>
      </c>
      <c r="D7" s="1">
        <v>346</v>
      </c>
      <c r="E7" s="19">
        <f t="shared" si="0"/>
        <v>0.56907894736842102</v>
      </c>
      <c r="F7" s="1">
        <v>253</v>
      </c>
      <c r="G7" s="19">
        <f t="shared" si="1"/>
        <v>0.41611842105263158</v>
      </c>
      <c r="H7" s="1">
        <v>9</v>
      </c>
      <c r="I7" s="11">
        <f t="shared" si="2"/>
        <v>1.4802631578947368E-2</v>
      </c>
      <c r="J7" s="1">
        <v>343</v>
      </c>
      <c r="K7" s="10">
        <f t="shared" si="3"/>
        <v>0.56414473684210531</v>
      </c>
      <c r="L7" s="1">
        <v>259</v>
      </c>
      <c r="M7" s="10">
        <f t="shared" si="4"/>
        <v>0.42598684210526316</v>
      </c>
      <c r="N7" s="1">
        <v>6</v>
      </c>
      <c r="O7" s="11">
        <f t="shared" si="5"/>
        <v>9.8684210526315784E-3</v>
      </c>
      <c r="P7" s="1">
        <v>389</v>
      </c>
      <c r="Q7" s="10">
        <f t="shared" si="6"/>
        <v>0.63980263157894735</v>
      </c>
      <c r="R7" s="1">
        <v>209</v>
      </c>
      <c r="S7" s="10">
        <f t="shared" si="7"/>
        <v>0.34375</v>
      </c>
      <c r="T7" s="1">
        <v>10</v>
      </c>
      <c r="U7" s="11">
        <f t="shared" si="8"/>
        <v>1.6447368421052631E-2</v>
      </c>
      <c r="V7" s="1">
        <v>283</v>
      </c>
      <c r="W7" s="10">
        <f t="shared" si="9"/>
        <v>0.46546052631578949</v>
      </c>
      <c r="X7" s="1">
        <v>316</v>
      </c>
      <c r="Y7" s="10">
        <f t="shared" si="10"/>
        <v>0.51973684210526316</v>
      </c>
      <c r="Z7" s="1">
        <v>9</v>
      </c>
      <c r="AA7" s="11">
        <f t="shared" si="11"/>
        <v>1.4802631578947368E-2</v>
      </c>
      <c r="AB7" s="1">
        <v>380</v>
      </c>
      <c r="AC7" s="10">
        <f t="shared" si="12"/>
        <v>0.625</v>
      </c>
      <c r="AD7" s="1">
        <v>225</v>
      </c>
      <c r="AE7" s="10">
        <f t="shared" si="13"/>
        <v>0.37006578947368424</v>
      </c>
      <c r="AF7" s="1">
        <v>3</v>
      </c>
      <c r="AG7" s="11">
        <f t="shared" si="14"/>
        <v>4.9342105263157892E-3</v>
      </c>
      <c r="AH7" s="1">
        <f t="shared" si="15"/>
        <v>608</v>
      </c>
    </row>
    <row r="8" spans="1:34" x14ac:dyDescent="0.2">
      <c r="A8" s="1" t="s">
        <v>8</v>
      </c>
      <c r="B8" s="14" t="s">
        <v>9</v>
      </c>
      <c r="C8" s="9" t="s">
        <v>521</v>
      </c>
      <c r="D8" s="1">
        <v>325</v>
      </c>
      <c r="E8" s="19">
        <f t="shared" si="0"/>
        <v>0.6132075471698113</v>
      </c>
      <c r="F8" s="1">
        <v>190</v>
      </c>
      <c r="G8" s="19">
        <f t="shared" si="1"/>
        <v>0.35849056603773582</v>
      </c>
      <c r="H8" s="1">
        <v>15</v>
      </c>
      <c r="I8" s="11">
        <f t="shared" si="2"/>
        <v>2.8301886792452831E-2</v>
      </c>
      <c r="J8" s="1">
        <v>342</v>
      </c>
      <c r="K8" s="10">
        <f t="shared" si="3"/>
        <v>0.6452830188679245</v>
      </c>
      <c r="L8" s="1">
        <v>172</v>
      </c>
      <c r="M8" s="10">
        <f t="shared" si="4"/>
        <v>0.32452830188679244</v>
      </c>
      <c r="N8" s="1">
        <v>16</v>
      </c>
      <c r="O8" s="11">
        <f t="shared" si="5"/>
        <v>3.0188679245283019E-2</v>
      </c>
      <c r="P8" s="1">
        <v>372</v>
      </c>
      <c r="Q8" s="10">
        <f t="shared" si="6"/>
        <v>0.70188679245283014</v>
      </c>
      <c r="R8" s="1">
        <v>141</v>
      </c>
      <c r="S8" s="10">
        <f t="shared" si="7"/>
        <v>0.2660377358490566</v>
      </c>
      <c r="T8" s="1">
        <v>17</v>
      </c>
      <c r="U8" s="11">
        <f t="shared" si="8"/>
        <v>3.2075471698113207E-2</v>
      </c>
      <c r="V8" s="1">
        <v>299</v>
      </c>
      <c r="W8" s="10">
        <f t="shared" si="9"/>
        <v>0.5641509433962264</v>
      </c>
      <c r="X8" s="1">
        <v>213</v>
      </c>
      <c r="Y8" s="10">
        <f t="shared" si="10"/>
        <v>0.40188679245283021</v>
      </c>
      <c r="Z8" s="1">
        <v>18</v>
      </c>
      <c r="AA8" s="11">
        <f t="shared" si="11"/>
        <v>3.3962264150943396E-2</v>
      </c>
      <c r="AB8" s="1">
        <v>367</v>
      </c>
      <c r="AC8" s="10">
        <f t="shared" si="12"/>
        <v>0.6924528301886792</v>
      </c>
      <c r="AD8" s="1">
        <v>153</v>
      </c>
      <c r="AE8" s="10">
        <f t="shared" si="13"/>
        <v>0.28867924528301886</v>
      </c>
      <c r="AF8" s="1">
        <v>10</v>
      </c>
      <c r="AG8" s="11">
        <f t="shared" si="14"/>
        <v>1.8867924528301886E-2</v>
      </c>
      <c r="AH8" s="1">
        <f t="shared" si="15"/>
        <v>530</v>
      </c>
    </row>
    <row r="9" spans="1:34" s="3" customFormat="1" x14ac:dyDescent="0.2">
      <c r="B9" s="16" t="s">
        <v>540</v>
      </c>
      <c r="C9" s="12"/>
      <c r="D9" s="3">
        <f>D3+D4+D5+D6+D7+D8</f>
        <v>1954</v>
      </c>
      <c r="E9" s="18">
        <f t="shared" si="0"/>
        <v>0.57606132075471694</v>
      </c>
      <c r="F9" s="3">
        <f>F3+F4+F5+F6+F7+F8</f>
        <v>1373</v>
      </c>
      <c r="G9" s="18">
        <f t="shared" si="1"/>
        <v>0.40477594339622641</v>
      </c>
      <c r="H9" s="3">
        <f>H3+H4+H5+H6+H7+H8</f>
        <v>65</v>
      </c>
      <c r="I9" s="8">
        <f t="shared" si="2"/>
        <v>1.9162735849056603E-2</v>
      </c>
      <c r="J9" s="3">
        <f>J3+J4+J5+J6+J7+J8</f>
        <v>2056</v>
      </c>
      <c r="K9" s="7">
        <f t="shared" si="3"/>
        <v>0.60613207547169812</v>
      </c>
      <c r="L9" s="3">
        <f>L3+L4+L5+L6+L7+L8</f>
        <v>1290</v>
      </c>
      <c r="M9" s="7">
        <f t="shared" si="4"/>
        <v>0.38030660377358488</v>
      </c>
      <c r="N9" s="3">
        <f>N3+N4+N5+N6+N7+N8</f>
        <v>46</v>
      </c>
      <c r="O9" s="8">
        <f t="shared" si="5"/>
        <v>1.3561320754716982E-2</v>
      </c>
      <c r="P9" s="3">
        <f>P3+P4+P5+P6+P7+P8</f>
        <v>2320</v>
      </c>
      <c r="Q9" s="7">
        <f t="shared" si="6"/>
        <v>0.68396226415094341</v>
      </c>
      <c r="R9" s="3">
        <f>R3+R4+R5+R6+R7+R8</f>
        <v>1010</v>
      </c>
      <c r="S9" s="7">
        <f t="shared" si="7"/>
        <v>0.29775943396226418</v>
      </c>
      <c r="T9" s="3">
        <f>T3+T4+T5+T6+T7+T8</f>
        <v>62</v>
      </c>
      <c r="U9" s="8">
        <f t="shared" si="8"/>
        <v>1.8278301886792452E-2</v>
      </c>
      <c r="V9" s="3">
        <f>V3+V4+V5+V6+V7+V8</f>
        <v>1697</v>
      </c>
      <c r="W9" s="7">
        <f t="shared" si="9"/>
        <v>0.50029481132075471</v>
      </c>
      <c r="X9" s="3">
        <f>X3+X4+X5+X6+X7+X8</f>
        <v>1637</v>
      </c>
      <c r="Y9" s="7">
        <f t="shared" si="10"/>
        <v>0.48260613207547171</v>
      </c>
      <c r="Z9" s="3">
        <f>Z3+Z4+Z5+Z6+Z7+Z8</f>
        <v>58</v>
      </c>
      <c r="AA9" s="8">
        <f t="shared" si="11"/>
        <v>1.7099056603773585E-2</v>
      </c>
      <c r="AB9" s="3">
        <f>AB3+AB4+AB5+AB6+AB7+AB8</f>
        <v>2261</v>
      </c>
      <c r="AC9" s="7">
        <f t="shared" si="12"/>
        <v>0.66656839622641506</v>
      </c>
      <c r="AD9" s="3">
        <f>AD3+AD4+AD5+AD6+AD7+AD8</f>
        <v>1101</v>
      </c>
      <c r="AE9" s="7">
        <f t="shared" si="13"/>
        <v>0.32458726415094341</v>
      </c>
      <c r="AF9" s="3">
        <f>AF3+AF4+AF5+AF6+AF7+AF8</f>
        <v>30</v>
      </c>
      <c r="AG9" s="8">
        <f t="shared" si="14"/>
        <v>8.8443396226415092E-3</v>
      </c>
      <c r="AH9" s="3">
        <f>AH3+AH4+AH5+AH6+AH7+AH8</f>
        <v>3392</v>
      </c>
    </row>
    <row r="10" spans="1:34" x14ac:dyDescent="0.2">
      <c r="A10" s="1" t="s">
        <v>8</v>
      </c>
      <c r="B10" s="14" t="s">
        <v>15</v>
      </c>
      <c r="C10" s="9" t="s">
        <v>10</v>
      </c>
      <c r="D10" s="1">
        <v>524</v>
      </c>
      <c r="E10" s="19">
        <f t="shared" si="0"/>
        <v>0.40307692307692305</v>
      </c>
      <c r="F10" s="1">
        <v>765</v>
      </c>
      <c r="G10" s="19">
        <f t="shared" si="1"/>
        <v>0.58846153846153848</v>
      </c>
      <c r="H10" s="1">
        <v>11</v>
      </c>
      <c r="I10" s="11">
        <f t="shared" si="2"/>
        <v>8.4615384615384613E-3</v>
      </c>
      <c r="J10" s="1">
        <v>517</v>
      </c>
      <c r="K10" s="10">
        <f t="shared" si="3"/>
        <v>0.39769230769230768</v>
      </c>
      <c r="L10" s="1">
        <v>773</v>
      </c>
      <c r="M10" s="10">
        <f t="shared" si="4"/>
        <v>0.59461538461538466</v>
      </c>
      <c r="N10" s="1">
        <v>10</v>
      </c>
      <c r="O10" s="11">
        <f t="shared" si="5"/>
        <v>7.6923076923076927E-3</v>
      </c>
      <c r="P10" s="1">
        <v>757</v>
      </c>
      <c r="Q10" s="10">
        <f t="shared" si="6"/>
        <v>0.5823076923076923</v>
      </c>
      <c r="R10" s="1">
        <v>531</v>
      </c>
      <c r="S10" s="10">
        <f t="shared" si="7"/>
        <v>0.40846153846153849</v>
      </c>
      <c r="T10" s="1">
        <v>12</v>
      </c>
      <c r="U10" s="11">
        <f t="shared" si="8"/>
        <v>9.2307692307692316E-3</v>
      </c>
      <c r="V10" s="1">
        <v>425</v>
      </c>
      <c r="W10" s="10">
        <f t="shared" si="9"/>
        <v>0.32692307692307693</v>
      </c>
      <c r="X10" s="1">
        <v>866</v>
      </c>
      <c r="Y10" s="10">
        <f t="shared" si="10"/>
        <v>0.66615384615384621</v>
      </c>
      <c r="Z10" s="1">
        <v>9</v>
      </c>
      <c r="AA10" s="11">
        <f t="shared" si="11"/>
        <v>6.9230769230769233E-3</v>
      </c>
      <c r="AB10" s="1">
        <v>567</v>
      </c>
      <c r="AC10" s="10">
        <f t="shared" si="12"/>
        <v>0.43615384615384617</v>
      </c>
      <c r="AD10" s="1">
        <v>725</v>
      </c>
      <c r="AE10" s="10">
        <f t="shared" si="13"/>
        <v>0.55769230769230771</v>
      </c>
      <c r="AF10" s="1">
        <v>8</v>
      </c>
      <c r="AG10" s="11">
        <f t="shared" si="14"/>
        <v>6.1538461538461538E-3</v>
      </c>
      <c r="AH10" s="1">
        <f t="shared" si="15"/>
        <v>1300</v>
      </c>
    </row>
    <row r="11" spans="1:34" x14ac:dyDescent="0.2">
      <c r="A11" s="1" t="s">
        <v>8</v>
      </c>
      <c r="B11" s="14" t="s">
        <v>16</v>
      </c>
      <c r="C11" s="9" t="s">
        <v>10</v>
      </c>
      <c r="D11" s="1">
        <v>284</v>
      </c>
      <c r="E11" s="19">
        <f t="shared" si="0"/>
        <v>0.5714285714285714</v>
      </c>
      <c r="F11" s="1">
        <v>209</v>
      </c>
      <c r="G11" s="19">
        <f t="shared" si="1"/>
        <v>0.42052313883299797</v>
      </c>
      <c r="H11" s="1">
        <v>4</v>
      </c>
      <c r="I11" s="11">
        <f t="shared" si="2"/>
        <v>8.0482897384305842E-3</v>
      </c>
      <c r="J11" s="1">
        <v>257</v>
      </c>
      <c r="K11" s="10">
        <f t="shared" si="3"/>
        <v>0.51710261569416494</v>
      </c>
      <c r="L11" s="1">
        <v>239</v>
      </c>
      <c r="M11" s="10">
        <f t="shared" si="4"/>
        <v>0.48088531187122735</v>
      </c>
      <c r="N11" s="1">
        <v>1</v>
      </c>
      <c r="O11" s="11">
        <f t="shared" si="5"/>
        <v>2.012072434607646E-3</v>
      </c>
      <c r="P11" s="1">
        <v>309</v>
      </c>
      <c r="Q11" s="10">
        <f t="shared" si="6"/>
        <v>0.62173038229376254</v>
      </c>
      <c r="R11" s="1">
        <v>185</v>
      </c>
      <c r="S11" s="10">
        <f t="shared" si="7"/>
        <v>0.37223340040241448</v>
      </c>
      <c r="T11" s="1">
        <v>3</v>
      </c>
      <c r="U11" s="11">
        <f t="shared" si="8"/>
        <v>6.0362173038229373E-3</v>
      </c>
      <c r="V11" s="1">
        <v>232</v>
      </c>
      <c r="W11" s="10">
        <f t="shared" si="9"/>
        <v>0.46680080482897385</v>
      </c>
      <c r="X11" s="1">
        <v>262</v>
      </c>
      <c r="Y11" s="10">
        <f t="shared" si="10"/>
        <v>0.52716297786720323</v>
      </c>
      <c r="Z11" s="1">
        <v>3</v>
      </c>
      <c r="AA11" s="11">
        <f t="shared" si="11"/>
        <v>6.0362173038229373E-3</v>
      </c>
      <c r="AB11" s="1">
        <v>297</v>
      </c>
      <c r="AC11" s="10">
        <f t="shared" si="12"/>
        <v>0.59758551307847085</v>
      </c>
      <c r="AD11" s="1">
        <v>199</v>
      </c>
      <c r="AE11" s="10">
        <f t="shared" si="13"/>
        <v>0.40040241448692154</v>
      </c>
      <c r="AF11" s="1">
        <v>1</v>
      </c>
      <c r="AG11" s="11">
        <f t="shared" si="14"/>
        <v>2.012072434607646E-3</v>
      </c>
      <c r="AH11" s="1">
        <f t="shared" si="15"/>
        <v>497</v>
      </c>
    </row>
    <row r="12" spans="1:34" x14ac:dyDescent="0.2">
      <c r="A12" s="1" t="s">
        <v>8</v>
      </c>
      <c r="B12" s="14" t="s">
        <v>17</v>
      </c>
      <c r="C12" s="9" t="s">
        <v>10</v>
      </c>
      <c r="D12" s="1">
        <v>132</v>
      </c>
      <c r="E12" s="19">
        <f t="shared" si="0"/>
        <v>0.51764705882352946</v>
      </c>
      <c r="F12" s="1">
        <v>122</v>
      </c>
      <c r="G12" s="19">
        <f t="shared" si="1"/>
        <v>0.47843137254901963</v>
      </c>
      <c r="H12" s="1">
        <v>1</v>
      </c>
      <c r="I12" s="11">
        <f t="shared" si="2"/>
        <v>3.9215686274509803E-3</v>
      </c>
      <c r="J12" s="1">
        <v>136</v>
      </c>
      <c r="K12" s="10">
        <f t="shared" si="3"/>
        <v>0.53333333333333333</v>
      </c>
      <c r="L12" s="1">
        <v>118</v>
      </c>
      <c r="M12" s="10">
        <f t="shared" si="4"/>
        <v>0.46274509803921571</v>
      </c>
      <c r="N12" s="1">
        <v>1</v>
      </c>
      <c r="O12" s="11">
        <f t="shared" si="5"/>
        <v>3.9215686274509803E-3</v>
      </c>
      <c r="P12" s="1">
        <v>170</v>
      </c>
      <c r="Q12" s="10">
        <f t="shared" si="6"/>
        <v>0.66666666666666663</v>
      </c>
      <c r="R12" s="1">
        <v>84</v>
      </c>
      <c r="S12" s="10">
        <f t="shared" si="7"/>
        <v>0.32941176470588235</v>
      </c>
      <c r="T12" s="1">
        <v>1</v>
      </c>
      <c r="U12" s="11">
        <f t="shared" si="8"/>
        <v>3.9215686274509803E-3</v>
      </c>
      <c r="V12" s="1">
        <v>109</v>
      </c>
      <c r="W12" s="10">
        <f t="shared" si="9"/>
        <v>0.42745098039215684</v>
      </c>
      <c r="X12" s="1">
        <v>143</v>
      </c>
      <c r="Y12" s="10">
        <f t="shared" si="10"/>
        <v>0.5607843137254902</v>
      </c>
      <c r="Z12" s="1">
        <v>3</v>
      </c>
      <c r="AA12" s="11">
        <f t="shared" si="11"/>
        <v>1.1764705882352941E-2</v>
      </c>
      <c r="AB12" s="1">
        <v>144</v>
      </c>
      <c r="AC12" s="10">
        <f t="shared" si="12"/>
        <v>0.56470588235294117</v>
      </c>
      <c r="AD12" s="1">
        <v>110</v>
      </c>
      <c r="AE12" s="10">
        <f t="shared" si="13"/>
        <v>0.43137254901960786</v>
      </c>
      <c r="AF12" s="1">
        <v>1</v>
      </c>
      <c r="AG12" s="11">
        <f t="shared" si="14"/>
        <v>3.9215686274509803E-3</v>
      </c>
      <c r="AH12" s="1">
        <f t="shared" si="15"/>
        <v>255</v>
      </c>
    </row>
    <row r="13" spans="1:34" x14ac:dyDescent="0.2">
      <c r="A13" s="1" t="s">
        <v>8</v>
      </c>
      <c r="B13" s="14" t="s">
        <v>18</v>
      </c>
      <c r="C13" s="9" t="s">
        <v>10</v>
      </c>
      <c r="D13" s="1">
        <v>361</v>
      </c>
      <c r="E13" s="19">
        <f t="shared" si="0"/>
        <v>0.55368098159509205</v>
      </c>
      <c r="F13" s="1">
        <v>256</v>
      </c>
      <c r="G13" s="19">
        <f t="shared" si="1"/>
        <v>0.39263803680981596</v>
      </c>
      <c r="H13" s="1">
        <v>35</v>
      </c>
      <c r="I13" s="11">
        <f t="shared" si="2"/>
        <v>5.3680981595092027E-2</v>
      </c>
      <c r="J13" s="1">
        <v>418</v>
      </c>
      <c r="K13" s="10">
        <f t="shared" si="3"/>
        <v>0.64110429447852757</v>
      </c>
      <c r="L13" s="1">
        <v>204</v>
      </c>
      <c r="M13" s="10">
        <f t="shared" si="4"/>
        <v>0.31288343558282211</v>
      </c>
      <c r="N13" s="1">
        <v>30</v>
      </c>
      <c r="O13" s="11">
        <f t="shared" si="5"/>
        <v>4.6012269938650305E-2</v>
      </c>
      <c r="P13" s="1">
        <v>439</v>
      </c>
      <c r="Q13" s="10">
        <f t="shared" si="6"/>
        <v>0.67331288343558282</v>
      </c>
      <c r="R13" s="1">
        <v>184</v>
      </c>
      <c r="S13" s="10">
        <f t="shared" si="7"/>
        <v>0.2822085889570552</v>
      </c>
      <c r="T13" s="1">
        <v>29</v>
      </c>
      <c r="U13" s="11">
        <f t="shared" si="8"/>
        <v>4.4478527607361963E-2</v>
      </c>
      <c r="V13" s="1">
        <v>349</v>
      </c>
      <c r="W13" s="10">
        <f t="shared" si="9"/>
        <v>0.53527607361963192</v>
      </c>
      <c r="X13" s="1">
        <v>273</v>
      </c>
      <c r="Y13" s="10">
        <f t="shared" si="10"/>
        <v>0.41871165644171782</v>
      </c>
      <c r="Z13" s="1">
        <v>30</v>
      </c>
      <c r="AA13" s="11">
        <f t="shared" si="11"/>
        <v>4.6012269938650305E-2</v>
      </c>
      <c r="AB13" s="1">
        <v>458</v>
      </c>
      <c r="AC13" s="10">
        <f t="shared" si="12"/>
        <v>0.7024539877300614</v>
      </c>
      <c r="AD13" s="1">
        <v>171</v>
      </c>
      <c r="AE13" s="10">
        <f t="shared" si="13"/>
        <v>0.26226993865030673</v>
      </c>
      <c r="AF13" s="1">
        <v>23</v>
      </c>
      <c r="AG13" s="11">
        <f t="shared" si="14"/>
        <v>3.5276073619631899E-2</v>
      </c>
      <c r="AH13" s="1">
        <f t="shared" si="15"/>
        <v>652</v>
      </c>
    </row>
    <row r="14" spans="1:34" x14ac:dyDescent="0.2">
      <c r="A14" s="1" t="s">
        <v>8</v>
      </c>
      <c r="B14" s="14" t="s">
        <v>18</v>
      </c>
      <c r="C14" s="9" t="s">
        <v>11</v>
      </c>
      <c r="D14" s="1">
        <v>722</v>
      </c>
      <c r="E14" s="19">
        <f t="shared" si="0"/>
        <v>0.58414239482200647</v>
      </c>
      <c r="F14" s="1">
        <v>495</v>
      </c>
      <c r="G14" s="19">
        <f t="shared" si="1"/>
        <v>0.40048543689320387</v>
      </c>
      <c r="H14" s="1">
        <v>19</v>
      </c>
      <c r="I14" s="11">
        <f t="shared" si="2"/>
        <v>1.5372168284789644E-2</v>
      </c>
      <c r="J14" s="1">
        <v>756</v>
      </c>
      <c r="K14" s="10">
        <f t="shared" si="3"/>
        <v>0.61165048543689315</v>
      </c>
      <c r="L14" s="1">
        <v>460</v>
      </c>
      <c r="M14" s="10">
        <f t="shared" si="4"/>
        <v>0.37216828478964403</v>
      </c>
      <c r="N14" s="1">
        <v>20</v>
      </c>
      <c r="O14" s="11">
        <f t="shared" si="5"/>
        <v>1.6181229773462782E-2</v>
      </c>
      <c r="P14" s="1">
        <v>853</v>
      </c>
      <c r="Q14" s="10">
        <f t="shared" si="6"/>
        <v>0.69012944983818769</v>
      </c>
      <c r="R14" s="1">
        <v>365</v>
      </c>
      <c r="S14" s="10">
        <f t="shared" si="7"/>
        <v>0.29530744336569581</v>
      </c>
      <c r="T14" s="1">
        <v>18</v>
      </c>
      <c r="U14" s="11">
        <f t="shared" si="8"/>
        <v>1.4563106796116505E-2</v>
      </c>
      <c r="V14" s="1">
        <v>598</v>
      </c>
      <c r="W14" s="10">
        <f t="shared" si="9"/>
        <v>0.48381877022653724</v>
      </c>
      <c r="X14" s="1">
        <v>610</v>
      </c>
      <c r="Y14" s="10">
        <f t="shared" si="10"/>
        <v>0.49352750809061491</v>
      </c>
      <c r="Z14" s="1">
        <v>28</v>
      </c>
      <c r="AA14" s="11">
        <f t="shared" si="11"/>
        <v>2.2653721682847898E-2</v>
      </c>
      <c r="AB14" s="1">
        <v>798</v>
      </c>
      <c r="AC14" s="10">
        <f t="shared" si="12"/>
        <v>0.64563106796116509</v>
      </c>
      <c r="AD14" s="1">
        <v>421</v>
      </c>
      <c r="AE14" s="10">
        <f t="shared" si="13"/>
        <v>0.34061488673139156</v>
      </c>
      <c r="AF14" s="1">
        <v>17</v>
      </c>
      <c r="AG14" s="11">
        <f t="shared" si="14"/>
        <v>1.3754045307443365E-2</v>
      </c>
      <c r="AH14" s="1">
        <f t="shared" si="15"/>
        <v>1236</v>
      </c>
    </row>
    <row r="15" spans="1:34" x14ac:dyDescent="0.2">
      <c r="A15" s="1" t="s">
        <v>8</v>
      </c>
      <c r="B15" s="14" t="s">
        <v>18</v>
      </c>
      <c r="C15" s="9" t="s">
        <v>12</v>
      </c>
      <c r="D15" s="1">
        <v>237</v>
      </c>
      <c r="E15" s="19">
        <f t="shared" si="0"/>
        <v>0.56563245823389019</v>
      </c>
      <c r="F15" s="1">
        <v>148</v>
      </c>
      <c r="G15" s="19">
        <f t="shared" si="1"/>
        <v>0.3532219570405728</v>
      </c>
      <c r="H15" s="1">
        <v>34</v>
      </c>
      <c r="I15" s="11">
        <f t="shared" si="2"/>
        <v>8.1145584725536998E-2</v>
      </c>
      <c r="J15" s="1">
        <v>298</v>
      </c>
      <c r="K15" s="10">
        <f t="shared" si="3"/>
        <v>0.71121718377088305</v>
      </c>
      <c r="L15" s="1">
        <v>99</v>
      </c>
      <c r="M15" s="10">
        <f t="shared" si="4"/>
        <v>0.23627684964200477</v>
      </c>
      <c r="N15" s="1">
        <v>22</v>
      </c>
      <c r="O15" s="11">
        <f t="shared" si="5"/>
        <v>5.2505966587112173E-2</v>
      </c>
      <c r="P15" s="1">
        <v>294</v>
      </c>
      <c r="Q15" s="10">
        <f t="shared" si="6"/>
        <v>0.70167064439140814</v>
      </c>
      <c r="R15" s="1">
        <v>99</v>
      </c>
      <c r="S15" s="10">
        <f t="shared" si="7"/>
        <v>0.23627684964200477</v>
      </c>
      <c r="T15" s="1">
        <v>26</v>
      </c>
      <c r="U15" s="11">
        <f t="shared" si="8"/>
        <v>6.205250596658711E-2</v>
      </c>
      <c r="V15" s="1">
        <v>222</v>
      </c>
      <c r="W15" s="10">
        <f t="shared" si="9"/>
        <v>0.5298329355608592</v>
      </c>
      <c r="X15" s="1">
        <v>163</v>
      </c>
      <c r="Y15" s="10">
        <f t="shared" si="10"/>
        <v>0.38902147971360385</v>
      </c>
      <c r="Z15" s="1">
        <v>34</v>
      </c>
      <c r="AA15" s="11">
        <f t="shared" si="11"/>
        <v>8.1145584725536998E-2</v>
      </c>
      <c r="AB15" s="1">
        <v>297</v>
      </c>
      <c r="AC15" s="10">
        <f t="shared" si="12"/>
        <v>0.70883054892601427</v>
      </c>
      <c r="AD15" s="1">
        <v>103</v>
      </c>
      <c r="AE15" s="10">
        <f t="shared" si="13"/>
        <v>0.24582338902147971</v>
      </c>
      <c r="AF15" s="1">
        <v>19</v>
      </c>
      <c r="AG15" s="11">
        <f t="shared" si="14"/>
        <v>4.5346062052505964E-2</v>
      </c>
      <c r="AH15" s="1">
        <f t="shared" si="15"/>
        <v>419</v>
      </c>
    </row>
    <row r="16" spans="1:34" x14ac:dyDescent="0.2">
      <c r="A16" s="1" t="s">
        <v>8</v>
      </c>
      <c r="B16" s="14" t="s">
        <v>18</v>
      </c>
      <c r="C16" s="9" t="s">
        <v>13</v>
      </c>
      <c r="D16" s="1">
        <v>497</v>
      </c>
      <c r="E16" s="19">
        <f t="shared" si="0"/>
        <v>0.56799999999999995</v>
      </c>
      <c r="F16" s="1">
        <v>355</v>
      </c>
      <c r="G16" s="19">
        <f t="shared" si="1"/>
        <v>0.40571428571428569</v>
      </c>
      <c r="H16" s="1">
        <v>23</v>
      </c>
      <c r="I16" s="11">
        <f t="shared" si="2"/>
        <v>2.6285714285714287E-2</v>
      </c>
      <c r="J16" s="1">
        <v>524</v>
      </c>
      <c r="K16" s="10">
        <f t="shared" si="3"/>
        <v>0.59885714285714287</v>
      </c>
      <c r="L16" s="1">
        <v>327</v>
      </c>
      <c r="M16" s="10">
        <f t="shared" si="4"/>
        <v>0.37371428571428572</v>
      </c>
      <c r="N16" s="1">
        <v>24</v>
      </c>
      <c r="O16" s="11">
        <f t="shared" si="5"/>
        <v>2.7428571428571427E-2</v>
      </c>
      <c r="P16" s="1">
        <v>570</v>
      </c>
      <c r="Q16" s="10">
        <f t="shared" si="6"/>
        <v>0.65142857142857147</v>
      </c>
      <c r="R16" s="1">
        <v>280</v>
      </c>
      <c r="S16" s="10">
        <f t="shared" si="7"/>
        <v>0.32</v>
      </c>
      <c r="T16" s="1">
        <v>25</v>
      </c>
      <c r="U16" s="11">
        <f t="shared" si="8"/>
        <v>2.8571428571428571E-2</v>
      </c>
      <c r="V16" s="1">
        <v>408</v>
      </c>
      <c r="W16" s="10">
        <f t="shared" si="9"/>
        <v>0.4662857142857143</v>
      </c>
      <c r="X16" s="1">
        <v>444</v>
      </c>
      <c r="Y16" s="10">
        <f t="shared" si="10"/>
        <v>0.50742857142857145</v>
      </c>
      <c r="Z16" s="1">
        <v>23</v>
      </c>
      <c r="AA16" s="11">
        <f t="shared" si="11"/>
        <v>2.6285714285714287E-2</v>
      </c>
      <c r="AB16" s="1">
        <v>529</v>
      </c>
      <c r="AC16" s="10">
        <f t="shared" si="12"/>
        <v>0.60457142857142854</v>
      </c>
      <c r="AD16" s="1">
        <v>327</v>
      </c>
      <c r="AE16" s="10">
        <f t="shared" si="13"/>
        <v>0.37371428571428572</v>
      </c>
      <c r="AF16" s="1">
        <v>19</v>
      </c>
      <c r="AG16" s="11">
        <f t="shared" si="14"/>
        <v>2.1714285714285714E-2</v>
      </c>
      <c r="AH16" s="1">
        <f t="shared" si="15"/>
        <v>875</v>
      </c>
    </row>
    <row r="17" spans="1:34" x14ac:dyDescent="0.2">
      <c r="A17" s="1" t="s">
        <v>8</v>
      </c>
      <c r="B17" s="14" t="s">
        <v>18</v>
      </c>
      <c r="C17" s="9" t="s">
        <v>14</v>
      </c>
      <c r="D17" s="1">
        <v>233</v>
      </c>
      <c r="E17" s="19">
        <f t="shared" si="0"/>
        <v>0.60362694300518138</v>
      </c>
      <c r="F17" s="1">
        <v>126</v>
      </c>
      <c r="G17" s="19">
        <f t="shared" si="1"/>
        <v>0.32642487046632124</v>
      </c>
      <c r="H17" s="1">
        <v>27</v>
      </c>
      <c r="I17" s="11">
        <f t="shared" si="2"/>
        <v>6.9948186528497408E-2</v>
      </c>
      <c r="J17" s="1">
        <v>239</v>
      </c>
      <c r="K17" s="10">
        <f t="shared" si="3"/>
        <v>0.61917098445595853</v>
      </c>
      <c r="L17" s="1">
        <v>124</v>
      </c>
      <c r="M17" s="10">
        <f t="shared" si="4"/>
        <v>0.32124352331606215</v>
      </c>
      <c r="N17" s="1">
        <v>23</v>
      </c>
      <c r="O17" s="11">
        <f t="shared" si="5"/>
        <v>5.9585492227979271E-2</v>
      </c>
      <c r="P17" s="1">
        <v>270</v>
      </c>
      <c r="Q17" s="10">
        <f t="shared" si="6"/>
        <v>0.69948186528497414</v>
      </c>
      <c r="R17" s="1">
        <v>95</v>
      </c>
      <c r="S17" s="10">
        <f t="shared" si="7"/>
        <v>0.24611398963730569</v>
      </c>
      <c r="T17" s="1">
        <v>21</v>
      </c>
      <c r="U17" s="11">
        <f t="shared" si="8"/>
        <v>5.4404145077720206E-2</v>
      </c>
      <c r="V17" s="1">
        <v>193</v>
      </c>
      <c r="W17" s="10">
        <f t="shared" si="9"/>
        <v>0.5</v>
      </c>
      <c r="X17" s="1">
        <v>169</v>
      </c>
      <c r="Y17" s="10">
        <f t="shared" si="10"/>
        <v>0.43782383419689119</v>
      </c>
      <c r="Z17" s="1">
        <v>24</v>
      </c>
      <c r="AA17" s="11">
        <f t="shared" si="11"/>
        <v>6.2176165803108807E-2</v>
      </c>
      <c r="AB17" s="1">
        <v>256</v>
      </c>
      <c r="AC17" s="10">
        <f t="shared" si="12"/>
        <v>0.66321243523316065</v>
      </c>
      <c r="AD17" s="1">
        <v>110</v>
      </c>
      <c r="AE17" s="10">
        <f t="shared" si="13"/>
        <v>0.28497409326424872</v>
      </c>
      <c r="AF17" s="1">
        <v>20</v>
      </c>
      <c r="AG17" s="11">
        <f t="shared" si="14"/>
        <v>5.181347150259067E-2</v>
      </c>
      <c r="AH17" s="1">
        <f t="shared" si="15"/>
        <v>386</v>
      </c>
    </row>
    <row r="18" spans="1:34" x14ac:dyDescent="0.2">
      <c r="A18" s="1" t="s">
        <v>8</v>
      </c>
      <c r="B18" s="14" t="s">
        <v>18</v>
      </c>
      <c r="C18" s="9" t="s">
        <v>19</v>
      </c>
      <c r="D18" s="1">
        <v>584</v>
      </c>
      <c r="E18" s="19">
        <f t="shared" si="0"/>
        <v>0.5653436592449177</v>
      </c>
      <c r="F18" s="1">
        <v>432</v>
      </c>
      <c r="G18" s="19">
        <f t="shared" si="1"/>
        <v>0.41819941916747339</v>
      </c>
      <c r="H18" s="1">
        <v>17</v>
      </c>
      <c r="I18" s="11">
        <f t="shared" si="2"/>
        <v>1.6456921587608905E-2</v>
      </c>
      <c r="J18" s="1">
        <v>601</v>
      </c>
      <c r="K18" s="10">
        <f t="shared" si="3"/>
        <v>0.58180058083252661</v>
      </c>
      <c r="L18" s="1">
        <v>419</v>
      </c>
      <c r="M18" s="10">
        <f t="shared" si="4"/>
        <v>0.40561471442400776</v>
      </c>
      <c r="N18" s="1">
        <v>13</v>
      </c>
      <c r="O18" s="11">
        <f t="shared" si="5"/>
        <v>1.2584704743465635E-2</v>
      </c>
      <c r="P18" s="1">
        <v>682</v>
      </c>
      <c r="Q18" s="10">
        <f t="shared" si="6"/>
        <v>0.66021297192642792</v>
      </c>
      <c r="R18" s="1">
        <v>331</v>
      </c>
      <c r="S18" s="10">
        <f t="shared" si="7"/>
        <v>0.32042594385285578</v>
      </c>
      <c r="T18" s="1">
        <v>20</v>
      </c>
      <c r="U18" s="11">
        <f t="shared" si="8"/>
        <v>1.9361084220716359E-2</v>
      </c>
      <c r="V18" s="1">
        <v>478</v>
      </c>
      <c r="W18" s="10">
        <f t="shared" si="9"/>
        <v>0.462729912875121</v>
      </c>
      <c r="X18" s="1">
        <v>539</v>
      </c>
      <c r="Y18" s="10">
        <f t="shared" si="10"/>
        <v>0.52178121974830594</v>
      </c>
      <c r="Z18" s="1">
        <v>16</v>
      </c>
      <c r="AA18" s="11">
        <f t="shared" si="11"/>
        <v>1.5488867376573089E-2</v>
      </c>
      <c r="AB18" s="1">
        <v>629</v>
      </c>
      <c r="AC18" s="10">
        <f t="shared" si="12"/>
        <v>0.60890609874152957</v>
      </c>
      <c r="AD18" s="1">
        <v>391</v>
      </c>
      <c r="AE18" s="10">
        <f t="shared" si="13"/>
        <v>0.37850919651500486</v>
      </c>
      <c r="AF18" s="1">
        <v>13</v>
      </c>
      <c r="AG18" s="11">
        <f t="shared" si="14"/>
        <v>1.2584704743465635E-2</v>
      </c>
      <c r="AH18" s="1">
        <f t="shared" si="15"/>
        <v>1033</v>
      </c>
    </row>
    <row r="19" spans="1:34" x14ac:dyDescent="0.2">
      <c r="A19" s="1" t="s">
        <v>8</v>
      </c>
      <c r="B19" s="14" t="s">
        <v>18</v>
      </c>
      <c r="C19" s="9" t="s">
        <v>20</v>
      </c>
      <c r="D19" s="1">
        <v>506</v>
      </c>
      <c r="E19" s="19">
        <f t="shared" si="0"/>
        <v>0.57762557077625576</v>
      </c>
      <c r="F19" s="1">
        <v>345</v>
      </c>
      <c r="G19" s="19">
        <f t="shared" si="1"/>
        <v>0.39383561643835618</v>
      </c>
      <c r="H19" s="1">
        <v>25</v>
      </c>
      <c r="I19" s="11">
        <f t="shared" si="2"/>
        <v>2.8538812785388126E-2</v>
      </c>
      <c r="J19" s="1">
        <v>515</v>
      </c>
      <c r="K19" s="10">
        <f t="shared" si="3"/>
        <v>0.58789954337899542</v>
      </c>
      <c r="L19" s="1">
        <v>332</v>
      </c>
      <c r="M19" s="10">
        <f t="shared" si="4"/>
        <v>0.37899543378995432</v>
      </c>
      <c r="N19" s="1">
        <v>29</v>
      </c>
      <c r="O19" s="11">
        <f t="shared" si="5"/>
        <v>3.3105022831050226E-2</v>
      </c>
      <c r="P19" s="1">
        <v>596</v>
      </c>
      <c r="Q19" s="10">
        <f t="shared" si="6"/>
        <v>0.68036529680365299</v>
      </c>
      <c r="R19" s="1">
        <v>252</v>
      </c>
      <c r="S19" s="10">
        <f t="shared" si="7"/>
        <v>0.28767123287671231</v>
      </c>
      <c r="T19" s="1">
        <v>28</v>
      </c>
      <c r="U19" s="11">
        <f t="shared" si="8"/>
        <v>3.1963470319634701E-2</v>
      </c>
      <c r="V19" s="1">
        <v>431</v>
      </c>
      <c r="W19" s="10">
        <f t="shared" si="9"/>
        <v>0.49200913242009131</v>
      </c>
      <c r="X19" s="1">
        <v>416</v>
      </c>
      <c r="Y19" s="10">
        <f t="shared" si="10"/>
        <v>0.47488584474885842</v>
      </c>
      <c r="Z19" s="1">
        <v>29</v>
      </c>
      <c r="AA19" s="11">
        <f t="shared" si="11"/>
        <v>3.3105022831050226E-2</v>
      </c>
      <c r="AB19" s="1">
        <v>555</v>
      </c>
      <c r="AC19" s="10">
        <f t="shared" si="12"/>
        <v>0.63356164383561642</v>
      </c>
      <c r="AD19" s="1">
        <v>298</v>
      </c>
      <c r="AE19" s="10">
        <f t="shared" si="13"/>
        <v>0.34018264840182649</v>
      </c>
      <c r="AF19" s="1">
        <v>23</v>
      </c>
      <c r="AG19" s="11">
        <f t="shared" si="14"/>
        <v>2.6255707762557076E-2</v>
      </c>
      <c r="AH19" s="1">
        <f t="shared" si="15"/>
        <v>876</v>
      </c>
    </row>
    <row r="20" spans="1:34" x14ac:dyDescent="0.2">
      <c r="A20" s="1" t="s">
        <v>8</v>
      </c>
      <c r="B20" s="14" t="s">
        <v>18</v>
      </c>
      <c r="C20" s="9" t="s">
        <v>521</v>
      </c>
      <c r="D20" s="1">
        <v>782</v>
      </c>
      <c r="E20" s="19">
        <f t="shared" si="0"/>
        <v>0.57754800590841948</v>
      </c>
      <c r="F20" s="1">
        <v>482</v>
      </c>
      <c r="G20" s="19">
        <f t="shared" si="1"/>
        <v>0.35598227474150662</v>
      </c>
      <c r="H20" s="1">
        <v>90</v>
      </c>
      <c r="I20" s="11">
        <f t="shared" si="2"/>
        <v>6.6469719350073855E-2</v>
      </c>
      <c r="J20" s="1">
        <v>823</v>
      </c>
      <c r="K20" s="10">
        <f t="shared" si="3"/>
        <v>0.60782865583456425</v>
      </c>
      <c r="L20" s="1">
        <v>436</v>
      </c>
      <c r="M20" s="10">
        <f t="shared" si="4"/>
        <v>0.32200886262924666</v>
      </c>
      <c r="N20" s="1">
        <v>95</v>
      </c>
      <c r="O20" s="11">
        <f t="shared" si="5"/>
        <v>7.0162481536189064E-2</v>
      </c>
      <c r="P20" s="1">
        <v>938</v>
      </c>
      <c r="Q20" s="10">
        <f t="shared" si="6"/>
        <v>0.69276218611521423</v>
      </c>
      <c r="R20" s="1">
        <v>309</v>
      </c>
      <c r="S20" s="10">
        <f t="shared" si="7"/>
        <v>0.22821270310192024</v>
      </c>
      <c r="T20" s="1">
        <v>107</v>
      </c>
      <c r="U20" s="11">
        <f t="shared" si="8"/>
        <v>7.9025110782865587E-2</v>
      </c>
      <c r="V20" s="1">
        <v>707</v>
      </c>
      <c r="W20" s="10">
        <f t="shared" si="9"/>
        <v>0.52215657311669128</v>
      </c>
      <c r="X20" s="1">
        <v>552</v>
      </c>
      <c r="Y20" s="10">
        <f t="shared" si="10"/>
        <v>0.40768094534711963</v>
      </c>
      <c r="Z20" s="1">
        <v>95</v>
      </c>
      <c r="AA20" s="11">
        <f t="shared" si="11"/>
        <v>7.0162481536189064E-2</v>
      </c>
      <c r="AB20" s="1">
        <v>891</v>
      </c>
      <c r="AC20" s="10">
        <f t="shared" si="12"/>
        <v>0.65805022156573112</v>
      </c>
      <c r="AD20" s="1">
        <v>404</v>
      </c>
      <c r="AE20" s="10">
        <f t="shared" si="13"/>
        <v>0.2983751846381093</v>
      </c>
      <c r="AF20" s="1">
        <v>59</v>
      </c>
      <c r="AG20" s="11">
        <f t="shared" si="14"/>
        <v>4.3574593796159529E-2</v>
      </c>
      <c r="AH20" s="1">
        <f t="shared" si="15"/>
        <v>1354</v>
      </c>
    </row>
    <row r="21" spans="1:34" s="3" customFormat="1" x14ac:dyDescent="0.2">
      <c r="B21" s="16" t="s">
        <v>541</v>
      </c>
      <c r="C21" s="12"/>
      <c r="D21" s="3">
        <f>D13+D14+D15+D16+D17+D18+D19+D20</f>
        <v>3922</v>
      </c>
      <c r="E21" s="18">
        <f t="shared" si="0"/>
        <v>0.57414726979944375</v>
      </c>
      <c r="F21" s="3">
        <f>F13+F14+F15+F16+F17+F18+F19+F20</f>
        <v>2639</v>
      </c>
      <c r="G21" s="18">
        <f t="shared" si="1"/>
        <v>0.38632703850095157</v>
      </c>
      <c r="H21" s="3">
        <f>H13+H14+H15+H16+H17+H18+H19+H20</f>
        <v>270</v>
      </c>
      <c r="I21" s="8">
        <f t="shared" si="2"/>
        <v>3.9525691699604744E-2</v>
      </c>
      <c r="J21" s="3">
        <f>J13+J14+J15+J16+J17+J18+J19+J20</f>
        <v>4174</v>
      </c>
      <c r="K21" s="7">
        <f t="shared" si="3"/>
        <v>0.61103791538574148</v>
      </c>
      <c r="L21" s="3">
        <f>L13+L14+L15+L16+L17+L18+L19+L20</f>
        <v>2401</v>
      </c>
      <c r="M21" s="7">
        <f t="shared" si="4"/>
        <v>0.35148587322500369</v>
      </c>
      <c r="N21" s="3">
        <f>N13+N14+N15+N16+N17+N18+N19+N20</f>
        <v>256</v>
      </c>
      <c r="O21" s="8">
        <f t="shared" si="5"/>
        <v>3.7476211389254867E-2</v>
      </c>
      <c r="P21" s="3">
        <f>P13+P14+P15+P16+P17+P18+P19+P20</f>
        <v>4642</v>
      </c>
      <c r="Q21" s="7">
        <f t="shared" si="6"/>
        <v>0.67954911433172305</v>
      </c>
      <c r="R21" s="3">
        <f>R13+R14+R15+R16+R17+R18+R19+R20</f>
        <v>1915</v>
      </c>
      <c r="S21" s="7">
        <f t="shared" si="7"/>
        <v>0.28033962816571512</v>
      </c>
      <c r="T21" s="3">
        <f>T13+T14+T15+T16+T17+T18+T19+T20</f>
        <v>274</v>
      </c>
      <c r="U21" s="8">
        <f t="shared" si="8"/>
        <v>4.0111257502561851E-2</v>
      </c>
      <c r="V21" s="3">
        <f>V13+V14+V15+V16+V17+V18+V19+V20</f>
        <v>3386</v>
      </c>
      <c r="W21" s="7">
        <f t="shared" si="9"/>
        <v>0.49568145220319132</v>
      </c>
      <c r="X21" s="3">
        <f>X13+X14+X15+X16+X17+X18+X19+X20</f>
        <v>3166</v>
      </c>
      <c r="Y21" s="7">
        <f t="shared" si="10"/>
        <v>0.46347533304055044</v>
      </c>
      <c r="Z21" s="3">
        <f>Z13+Z14+Z15+Z16+Z17+Z18+Z19+Z20</f>
        <v>279</v>
      </c>
      <c r="AA21" s="8">
        <f t="shared" si="11"/>
        <v>4.0843214756258232E-2</v>
      </c>
      <c r="AB21" s="3">
        <f>AB13+AB14+AB15+AB16+AB17+AB18+AB19+AB20</f>
        <v>4413</v>
      </c>
      <c r="AC21" s="7">
        <f t="shared" si="12"/>
        <v>0.64602547211242867</v>
      </c>
      <c r="AD21" s="3">
        <f>AD13+AD14+AD15+AD16+AD17+AD18+AD19+AD20</f>
        <v>2225</v>
      </c>
      <c r="AE21" s="7">
        <f t="shared" si="13"/>
        <v>0.32572097789489096</v>
      </c>
      <c r="AF21" s="3">
        <f>AF13+AF14+AF15+AF16+AF17+AF18+AF19+AF20</f>
        <v>193</v>
      </c>
      <c r="AG21" s="8">
        <f t="shared" si="14"/>
        <v>2.8253549992680427E-2</v>
      </c>
      <c r="AH21" s="3">
        <f>AH13+AH14+AH15+AH16+AH17+AH18+AH19+AH20</f>
        <v>6831</v>
      </c>
    </row>
    <row r="22" spans="1:34" x14ac:dyDescent="0.2">
      <c r="A22" s="1" t="s">
        <v>8</v>
      </c>
      <c r="B22" s="14" t="s">
        <v>21</v>
      </c>
      <c r="C22" s="9" t="s">
        <v>10</v>
      </c>
      <c r="D22" s="1">
        <v>349</v>
      </c>
      <c r="E22" s="19">
        <f t="shared" si="0"/>
        <v>0.46720214190093706</v>
      </c>
      <c r="F22" s="1">
        <v>386</v>
      </c>
      <c r="G22" s="19">
        <f t="shared" si="1"/>
        <v>0.51673360107095045</v>
      </c>
      <c r="H22" s="1">
        <v>12</v>
      </c>
      <c r="I22" s="11">
        <f t="shared" si="2"/>
        <v>1.6064257028112448E-2</v>
      </c>
      <c r="J22" s="1">
        <v>341</v>
      </c>
      <c r="K22" s="10">
        <f t="shared" si="3"/>
        <v>0.4564926372155288</v>
      </c>
      <c r="L22" s="1">
        <v>398</v>
      </c>
      <c r="M22" s="10">
        <f t="shared" si="4"/>
        <v>0.53279785809906288</v>
      </c>
      <c r="N22" s="1">
        <v>8</v>
      </c>
      <c r="O22" s="11">
        <f t="shared" si="5"/>
        <v>1.0709504685408299E-2</v>
      </c>
      <c r="P22" s="1">
        <v>439</v>
      </c>
      <c r="Q22" s="10">
        <f t="shared" si="6"/>
        <v>0.58768406961178044</v>
      </c>
      <c r="R22" s="1">
        <v>297</v>
      </c>
      <c r="S22" s="10">
        <f t="shared" si="7"/>
        <v>0.39759036144578314</v>
      </c>
      <c r="T22" s="1">
        <v>11</v>
      </c>
      <c r="U22" s="11">
        <f t="shared" si="8"/>
        <v>1.4725568942436412E-2</v>
      </c>
      <c r="V22" s="1">
        <v>251</v>
      </c>
      <c r="W22" s="10">
        <f t="shared" si="9"/>
        <v>0.33601070950468542</v>
      </c>
      <c r="X22" s="1">
        <v>485</v>
      </c>
      <c r="Y22" s="10">
        <f t="shared" si="10"/>
        <v>0.64926372155287815</v>
      </c>
      <c r="Z22" s="1">
        <v>11</v>
      </c>
      <c r="AA22" s="11">
        <f t="shared" si="11"/>
        <v>1.4725568942436412E-2</v>
      </c>
      <c r="AB22" s="1">
        <v>360</v>
      </c>
      <c r="AC22" s="10">
        <f t="shared" si="12"/>
        <v>0.48192771084337349</v>
      </c>
      <c r="AD22" s="1">
        <v>383</v>
      </c>
      <c r="AE22" s="10">
        <f t="shared" si="13"/>
        <v>0.5127175368139224</v>
      </c>
      <c r="AF22" s="1">
        <v>4</v>
      </c>
      <c r="AG22" s="11">
        <f t="shared" si="14"/>
        <v>5.3547523427041497E-3</v>
      </c>
      <c r="AH22" s="1">
        <f t="shared" si="15"/>
        <v>747</v>
      </c>
    </row>
    <row r="23" spans="1:34" x14ac:dyDescent="0.2">
      <c r="A23" s="1" t="s">
        <v>8</v>
      </c>
      <c r="B23" s="14" t="s">
        <v>21</v>
      </c>
      <c r="C23" s="9" t="s">
        <v>11</v>
      </c>
      <c r="D23" s="1">
        <v>506</v>
      </c>
      <c r="E23" s="19">
        <f t="shared" si="0"/>
        <v>0.52598752598752596</v>
      </c>
      <c r="F23" s="1">
        <v>449</v>
      </c>
      <c r="G23" s="19">
        <f t="shared" si="1"/>
        <v>0.46673596673596673</v>
      </c>
      <c r="H23" s="1">
        <v>7</v>
      </c>
      <c r="I23" s="11">
        <f t="shared" si="2"/>
        <v>7.2765072765072769E-3</v>
      </c>
      <c r="J23" s="1">
        <v>479</v>
      </c>
      <c r="K23" s="10">
        <f t="shared" si="3"/>
        <v>0.49792099792099792</v>
      </c>
      <c r="L23" s="1">
        <v>483</v>
      </c>
      <c r="M23" s="10">
        <f t="shared" si="4"/>
        <v>0.50207900207900202</v>
      </c>
      <c r="N23" s="1">
        <v>0</v>
      </c>
      <c r="O23" s="11">
        <f t="shared" si="5"/>
        <v>0</v>
      </c>
      <c r="P23" s="1">
        <v>629</v>
      </c>
      <c r="Q23" s="10">
        <f t="shared" si="6"/>
        <v>0.65384615384615385</v>
      </c>
      <c r="R23" s="1">
        <v>329</v>
      </c>
      <c r="S23" s="10">
        <f t="shared" si="7"/>
        <v>0.34199584199584199</v>
      </c>
      <c r="T23" s="1">
        <v>4</v>
      </c>
      <c r="U23" s="11">
        <f t="shared" si="8"/>
        <v>4.1580041580041582E-3</v>
      </c>
      <c r="V23" s="1">
        <v>348</v>
      </c>
      <c r="W23" s="10">
        <f t="shared" si="9"/>
        <v>0.36174636174636177</v>
      </c>
      <c r="X23" s="1">
        <v>609</v>
      </c>
      <c r="Y23" s="10">
        <f t="shared" si="10"/>
        <v>0.63305613305613306</v>
      </c>
      <c r="Z23" s="1">
        <v>5</v>
      </c>
      <c r="AA23" s="11">
        <f t="shared" si="11"/>
        <v>5.1975051975051978E-3</v>
      </c>
      <c r="AB23" s="1">
        <v>514</v>
      </c>
      <c r="AC23" s="10">
        <f t="shared" si="12"/>
        <v>0.53430353430353428</v>
      </c>
      <c r="AD23" s="1">
        <v>446</v>
      </c>
      <c r="AE23" s="10">
        <f t="shared" si="13"/>
        <v>0.46361746361746364</v>
      </c>
      <c r="AF23" s="1">
        <v>2</v>
      </c>
      <c r="AG23" s="11">
        <f t="shared" si="14"/>
        <v>2.0790020790020791E-3</v>
      </c>
      <c r="AH23" s="1">
        <f t="shared" si="15"/>
        <v>962</v>
      </c>
    </row>
    <row r="24" spans="1:34" s="3" customFormat="1" x14ac:dyDescent="0.2">
      <c r="B24" s="16" t="s">
        <v>542</v>
      </c>
      <c r="C24" s="12"/>
      <c r="D24" s="3">
        <f>D22+D23</f>
        <v>855</v>
      </c>
      <c r="E24" s="18">
        <f t="shared" si="0"/>
        <v>0.50029256875365713</v>
      </c>
      <c r="F24" s="3">
        <f>F22+F23</f>
        <v>835</v>
      </c>
      <c r="G24" s="18">
        <f t="shared" si="1"/>
        <v>0.48858981860737272</v>
      </c>
      <c r="H24" s="3">
        <f>H22+H23</f>
        <v>19</v>
      </c>
      <c r="I24" s="8">
        <f t="shared" si="2"/>
        <v>1.1117612638970159E-2</v>
      </c>
      <c r="J24" s="3">
        <f>J22+J23</f>
        <v>820</v>
      </c>
      <c r="K24" s="7">
        <f t="shared" si="3"/>
        <v>0.47981275599765943</v>
      </c>
      <c r="L24" s="3">
        <f>L22+L23</f>
        <v>881</v>
      </c>
      <c r="M24" s="7">
        <f t="shared" si="4"/>
        <v>0.51550614394382677</v>
      </c>
      <c r="N24" s="3">
        <f>N22+N23</f>
        <v>8</v>
      </c>
      <c r="O24" s="8">
        <f t="shared" si="5"/>
        <v>4.6811000585137508E-3</v>
      </c>
      <c r="P24" s="3">
        <f>P22+P23</f>
        <v>1068</v>
      </c>
      <c r="Q24" s="7">
        <f t="shared" si="6"/>
        <v>0.62492685781158575</v>
      </c>
      <c r="R24" s="3">
        <f>R22+R23</f>
        <v>626</v>
      </c>
      <c r="S24" s="7">
        <f t="shared" si="7"/>
        <v>0.36629607957870097</v>
      </c>
      <c r="T24" s="3">
        <f>T22+T23</f>
        <v>15</v>
      </c>
      <c r="U24" s="8">
        <f t="shared" si="8"/>
        <v>8.777062609713282E-3</v>
      </c>
      <c r="V24" s="3">
        <f>V22+V23</f>
        <v>599</v>
      </c>
      <c r="W24" s="7">
        <f t="shared" si="9"/>
        <v>0.35049736688121708</v>
      </c>
      <c r="X24" s="3">
        <f>X22+X23</f>
        <v>1094</v>
      </c>
      <c r="Y24" s="7">
        <f t="shared" si="10"/>
        <v>0.64014043300175538</v>
      </c>
      <c r="Z24" s="3">
        <f>Z22+Z23</f>
        <v>16</v>
      </c>
      <c r="AA24" s="8">
        <f t="shared" si="11"/>
        <v>9.3622001170275016E-3</v>
      </c>
      <c r="AB24" s="3">
        <f>AB22+AB23</f>
        <v>874</v>
      </c>
      <c r="AC24" s="7">
        <f t="shared" si="12"/>
        <v>0.51141018139262728</v>
      </c>
      <c r="AD24" s="3">
        <f>AD22+AD23</f>
        <v>829</v>
      </c>
      <c r="AE24" s="7">
        <f t="shared" si="13"/>
        <v>0.48507899356348744</v>
      </c>
      <c r="AF24" s="3">
        <f>AF22+AF23</f>
        <v>6</v>
      </c>
      <c r="AG24" s="8">
        <f t="shared" si="14"/>
        <v>3.5108250438853129E-3</v>
      </c>
      <c r="AH24" s="3">
        <f>AH22+AH23</f>
        <v>1709</v>
      </c>
    </row>
    <row r="25" spans="1:34" x14ac:dyDescent="0.2">
      <c r="A25" s="1" t="s">
        <v>8</v>
      </c>
      <c r="B25" s="14" t="s">
        <v>22</v>
      </c>
      <c r="C25" s="9" t="s">
        <v>10</v>
      </c>
      <c r="D25" s="1">
        <v>202</v>
      </c>
      <c r="E25" s="19">
        <f t="shared" si="0"/>
        <v>0.57062146892655363</v>
      </c>
      <c r="F25" s="1">
        <v>151</v>
      </c>
      <c r="G25" s="19">
        <f t="shared" si="1"/>
        <v>0.42655367231638419</v>
      </c>
      <c r="H25" s="1">
        <v>1</v>
      </c>
      <c r="I25" s="11">
        <f t="shared" si="2"/>
        <v>2.8248587570621469E-3</v>
      </c>
      <c r="J25" s="1">
        <v>172</v>
      </c>
      <c r="K25" s="10">
        <f t="shared" si="3"/>
        <v>0.48587570621468928</v>
      </c>
      <c r="L25" s="1">
        <v>181</v>
      </c>
      <c r="M25" s="10">
        <f t="shared" si="4"/>
        <v>0.51129943502824859</v>
      </c>
      <c r="N25" s="1">
        <v>1</v>
      </c>
      <c r="O25" s="11">
        <f t="shared" si="5"/>
        <v>2.8248587570621469E-3</v>
      </c>
      <c r="P25" s="1">
        <v>207</v>
      </c>
      <c r="Q25" s="10">
        <f t="shared" si="6"/>
        <v>0.5847457627118644</v>
      </c>
      <c r="R25" s="1">
        <v>145</v>
      </c>
      <c r="S25" s="10">
        <f t="shared" si="7"/>
        <v>0.4096045197740113</v>
      </c>
      <c r="T25" s="1">
        <v>2</v>
      </c>
      <c r="U25" s="11">
        <f t="shared" si="8"/>
        <v>5.6497175141242938E-3</v>
      </c>
      <c r="V25" s="1">
        <v>154</v>
      </c>
      <c r="W25" s="10">
        <f t="shared" si="9"/>
        <v>0.43502824858757061</v>
      </c>
      <c r="X25" s="1">
        <v>200</v>
      </c>
      <c r="Y25" s="10">
        <f t="shared" si="10"/>
        <v>0.56497175141242939</v>
      </c>
      <c r="Z25" s="1">
        <v>0</v>
      </c>
      <c r="AA25" s="11">
        <f t="shared" si="11"/>
        <v>0</v>
      </c>
      <c r="AB25" s="1">
        <v>190</v>
      </c>
      <c r="AC25" s="10">
        <f t="shared" si="12"/>
        <v>0.53672316384180796</v>
      </c>
      <c r="AD25" s="1">
        <v>164</v>
      </c>
      <c r="AE25" s="10">
        <f t="shared" si="13"/>
        <v>0.4632768361581921</v>
      </c>
      <c r="AF25" s="1">
        <v>0</v>
      </c>
      <c r="AG25" s="11">
        <f t="shared" si="14"/>
        <v>0</v>
      </c>
      <c r="AH25" s="1">
        <f t="shared" si="15"/>
        <v>354</v>
      </c>
    </row>
    <row r="26" spans="1:34" x14ac:dyDescent="0.2">
      <c r="A26" s="1" t="s">
        <v>8</v>
      </c>
      <c r="B26" s="14" t="s">
        <v>23</v>
      </c>
      <c r="C26" s="9" t="s">
        <v>10</v>
      </c>
      <c r="D26" s="1">
        <v>287</v>
      </c>
      <c r="E26" s="19">
        <f t="shared" si="0"/>
        <v>0.54875717017208414</v>
      </c>
      <c r="F26" s="1">
        <v>220</v>
      </c>
      <c r="G26" s="19">
        <f t="shared" si="1"/>
        <v>0.42065009560229444</v>
      </c>
      <c r="H26" s="1">
        <v>16</v>
      </c>
      <c r="I26" s="11">
        <f t="shared" si="2"/>
        <v>3.0592734225621414E-2</v>
      </c>
      <c r="J26" s="1">
        <v>269</v>
      </c>
      <c r="K26" s="10">
        <f t="shared" si="3"/>
        <v>0.51434034416826002</v>
      </c>
      <c r="L26" s="1">
        <v>239</v>
      </c>
      <c r="M26" s="10">
        <f t="shared" si="4"/>
        <v>0.45697896749521988</v>
      </c>
      <c r="N26" s="1">
        <v>15</v>
      </c>
      <c r="O26" s="11">
        <f t="shared" si="5"/>
        <v>2.8680688336520075E-2</v>
      </c>
      <c r="P26" s="1">
        <v>345</v>
      </c>
      <c r="Q26" s="10">
        <f t="shared" si="6"/>
        <v>0.65965583173996178</v>
      </c>
      <c r="R26" s="1">
        <v>161</v>
      </c>
      <c r="S26" s="10">
        <f t="shared" si="7"/>
        <v>0.30783938814531547</v>
      </c>
      <c r="T26" s="1">
        <v>17</v>
      </c>
      <c r="U26" s="11">
        <f t="shared" si="8"/>
        <v>3.2504780114722756E-2</v>
      </c>
      <c r="V26" s="1">
        <v>218</v>
      </c>
      <c r="W26" s="10">
        <f t="shared" si="9"/>
        <v>0.4168260038240918</v>
      </c>
      <c r="X26" s="1">
        <v>291</v>
      </c>
      <c r="Y26" s="10">
        <f t="shared" si="10"/>
        <v>0.55640535372848954</v>
      </c>
      <c r="Z26" s="1">
        <v>14</v>
      </c>
      <c r="AA26" s="11">
        <f t="shared" si="11"/>
        <v>2.676864244741874E-2</v>
      </c>
      <c r="AB26" s="1">
        <v>272</v>
      </c>
      <c r="AC26" s="10">
        <f t="shared" si="12"/>
        <v>0.5200764818355641</v>
      </c>
      <c r="AD26" s="1">
        <v>237</v>
      </c>
      <c r="AE26" s="10">
        <f t="shared" si="13"/>
        <v>0.45315487571701724</v>
      </c>
      <c r="AF26" s="1">
        <v>14</v>
      </c>
      <c r="AG26" s="11">
        <f t="shared" si="14"/>
        <v>2.676864244741874E-2</v>
      </c>
      <c r="AH26" s="1">
        <f t="shared" si="15"/>
        <v>523</v>
      </c>
    </row>
    <row r="27" spans="1:34" x14ac:dyDescent="0.2">
      <c r="A27" s="1" t="s">
        <v>8</v>
      </c>
      <c r="B27" s="14" t="s">
        <v>24</v>
      </c>
      <c r="C27" s="9" t="s">
        <v>10</v>
      </c>
      <c r="D27" s="1">
        <v>153</v>
      </c>
      <c r="E27" s="19">
        <f t="shared" si="0"/>
        <v>0.51515151515151514</v>
      </c>
      <c r="F27" s="1">
        <v>144</v>
      </c>
      <c r="G27" s="19">
        <f t="shared" si="1"/>
        <v>0.48484848484848486</v>
      </c>
      <c r="H27" s="1">
        <v>0</v>
      </c>
      <c r="I27" s="11">
        <f t="shared" si="2"/>
        <v>0</v>
      </c>
      <c r="J27" s="1">
        <v>143</v>
      </c>
      <c r="K27" s="10">
        <f t="shared" si="3"/>
        <v>0.48148148148148145</v>
      </c>
      <c r="L27" s="1">
        <v>153</v>
      </c>
      <c r="M27" s="10">
        <f t="shared" si="4"/>
        <v>0.51515151515151514</v>
      </c>
      <c r="N27" s="1">
        <v>1</v>
      </c>
      <c r="O27" s="11">
        <f t="shared" si="5"/>
        <v>3.3670033670033669E-3</v>
      </c>
      <c r="P27" s="1">
        <v>180</v>
      </c>
      <c r="Q27" s="10">
        <f t="shared" si="6"/>
        <v>0.60606060606060608</v>
      </c>
      <c r="R27" s="1">
        <v>116</v>
      </c>
      <c r="S27" s="10">
        <f t="shared" si="7"/>
        <v>0.39057239057239057</v>
      </c>
      <c r="T27" s="1">
        <v>1</v>
      </c>
      <c r="U27" s="11">
        <f t="shared" si="8"/>
        <v>3.3670033670033669E-3</v>
      </c>
      <c r="V27" s="1">
        <v>106</v>
      </c>
      <c r="W27" s="10">
        <f t="shared" si="9"/>
        <v>0.35690235690235689</v>
      </c>
      <c r="X27" s="1">
        <v>189</v>
      </c>
      <c r="Y27" s="10">
        <f t="shared" si="10"/>
        <v>0.63636363636363635</v>
      </c>
      <c r="Z27" s="1">
        <v>2</v>
      </c>
      <c r="AA27" s="11">
        <f t="shared" si="11"/>
        <v>6.7340067340067337E-3</v>
      </c>
      <c r="AB27" s="1">
        <v>159</v>
      </c>
      <c r="AC27" s="10">
        <f t="shared" si="12"/>
        <v>0.53535353535353536</v>
      </c>
      <c r="AD27" s="1">
        <v>138</v>
      </c>
      <c r="AE27" s="10">
        <f t="shared" si="13"/>
        <v>0.46464646464646464</v>
      </c>
      <c r="AF27" s="1">
        <v>0</v>
      </c>
      <c r="AG27" s="11">
        <f t="shared" si="14"/>
        <v>0</v>
      </c>
      <c r="AH27" s="1">
        <f t="shared" si="15"/>
        <v>297</v>
      </c>
    </row>
    <row r="28" spans="1:34" x14ac:dyDescent="0.2">
      <c r="A28" s="1" t="s">
        <v>8</v>
      </c>
      <c r="B28" s="14" t="s">
        <v>25</v>
      </c>
      <c r="C28" s="9" t="s">
        <v>10</v>
      </c>
      <c r="D28" s="1">
        <v>158</v>
      </c>
      <c r="E28" s="19">
        <f t="shared" si="0"/>
        <v>0.54295532646048106</v>
      </c>
      <c r="F28" s="1">
        <v>132</v>
      </c>
      <c r="G28" s="19">
        <f t="shared" si="1"/>
        <v>0.45360824742268041</v>
      </c>
      <c r="H28" s="1">
        <v>1</v>
      </c>
      <c r="I28" s="11">
        <f t="shared" si="2"/>
        <v>3.4364261168384879E-3</v>
      </c>
      <c r="J28" s="1">
        <v>154</v>
      </c>
      <c r="K28" s="10">
        <f t="shared" si="3"/>
        <v>0.52920962199312716</v>
      </c>
      <c r="L28" s="1">
        <v>136</v>
      </c>
      <c r="M28" s="10">
        <f t="shared" si="4"/>
        <v>0.46735395189003437</v>
      </c>
      <c r="N28" s="1">
        <v>1</v>
      </c>
      <c r="O28" s="11">
        <f t="shared" si="5"/>
        <v>3.4364261168384879E-3</v>
      </c>
      <c r="P28" s="1">
        <v>178</v>
      </c>
      <c r="Q28" s="10">
        <f t="shared" si="6"/>
        <v>0.61168384879725091</v>
      </c>
      <c r="R28" s="1">
        <v>108</v>
      </c>
      <c r="S28" s="10">
        <f t="shared" si="7"/>
        <v>0.37113402061855671</v>
      </c>
      <c r="T28" s="1">
        <v>5</v>
      </c>
      <c r="U28" s="11">
        <f t="shared" si="8"/>
        <v>1.7182130584192441E-2</v>
      </c>
      <c r="V28" s="1">
        <v>143</v>
      </c>
      <c r="W28" s="10">
        <f t="shared" si="9"/>
        <v>0.49140893470790376</v>
      </c>
      <c r="X28" s="1">
        <v>147</v>
      </c>
      <c r="Y28" s="10">
        <f t="shared" si="10"/>
        <v>0.50515463917525771</v>
      </c>
      <c r="Z28" s="1">
        <v>1</v>
      </c>
      <c r="AA28" s="11">
        <f t="shared" si="11"/>
        <v>3.4364261168384879E-3</v>
      </c>
      <c r="AB28" s="1">
        <v>168</v>
      </c>
      <c r="AC28" s="10">
        <f t="shared" si="12"/>
        <v>0.57731958762886593</v>
      </c>
      <c r="AD28" s="1">
        <v>122</v>
      </c>
      <c r="AE28" s="10">
        <f t="shared" si="13"/>
        <v>0.41924398625429554</v>
      </c>
      <c r="AF28" s="1">
        <v>1</v>
      </c>
      <c r="AG28" s="11">
        <f t="shared" si="14"/>
        <v>3.4364261168384879E-3</v>
      </c>
      <c r="AH28" s="1">
        <f t="shared" si="15"/>
        <v>291</v>
      </c>
    </row>
    <row r="29" spans="1:34" x14ac:dyDescent="0.2">
      <c r="A29" s="1" t="s">
        <v>8</v>
      </c>
      <c r="B29" s="14" t="s">
        <v>26</v>
      </c>
      <c r="C29" s="9" t="s">
        <v>10</v>
      </c>
      <c r="D29" s="1">
        <v>316</v>
      </c>
      <c r="E29" s="19">
        <f t="shared" si="0"/>
        <v>0.54576856649395511</v>
      </c>
      <c r="F29" s="1">
        <v>261</v>
      </c>
      <c r="G29" s="19">
        <f t="shared" si="1"/>
        <v>0.45077720207253885</v>
      </c>
      <c r="H29" s="1">
        <v>2</v>
      </c>
      <c r="I29" s="11">
        <f t="shared" si="2"/>
        <v>3.4542314335060447E-3</v>
      </c>
      <c r="J29" s="1">
        <v>305</v>
      </c>
      <c r="K29" s="10">
        <f t="shared" si="3"/>
        <v>0.52677029360967187</v>
      </c>
      <c r="L29" s="1">
        <v>270</v>
      </c>
      <c r="M29" s="10">
        <f t="shared" si="4"/>
        <v>0.46632124352331605</v>
      </c>
      <c r="N29" s="1">
        <v>4</v>
      </c>
      <c r="O29" s="11">
        <f t="shared" si="5"/>
        <v>6.9084628670120895E-3</v>
      </c>
      <c r="P29" s="1">
        <v>387</v>
      </c>
      <c r="Q29" s="10">
        <f t="shared" si="6"/>
        <v>0.66839378238341973</v>
      </c>
      <c r="R29" s="1">
        <v>188</v>
      </c>
      <c r="S29" s="10">
        <f t="shared" si="7"/>
        <v>0.32469775474956825</v>
      </c>
      <c r="T29" s="1">
        <v>4</v>
      </c>
      <c r="U29" s="11">
        <f t="shared" si="8"/>
        <v>6.9084628670120895E-3</v>
      </c>
      <c r="V29" s="1">
        <v>255</v>
      </c>
      <c r="W29" s="10">
        <f t="shared" si="9"/>
        <v>0.44041450777202074</v>
      </c>
      <c r="X29" s="1">
        <v>318</v>
      </c>
      <c r="Y29" s="10">
        <f t="shared" si="10"/>
        <v>0.54922279792746109</v>
      </c>
      <c r="Z29" s="1">
        <v>6</v>
      </c>
      <c r="AA29" s="11">
        <f t="shared" si="11"/>
        <v>1.0362694300518135E-2</v>
      </c>
      <c r="AB29" s="1">
        <v>345</v>
      </c>
      <c r="AC29" s="10">
        <f t="shared" si="12"/>
        <v>0.59585492227979275</v>
      </c>
      <c r="AD29" s="1">
        <v>230</v>
      </c>
      <c r="AE29" s="10">
        <f t="shared" si="13"/>
        <v>0.39723661485319517</v>
      </c>
      <c r="AF29" s="1">
        <v>4</v>
      </c>
      <c r="AG29" s="11">
        <f t="shared" si="14"/>
        <v>6.9084628670120895E-3</v>
      </c>
      <c r="AH29" s="1">
        <f t="shared" si="15"/>
        <v>579</v>
      </c>
    </row>
    <row r="30" spans="1:34" x14ac:dyDescent="0.2">
      <c r="A30" s="1" t="s">
        <v>8</v>
      </c>
      <c r="B30" s="14" t="s">
        <v>27</v>
      </c>
      <c r="C30" s="9" t="s">
        <v>10</v>
      </c>
      <c r="D30" s="1">
        <v>421</v>
      </c>
      <c r="E30" s="19">
        <f t="shared" si="0"/>
        <v>0.51847290640394084</v>
      </c>
      <c r="F30" s="1">
        <v>380</v>
      </c>
      <c r="G30" s="19">
        <f t="shared" si="1"/>
        <v>0.46798029556650245</v>
      </c>
      <c r="H30" s="1">
        <v>11</v>
      </c>
      <c r="I30" s="11">
        <f t="shared" si="2"/>
        <v>1.3546798029556651E-2</v>
      </c>
      <c r="J30" s="1">
        <v>363</v>
      </c>
      <c r="K30" s="10">
        <f t="shared" si="3"/>
        <v>0.44704433497536944</v>
      </c>
      <c r="L30" s="1">
        <v>435</v>
      </c>
      <c r="M30" s="10">
        <f t="shared" si="4"/>
        <v>0.5357142857142857</v>
      </c>
      <c r="N30" s="1">
        <v>14</v>
      </c>
      <c r="O30" s="11">
        <f t="shared" si="5"/>
        <v>1.7241379310344827E-2</v>
      </c>
      <c r="P30" s="1">
        <v>481</v>
      </c>
      <c r="Q30" s="10">
        <f t="shared" si="6"/>
        <v>0.5923645320197044</v>
      </c>
      <c r="R30" s="1">
        <v>315</v>
      </c>
      <c r="S30" s="10">
        <f t="shared" si="7"/>
        <v>0.38793103448275862</v>
      </c>
      <c r="T30" s="1">
        <v>16</v>
      </c>
      <c r="U30" s="11">
        <f t="shared" si="8"/>
        <v>1.9704433497536946E-2</v>
      </c>
      <c r="V30" s="1">
        <v>298</v>
      </c>
      <c r="W30" s="10">
        <f t="shared" si="9"/>
        <v>0.36699507389162561</v>
      </c>
      <c r="X30" s="1">
        <v>498</v>
      </c>
      <c r="Y30" s="10">
        <f t="shared" si="10"/>
        <v>0.61330049261083741</v>
      </c>
      <c r="Z30" s="1">
        <v>16</v>
      </c>
      <c r="AA30" s="11">
        <f t="shared" si="11"/>
        <v>1.9704433497536946E-2</v>
      </c>
      <c r="AB30" s="1">
        <v>397</v>
      </c>
      <c r="AC30" s="10">
        <f t="shared" si="12"/>
        <v>0.48891625615763545</v>
      </c>
      <c r="AD30" s="1">
        <v>408</v>
      </c>
      <c r="AE30" s="10">
        <f t="shared" si="13"/>
        <v>0.50246305418719217</v>
      </c>
      <c r="AF30" s="1">
        <v>7</v>
      </c>
      <c r="AG30" s="11">
        <f t="shared" si="14"/>
        <v>8.6206896551724137E-3</v>
      </c>
      <c r="AH30" s="1">
        <f t="shared" si="15"/>
        <v>812</v>
      </c>
    </row>
    <row r="31" spans="1:34" x14ac:dyDescent="0.2">
      <c r="A31" s="1" t="s">
        <v>8</v>
      </c>
      <c r="B31" s="14" t="s">
        <v>28</v>
      </c>
      <c r="C31" s="9" t="s">
        <v>10</v>
      </c>
      <c r="D31" s="1">
        <v>383</v>
      </c>
      <c r="E31" s="19">
        <f t="shared" si="0"/>
        <v>0.55426917510853835</v>
      </c>
      <c r="F31" s="1">
        <v>304</v>
      </c>
      <c r="G31" s="19">
        <f t="shared" si="1"/>
        <v>0.43994211287988422</v>
      </c>
      <c r="H31" s="1">
        <v>4</v>
      </c>
      <c r="I31" s="11">
        <f t="shared" si="2"/>
        <v>5.7887120115774236E-3</v>
      </c>
      <c r="J31" s="1">
        <v>383</v>
      </c>
      <c r="K31" s="10">
        <f t="shared" si="3"/>
        <v>0.55426917510853835</v>
      </c>
      <c r="L31" s="1">
        <v>304</v>
      </c>
      <c r="M31" s="10">
        <f t="shared" si="4"/>
        <v>0.43994211287988422</v>
      </c>
      <c r="N31" s="1">
        <v>4</v>
      </c>
      <c r="O31" s="11">
        <f t="shared" si="5"/>
        <v>5.7887120115774236E-3</v>
      </c>
      <c r="P31" s="1">
        <v>460</v>
      </c>
      <c r="Q31" s="10">
        <f t="shared" si="6"/>
        <v>0.66570188133140373</v>
      </c>
      <c r="R31" s="1">
        <v>228</v>
      </c>
      <c r="S31" s="10">
        <f t="shared" si="7"/>
        <v>0.32995658465991318</v>
      </c>
      <c r="T31" s="1">
        <v>3</v>
      </c>
      <c r="U31" s="11">
        <f t="shared" si="8"/>
        <v>4.3415340086830683E-3</v>
      </c>
      <c r="V31" s="1">
        <v>329</v>
      </c>
      <c r="W31" s="10">
        <f t="shared" si="9"/>
        <v>0.47612156295224312</v>
      </c>
      <c r="X31" s="1">
        <v>356</v>
      </c>
      <c r="Y31" s="10">
        <f t="shared" si="10"/>
        <v>0.51519536903039076</v>
      </c>
      <c r="Z31" s="1">
        <v>6</v>
      </c>
      <c r="AA31" s="11">
        <f t="shared" si="11"/>
        <v>8.6830680173661367E-3</v>
      </c>
      <c r="AB31" s="1">
        <v>417</v>
      </c>
      <c r="AC31" s="10">
        <f t="shared" si="12"/>
        <v>0.60347322720694641</v>
      </c>
      <c r="AD31" s="1">
        <v>270</v>
      </c>
      <c r="AE31" s="10">
        <f t="shared" si="13"/>
        <v>0.3907380607814761</v>
      </c>
      <c r="AF31" s="1">
        <v>4</v>
      </c>
      <c r="AG31" s="11">
        <f t="shared" si="14"/>
        <v>5.7887120115774236E-3</v>
      </c>
      <c r="AH31" s="1">
        <f t="shared" si="15"/>
        <v>691</v>
      </c>
    </row>
    <row r="32" spans="1:34" x14ac:dyDescent="0.2">
      <c r="A32" s="1" t="s">
        <v>8</v>
      </c>
      <c r="B32" s="14" t="s">
        <v>29</v>
      </c>
      <c r="C32" s="9" t="s">
        <v>10</v>
      </c>
      <c r="D32" s="1">
        <v>94</v>
      </c>
      <c r="E32" s="19">
        <f t="shared" si="0"/>
        <v>0.47715736040609136</v>
      </c>
      <c r="F32" s="1">
        <v>103</v>
      </c>
      <c r="G32" s="19">
        <f t="shared" si="1"/>
        <v>0.52284263959390864</v>
      </c>
      <c r="H32" s="1">
        <v>0</v>
      </c>
      <c r="I32" s="11">
        <f t="shared" si="2"/>
        <v>0</v>
      </c>
      <c r="J32" s="1">
        <v>77</v>
      </c>
      <c r="K32" s="10">
        <f t="shared" si="3"/>
        <v>0.39086294416243655</v>
      </c>
      <c r="L32" s="1">
        <v>120</v>
      </c>
      <c r="M32" s="10">
        <f t="shared" si="4"/>
        <v>0.6091370558375635</v>
      </c>
      <c r="N32" s="1">
        <v>0</v>
      </c>
      <c r="O32" s="11">
        <f t="shared" si="5"/>
        <v>0</v>
      </c>
      <c r="P32" s="1">
        <v>111</v>
      </c>
      <c r="Q32" s="10">
        <f t="shared" si="6"/>
        <v>0.56345177664974622</v>
      </c>
      <c r="R32" s="1">
        <v>85</v>
      </c>
      <c r="S32" s="10">
        <f t="shared" si="7"/>
        <v>0.43147208121827413</v>
      </c>
      <c r="T32" s="1">
        <v>1</v>
      </c>
      <c r="U32" s="11">
        <f t="shared" si="8"/>
        <v>5.076142131979695E-3</v>
      </c>
      <c r="V32" s="1">
        <v>72</v>
      </c>
      <c r="W32" s="10">
        <f t="shared" si="9"/>
        <v>0.36548223350253806</v>
      </c>
      <c r="X32" s="1">
        <v>124</v>
      </c>
      <c r="Y32" s="10">
        <f t="shared" si="10"/>
        <v>0.62944162436548223</v>
      </c>
      <c r="Z32" s="1">
        <v>1</v>
      </c>
      <c r="AA32" s="11">
        <f t="shared" si="11"/>
        <v>5.076142131979695E-3</v>
      </c>
      <c r="AB32" s="1">
        <v>90</v>
      </c>
      <c r="AC32" s="10">
        <f t="shared" si="12"/>
        <v>0.45685279187817257</v>
      </c>
      <c r="AD32" s="1">
        <v>107</v>
      </c>
      <c r="AE32" s="10">
        <f t="shared" si="13"/>
        <v>0.54314720812182737</v>
      </c>
      <c r="AF32" s="1">
        <v>0</v>
      </c>
      <c r="AG32" s="11">
        <f t="shared" si="14"/>
        <v>0</v>
      </c>
      <c r="AH32" s="1">
        <f t="shared" si="15"/>
        <v>197</v>
      </c>
    </row>
    <row r="33" spans="1:34" x14ac:dyDescent="0.2">
      <c r="C33" s="9"/>
    </row>
    <row r="34" spans="1:34" s="3" customFormat="1" x14ac:dyDescent="0.2">
      <c r="B34" s="16" t="s">
        <v>543</v>
      </c>
      <c r="C34" s="12"/>
      <c r="D34" s="13">
        <f>D9+D10+D11+D12+D21+D24+D25+D26+D27+D28+D29+D30+D31+D32</f>
        <v>9685</v>
      </c>
      <c r="E34" s="18">
        <f t="shared" si="0"/>
        <v>0.54631092057761732</v>
      </c>
      <c r="F34" s="13">
        <f>F9+F10+F11+F12+F21+F24+F25+F26+F27+F28+F29+F30+F31+F32</f>
        <v>7638</v>
      </c>
      <c r="G34" s="18">
        <f t="shared" si="1"/>
        <v>0.43084386281588449</v>
      </c>
      <c r="H34" s="13">
        <f>H9+H10+H11+H12+H21+H24+H25+H26+H27+H28+H29+H30+H31+H32</f>
        <v>405</v>
      </c>
      <c r="I34" s="8">
        <f t="shared" si="2"/>
        <v>2.2845216606498193E-2</v>
      </c>
      <c r="J34" s="13">
        <f>J9+J10+J11+J12+J21+J24+J25+J26+J27+J28+J29+J30+J31+J32</f>
        <v>9826</v>
      </c>
      <c r="K34" s="7">
        <f t="shared" si="3"/>
        <v>0.55426444043321299</v>
      </c>
      <c r="L34" s="13">
        <f>L9+L10+L11+L12+L21+L24+L25+L26+L27+L28+L29+L30+L31+L32</f>
        <v>7540</v>
      </c>
      <c r="M34" s="7">
        <f t="shared" si="4"/>
        <v>0.42531588447653429</v>
      </c>
      <c r="N34" s="13">
        <f>N9+N10+N11+N12+N21+N24+N25+N26+N27+N28+N29+N30+N31+N32</f>
        <v>362</v>
      </c>
      <c r="O34" s="8">
        <f t="shared" si="5"/>
        <v>2.0419675090252706E-2</v>
      </c>
      <c r="P34" s="13">
        <f>P9+P10+P11+P12+P21+P24+P25+P26+P27+P28+P29+P30+P31+P32</f>
        <v>11615</v>
      </c>
      <c r="Q34" s="7">
        <f t="shared" si="6"/>
        <v>0.65517824909747291</v>
      </c>
      <c r="R34" s="13">
        <f>R9+R10+R11+R12+R21+R24+R25+R26+R27+R28+R29+R30+R31+R32</f>
        <v>5697</v>
      </c>
      <c r="S34" s="7">
        <f t="shared" si="7"/>
        <v>0.32135604693140796</v>
      </c>
      <c r="T34" s="13">
        <f>T9+T10+T11+T12+T21+T24+T25+T26+T27+T28+T29+T30+T31+T32</f>
        <v>416</v>
      </c>
      <c r="U34" s="8">
        <f t="shared" si="8"/>
        <v>2.3465703971119134E-2</v>
      </c>
      <c r="V34" s="13">
        <f>V9+V10+V11+V12+V21+V24+V25+V26+V27+V28+V29+V30+V31+V32</f>
        <v>8023</v>
      </c>
      <c r="W34" s="7">
        <f t="shared" si="9"/>
        <v>0.45256092057761732</v>
      </c>
      <c r="X34" s="13">
        <f>X9+X10+X11+X12+X21+X24+X25+X26+X27+X28+X29+X30+X31+X32</f>
        <v>9291</v>
      </c>
      <c r="Y34" s="7">
        <f t="shared" si="10"/>
        <v>0.52408619133574008</v>
      </c>
      <c r="Z34" s="13">
        <f>Z9+Z10+Z11+Z12+Z21+Z24+Z25+Z26+Z27+Z28+Z29+Z30+Z31+Z32</f>
        <v>414</v>
      </c>
      <c r="AA34" s="8">
        <f t="shared" si="11"/>
        <v>2.3352888086642598E-2</v>
      </c>
      <c r="AB34" s="13">
        <f>AB9+AB10+AB11+AB12+AB21+AB24+AB25+AB26+AB27+AB28+AB29+AB30+AB31+AB32</f>
        <v>10594</v>
      </c>
      <c r="AC34" s="7">
        <f t="shared" si="12"/>
        <v>0.59758574007220222</v>
      </c>
      <c r="AD34" s="13">
        <f>AD9+AD10+AD11+AD12+AD21+AD24+AD25+AD26+AD27+AD28+AD29+AD30+AD31+AD32</f>
        <v>6865</v>
      </c>
      <c r="AE34" s="7">
        <f t="shared" si="13"/>
        <v>0.38724052346570398</v>
      </c>
      <c r="AF34" s="13">
        <f>AF9+AF10+AF11+AF12+AF21+AF24+AF25+AF26+AF27+AF28+AF29+AF30+AF31+AF32</f>
        <v>269</v>
      </c>
      <c r="AG34" s="8">
        <f t="shared" si="14"/>
        <v>1.5173736462093863E-2</v>
      </c>
      <c r="AH34" s="13">
        <f>AH9+AH10+AH11+AH12+AH21+AH24+AH25+AH26+AH27+AH28+AH29+AH30+AH31+AH32</f>
        <v>17728</v>
      </c>
    </row>
    <row r="35" spans="1:34" x14ac:dyDescent="0.2">
      <c r="A35" s="1" t="s">
        <v>30</v>
      </c>
      <c r="B35" s="14" t="s">
        <v>31</v>
      </c>
      <c r="C35" s="9" t="s">
        <v>10</v>
      </c>
      <c r="D35" s="1">
        <v>27</v>
      </c>
      <c r="E35" s="19">
        <f t="shared" si="0"/>
        <v>0.69230769230769229</v>
      </c>
      <c r="F35" s="1">
        <v>12</v>
      </c>
      <c r="G35" s="19">
        <f t="shared" si="1"/>
        <v>0.30769230769230771</v>
      </c>
      <c r="H35" s="1">
        <v>0</v>
      </c>
      <c r="I35" s="11">
        <f t="shared" si="2"/>
        <v>0</v>
      </c>
      <c r="J35" s="1">
        <v>27</v>
      </c>
      <c r="K35" s="10">
        <f t="shared" si="3"/>
        <v>0.69230769230769229</v>
      </c>
      <c r="L35" s="1">
        <v>12</v>
      </c>
      <c r="M35" s="10">
        <f t="shared" si="4"/>
        <v>0.30769230769230771</v>
      </c>
      <c r="N35" s="1">
        <v>0</v>
      </c>
      <c r="O35" s="11">
        <f t="shared" si="5"/>
        <v>0</v>
      </c>
      <c r="P35" s="1">
        <v>31</v>
      </c>
      <c r="Q35" s="10">
        <f t="shared" si="6"/>
        <v>0.79487179487179482</v>
      </c>
      <c r="R35" s="1">
        <v>8</v>
      </c>
      <c r="S35" s="10">
        <f t="shared" si="7"/>
        <v>0.20512820512820512</v>
      </c>
      <c r="T35" s="1">
        <v>0</v>
      </c>
      <c r="U35" s="11">
        <f t="shared" si="8"/>
        <v>0</v>
      </c>
      <c r="V35" s="1">
        <v>21</v>
      </c>
      <c r="W35" s="10">
        <f t="shared" si="9"/>
        <v>0.53846153846153844</v>
      </c>
      <c r="X35" s="1">
        <v>18</v>
      </c>
      <c r="Y35" s="10">
        <f t="shared" si="10"/>
        <v>0.46153846153846156</v>
      </c>
      <c r="Z35" s="1">
        <v>0</v>
      </c>
      <c r="AA35" s="11">
        <f t="shared" si="11"/>
        <v>0</v>
      </c>
      <c r="AB35" s="1">
        <v>28</v>
      </c>
      <c r="AC35" s="10">
        <f t="shared" si="12"/>
        <v>0.71794871794871795</v>
      </c>
      <c r="AD35" s="1">
        <v>11</v>
      </c>
      <c r="AE35" s="10">
        <f t="shared" si="13"/>
        <v>0.28205128205128205</v>
      </c>
      <c r="AF35" s="1">
        <v>0</v>
      </c>
      <c r="AG35" s="11">
        <f t="shared" si="14"/>
        <v>0</v>
      </c>
      <c r="AH35" s="1">
        <f t="shared" si="15"/>
        <v>39</v>
      </c>
    </row>
    <row r="36" spans="1:34" x14ac:dyDescent="0.2">
      <c r="A36" s="1" t="s">
        <v>30</v>
      </c>
      <c r="B36" s="14" t="s">
        <v>32</v>
      </c>
      <c r="C36" s="9" t="s">
        <v>10</v>
      </c>
      <c r="D36" s="1">
        <v>14</v>
      </c>
      <c r="E36" s="19">
        <f t="shared" si="0"/>
        <v>0.53846153846153844</v>
      </c>
      <c r="F36" s="1">
        <v>12</v>
      </c>
      <c r="G36" s="19">
        <f t="shared" si="1"/>
        <v>0.46153846153846156</v>
      </c>
      <c r="H36" s="1">
        <v>0</v>
      </c>
      <c r="I36" s="11">
        <f t="shared" si="2"/>
        <v>0</v>
      </c>
      <c r="J36" s="1">
        <v>11</v>
      </c>
      <c r="K36" s="10">
        <f t="shared" si="3"/>
        <v>0.42307692307692307</v>
      </c>
      <c r="L36" s="1">
        <v>15</v>
      </c>
      <c r="M36" s="10">
        <f t="shared" si="4"/>
        <v>0.57692307692307687</v>
      </c>
      <c r="N36" s="1">
        <v>0</v>
      </c>
      <c r="O36" s="11">
        <f t="shared" si="5"/>
        <v>0</v>
      </c>
      <c r="P36" s="1">
        <v>19</v>
      </c>
      <c r="Q36" s="10">
        <f t="shared" si="6"/>
        <v>0.73076923076923073</v>
      </c>
      <c r="R36" s="1">
        <v>7</v>
      </c>
      <c r="S36" s="10">
        <f t="shared" si="7"/>
        <v>0.26923076923076922</v>
      </c>
      <c r="T36" s="1">
        <v>0</v>
      </c>
      <c r="U36" s="11">
        <f t="shared" si="8"/>
        <v>0</v>
      </c>
      <c r="V36" s="1">
        <v>10</v>
      </c>
      <c r="W36" s="10">
        <f t="shared" si="9"/>
        <v>0.38461538461538464</v>
      </c>
      <c r="X36" s="1">
        <v>15</v>
      </c>
      <c r="Y36" s="10">
        <f t="shared" si="10"/>
        <v>0.57692307692307687</v>
      </c>
      <c r="Z36" s="1">
        <v>1</v>
      </c>
      <c r="AA36" s="11">
        <f t="shared" si="11"/>
        <v>3.8461538461538464E-2</v>
      </c>
      <c r="AB36" s="1">
        <v>13</v>
      </c>
      <c r="AC36" s="10">
        <f t="shared" si="12"/>
        <v>0.5</v>
      </c>
      <c r="AD36" s="1">
        <v>13</v>
      </c>
      <c r="AE36" s="10">
        <f t="shared" si="13"/>
        <v>0.5</v>
      </c>
      <c r="AF36" s="1">
        <v>0</v>
      </c>
      <c r="AG36" s="11">
        <f t="shared" si="14"/>
        <v>0</v>
      </c>
      <c r="AH36" s="1">
        <f t="shared" si="15"/>
        <v>26</v>
      </c>
    </row>
    <row r="37" spans="1:34" x14ac:dyDescent="0.2">
      <c r="A37" s="1" t="s">
        <v>30</v>
      </c>
      <c r="B37" s="14" t="s">
        <v>33</v>
      </c>
      <c r="C37" s="9" t="s">
        <v>10</v>
      </c>
      <c r="D37" s="1">
        <v>96</v>
      </c>
      <c r="E37" s="19">
        <f t="shared" si="0"/>
        <v>0.61538461538461542</v>
      </c>
      <c r="F37" s="1">
        <v>57</v>
      </c>
      <c r="G37" s="19">
        <f t="shared" si="1"/>
        <v>0.36538461538461536</v>
      </c>
      <c r="H37" s="1">
        <v>3</v>
      </c>
      <c r="I37" s="11">
        <f t="shared" si="2"/>
        <v>1.9230769230769232E-2</v>
      </c>
      <c r="J37" s="1">
        <v>97</v>
      </c>
      <c r="K37" s="10">
        <f t="shared" si="3"/>
        <v>0.62179487179487181</v>
      </c>
      <c r="L37" s="1">
        <v>57</v>
      </c>
      <c r="M37" s="10">
        <f t="shared" si="4"/>
        <v>0.36538461538461536</v>
      </c>
      <c r="N37" s="1">
        <v>2</v>
      </c>
      <c r="O37" s="11">
        <f t="shared" si="5"/>
        <v>1.282051282051282E-2</v>
      </c>
      <c r="P37" s="1">
        <v>110</v>
      </c>
      <c r="Q37" s="10">
        <f t="shared" si="6"/>
        <v>0.70512820512820518</v>
      </c>
      <c r="R37" s="1">
        <v>41</v>
      </c>
      <c r="S37" s="10">
        <f t="shared" si="7"/>
        <v>0.26282051282051283</v>
      </c>
      <c r="T37" s="1">
        <v>5</v>
      </c>
      <c r="U37" s="11">
        <f t="shared" si="8"/>
        <v>3.2051282051282048E-2</v>
      </c>
      <c r="V37" s="1">
        <v>70</v>
      </c>
      <c r="W37" s="10">
        <f t="shared" si="9"/>
        <v>0.44871794871794873</v>
      </c>
      <c r="X37" s="1">
        <v>82</v>
      </c>
      <c r="Y37" s="10">
        <f t="shared" si="10"/>
        <v>0.52564102564102566</v>
      </c>
      <c r="Z37" s="1">
        <v>4</v>
      </c>
      <c r="AA37" s="11">
        <f t="shared" si="11"/>
        <v>2.564102564102564E-2</v>
      </c>
      <c r="AB37" s="1">
        <v>107</v>
      </c>
      <c r="AC37" s="10">
        <f t="shared" si="12"/>
        <v>0.6858974358974359</v>
      </c>
      <c r="AD37" s="1">
        <v>46</v>
      </c>
      <c r="AE37" s="10">
        <f t="shared" si="13"/>
        <v>0.29487179487179488</v>
      </c>
      <c r="AF37" s="1">
        <v>3</v>
      </c>
      <c r="AG37" s="11">
        <f t="shared" si="14"/>
        <v>1.9230769230769232E-2</v>
      </c>
      <c r="AH37" s="1">
        <f t="shared" si="15"/>
        <v>156</v>
      </c>
    </row>
    <row r="38" spans="1:34" x14ac:dyDescent="0.2">
      <c r="A38" s="1" t="s">
        <v>30</v>
      </c>
      <c r="B38" s="14" t="s">
        <v>34</v>
      </c>
      <c r="C38" s="9" t="s">
        <v>10</v>
      </c>
      <c r="D38" s="1">
        <v>7</v>
      </c>
      <c r="E38" s="19">
        <f t="shared" si="0"/>
        <v>0.63636363636363635</v>
      </c>
      <c r="F38" s="1">
        <v>4</v>
      </c>
      <c r="G38" s="19">
        <f t="shared" si="1"/>
        <v>0.36363636363636365</v>
      </c>
      <c r="H38" s="1">
        <v>0</v>
      </c>
      <c r="I38" s="11">
        <f t="shared" si="2"/>
        <v>0</v>
      </c>
      <c r="J38" s="1">
        <v>7</v>
      </c>
      <c r="K38" s="10">
        <f t="shared" si="3"/>
        <v>0.63636363636363635</v>
      </c>
      <c r="L38" s="1">
        <v>4</v>
      </c>
      <c r="M38" s="10">
        <f t="shared" si="4"/>
        <v>0.36363636363636365</v>
      </c>
      <c r="N38" s="1">
        <v>0</v>
      </c>
      <c r="O38" s="11">
        <f t="shared" si="5"/>
        <v>0</v>
      </c>
      <c r="P38" s="1">
        <v>9</v>
      </c>
      <c r="Q38" s="10">
        <f t="shared" si="6"/>
        <v>0.81818181818181823</v>
      </c>
      <c r="R38" s="1">
        <v>2</v>
      </c>
      <c r="S38" s="10">
        <f t="shared" si="7"/>
        <v>0.18181818181818182</v>
      </c>
      <c r="T38" s="1">
        <v>0</v>
      </c>
      <c r="U38" s="11">
        <f t="shared" si="8"/>
        <v>0</v>
      </c>
      <c r="V38" s="1">
        <v>8</v>
      </c>
      <c r="W38" s="10">
        <f t="shared" si="9"/>
        <v>0.72727272727272729</v>
      </c>
      <c r="X38" s="1">
        <v>3</v>
      </c>
      <c r="Y38" s="10">
        <f t="shared" si="10"/>
        <v>0.27272727272727271</v>
      </c>
      <c r="Z38" s="1">
        <v>0</v>
      </c>
      <c r="AA38" s="11">
        <f t="shared" si="11"/>
        <v>0</v>
      </c>
      <c r="AB38" s="1">
        <v>8</v>
      </c>
      <c r="AC38" s="10">
        <f t="shared" si="12"/>
        <v>0.72727272727272729</v>
      </c>
      <c r="AD38" s="1">
        <v>3</v>
      </c>
      <c r="AE38" s="10">
        <f t="shared" si="13"/>
        <v>0.27272727272727271</v>
      </c>
      <c r="AF38" s="1">
        <v>0</v>
      </c>
      <c r="AG38" s="11">
        <f t="shared" si="14"/>
        <v>0</v>
      </c>
      <c r="AH38" s="1">
        <f t="shared" si="15"/>
        <v>11</v>
      </c>
    </row>
    <row r="39" spans="1:34" x14ac:dyDescent="0.2">
      <c r="A39" s="1" t="s">
        <v>30</v>
      </c>
      <c r="B39" s="14" t="s">
        <v>35</v>
      </c>
      <c r="C39" s="9" t="s">
        <v>10</v>
      </c>
      <c r="D39" s="1">
        <v>43</v>
      </c>
      <c r="E39" s="19">
        <f t="shared" si="0"/>
        <v>0.53086419753086422</v>
      </c>
      <c r="F39" s="1">
        <v>38</v>
      </c>
      <c r="G39" s="19">
        <f t="shared" si="1"/>
        <v>0.46913580246913578</v>
      </c>
      <c r="H39" s="1">
        <v>0</v>
      </c>
      <c r="I39" s="11">
        <f t="shared" si="2"/>
        <v>0</v>
      </c>
      <c r="J39" s="1">
        <v>38</v>
      </c>
      <c r="K39" s="10">
        <f t="shared" si="3"/>
        <v>0.46913580246913578</v>
      </c>
      <c r="L39" s="1">
        <v>43</v>
      </c>
      <c r="M39" s="10">
        <f t="shared" si="4"/>
        <v>0.53086419753086422</v>
      </c>
      <c r="N39" s="1">
        <v>0</v>
      </c>
      <c r="O39" s="11">
        <f t="shared" si="5"/>
        <v>0</v>
      </c>
      <c r="P39" s="1">
        <v>55</v>
      </c>
      <c r="Q39" s="10">
        <f t="shared" si="6"/>
        <v>0.67901234567901236</v>
      </c>
      <c r="R39" s="1">
        <v>26</v>
      </c>
      <c r="S39" s="10">
        <f t="shared" si="7"/>
        <v>0.32098765432098764</v>
      </c>
      <c r="T39" s="1">
        <v>0</v>
      </c>
      <c r="U39" s="11">
        <f t="shared" si="8"/>
        <v>0</v>
      </c>
      <c r="V39" s="1">
        <v>27</v>
      </c>
      <c r="W39" s="10">
        <f t="shared" si="9"/>
        <v>0.33333333333333331</v>
      </c>
      <c r="X39" s="1">
        <v>53</v>
      </c>
      <c r="Y39" s="10">
        <f t="shared" si="10"/>
        <v>0.65432098765432101</v>
      </c>
      <c r="Z39" s="1">
        <v>1</v>
      </c>
      <c r="AA39" s="11">
        <f t="shared" si="11"/>
        <v>1.2345679012345678E-2</v>
      </c>
      <c r="AB39" s="1">
        <v>43</v>
      </c>
      <c r="AC39" s="10">
        <f t="shared" si="12"/>
        <v>0.53086419753086422</v>
      </c>
      <c r="AD39" s="1">
        <v>38</v>
      </c>
      <c r="AE39" s="10">
        <f t="shared" si="13"/>
        <v>0.46913580246913578</v>
      </c>
      <c r="AF39" s="1">
        <v>0</v>
      </c>
      <c r="AG39" s="11">
        <f t="shared" si="14"/>
        <v>0</v>
      </c>
      <c r="AH39" s="1">
        <f t="shared" si="15"/>
        <v>81</v>
      </c>
    </row>
    <row r="40" spans="1:34" x14ac:dyDescent="0.2">
      <c r="A40" s="1" t="s">
        <v>30</v>
      </c>
      <c r="B40" s="14" t="s">
        <v>36</v>
      </c>
      <c r="C40" s="9" t="s">
        <v>10</v>
      </c>
      <c r="D40" s="1">
        <v>22</v>
      </c>
      <c r="E40" s="19">
        <f t="shared" si="0"/>
        <v>0.37931034482758619</v>
      </c>
      <c r="F40" s="1">
        <v>35</v>
      </c>
      <c r="G40" s="19">
        <f t="shared" si="1"/>
        <v>0.60344827586206895</v>
      </c>
      <c r="H40" s="1">
        <v>1</v>
      </c>
      <c r="I40" s="11">
        <f t="shared" si="2"/>
        <v>1.7241379310344827E-2</v>
      </c>
      <c r="J40" s="1">
        <v>28</v>
      </c>
      <c r="K40" s="10">
        <f t="shared" si="3"/>
        <v>0.48275862068965519</v>
      </c>
      <c r="L40" s="1">
        <v>29</v>
      </c>
      <c r="M40" s="10">
        <f t="shared" si="4"/>
        <v>0.5</v>
      </c>
      <c r="N40" s="1">
        <v>1</v>
      </c>
      <c r="O40" s="11">
        <f t="shared" si="5"/>
        <v>1.7241379310344827E-2</v>
      </c>
      <c r="P40" s="1">
        <v>36</v>
      </c>
      <c r="Q40" s="10">
        <f t="shared" si="6"/>
        <v>0.62068965517241381</v>
      </c>
      <c r="R40" s="1">
        <v>22</v>
      </c>
      <c r="S40" s="10">
        <f t="shared" si="7"/>
        <v>0.37931034482758619</v>
      </c>
      <c r="T40" s="1">
        <v>0</v>
      </c>
      <c r="U40" s="11">
        <f t="shared" si="8"/>
        <v>0</v>
      </c>
      <c r="V40" s="1">
        <v>19</v>
      </c>
      <c r="W40" s="10">
        <f t="shared" si="9"/>
        <v>0.32758620689655171</v>
      </c>
      <c r="X40" s="1">
        <v>38</v>
      </c>
      <c r="Y40" s="10">
        <f t="shared" si="10"/>
        <v>0.65517241379310343</v>
      </c>
      <c r="Z40" s="1">
        <v>1</v>
      </c>
      <c r="AA40" s="11">
        <f t="shared" si="11"/>
        <v>1.7241379310344827E-2</v>
      </c>
      <c r="AB40" s="1">
        <v>33</v>
      </c>
      <c r="AC40" s="10">
        <f t="shared" si="12"/>
        <v>0.56896551724137934</v>
      </c>
      <c r="AD40" s="1">
        <v>25</v>
      </c>
      <c r="AE40" s="10">
        <f t="shared" si="13"/>
        <v>0.43103448275862066</v>
      </c>
      <c r="AF40" s="1">
        <v>0</v>
      </c>
      <c r="AG40" s="11">
        <f t="shared" si="14"/>
        <v>0</v>
      </c>
      <c r="AH40" s="1">
        <f t="shared" si="15"/>
        <v>58</v>
      </c>
    </row>
    <row r="41" spans="1:34" x14ac:dyDescent="0.2">
      <c r="A41" s="1" t="s">
        <v>30</v>
      </c>
      <c r="B41" s="17" t="s">
        <v>522</v>
      </c>
      <c r="C41" s="9" t="s">
        <v>10</v>
      </c>
      <c r="D41" s="1">
        <v>611</v>
      </c>
      <c r="E41" s="19">
        <f t="shared" si="0"/>
        <v>0.52177625960717333</v>
      </c>
      <c r="F41" s="1">
        <v>539</v>
      </c>
      <c r="G41" s="19">
        <f t="shared" si="1"/>
        <v>0.46029035012809566</v>
      </c>
      <c r="H41" s="1">
        <v>21</v>
      </c>
      <c r="I41" s="11">
        <f t="shared" si="2"/>
        <v>1.7933390264730998E-2</v>
      </c>
      <c r="J41" s="1">
        <v>638</v>
      </c>
      <c r="K41" s="10">
        <f t="shared" si="3"/>
        <v>0.54483347566182749</v>
      </c>
      <c r="L41" s="1">
        <v>511</v>
      </c>
      <c r="M41" s="10">
        <f t="shared" si="4"/>
        <v>0.43637916310845432</v>
      </c>
      <c r="N41" s="1">
        <v>22</v>
      </c>
      <c r="O41" s="11">
        <f t="shared" si="5"/>
        <v>1.8787361229718188E-2</v>
      </c>
      <c r="P41" s="1">
        <v>772</v>
      </c>
      <c r="Q41" s="10">
        <f t="shared" si="6"/>
        <v>0.65926558497011101</v>
      </c>
      <c r="R41" s="1">
        <v>385</v>
      </c>
      <c r="S41" s="10">
        <f t="shared" si="7"/>
        <v>0.32877882152006832</v>
      </c>
      <c r="T41" s="1">
        <v>14</v>
      </c>
      <c r="U41" s="11">
        <f t="shared" si="8"/>
        <v>1.1955593509820665E-2</v>
      </c>
      <c r="V41" s="1">
        <v>423</v>
      </c>
      <c r="W41" s="10">
        <f t="shared" si="9"/>
        <v>0.36122971818958155</v>
      </c>
      <c r="X41" s="1">
        <v>715</v>
      </c>
      <c r="Y41" s="10">
        <f t="shared" si="10"/>
        <v>0.61058923996584114</v>
      </c>
      <c r="Z41" s="1">
        <v>33</v>
      </c>
      <c r="AA41" s="11">
        <f t="shared" si="11"/>
        <v>2.8181041844577284E-2</v>
      </c>
      <c r="AB41" s="1">
        <v>727</v>
      </c>
      <c r="AC41" s="10">
        <f t="shared" si="12"/>
        <v>0.62083689154568744</v>
      </c>
      <c r="AD41" s="1">
        <v>427</v>
      </c>
      <c r="AE41" s="10">
        <f t="shared" si="13"/>
        <v>0.36464560204953034</v>
      </c>
      <c r="AF41" s="1">
        <v>17</v>
      </c>
      <c r="AG41" s="11">
        <f t="shared" si="14"/>
        <v>1.4517506404782237E-2</v>
      </c>
      <c r="AH41" s="1">
        <f t="shared" si="15"/>
        <v>1171</v>
      </c>
    </row>
    <row r="42" spans="1:34" x14ac:dyDescent="0.2">
      <c r="A42" s="1" t="s">
        <v>30</v>
      </c>
      <c r="B42" s="14" t="s">
        <v>37</v>
      </c>
      <c r="C42" s="9" t="s">
        <v>10</v>
      </c>
      <c r="D42" s="1">
        <v>11</v>
      </c>
      <c r="E42" s="19">
        <f t="shared" si="0"/>
        <v>0.40740740740740738</v>
      </c>
      <c r="F42" s="1">
        <v>16</v>
      </c>
      <c r="G42" s="19">
        <f t="shared" si="1"/>
        <v>0.59259259259259256</v>
      </c>
      <c r="H42" s="1">
        <v>0</v>
      </c>
      <c r="I42" s="11">
        <f t="shared" si="2"/>
        <v>0</v>
      </c>
      <c r="J42" s="1">
        <v>13</v>
      </c>
      <c r="K42" s="10">
        <f t="shared" si="3"/>
        <v>0.48148148148148145</v>
      </c>
      <c r="L42" s="1">
        <v>14</v>
      </c>
      <c r="M42" s="10">
        <f t="shared" si="4"/>
        <v>0.51851851851851849</v>
      </c>
      <c r="N42" s="1">
        <v>0</v>
      </c>
      <c r="O42" s="11">
        <f t="shared" si="5"/>
        <v>0</v>
      </c>
      <c r="P42" s="1">
        <v>16</v>
      </c>
      <c r="Q42" s="10">
        <f t="shared" si="6"/>
        <v>0.59259259259259256</v>
      </c>
      <c r="R42" s="1">
        <v>11</v>
      </c>
      <c r="S42" s="10">
        <f t="shared" si="7"/>
        <v>0.40740740740740738</v>
      </c>
      <c r="T42" s="1">
        <v>0</v>
      </c>
      <c r="U42" s="11">
        <f t="shared" si="8"/>
        <v>0</v>
      </c>
      <c r="V42" s="1">
        <v>9</v>
      </c>
      <c r="W42" s="10">
        <f t="shared" si="9"/>
        <v>0.33333333333333331</v>
      </c>
      <c r="X42" s="1">
        <v>18</v>
      </c>
      <c r="Y42" s="10">
        <f t="shared" si="10"/>
        <v>0.66666666666666663</v>
      </c>
      <c r="Z42" s="1">
        <v>0</v>
      </c>
      <c r="AA42" s="11">
        <f t="shared" si="11"/>
        <v>0</v>
      </c>
      <c r="AB42" s="1">
        <v>13</v>
      </c>
      <c r="AC42" s="10">
        <f t="shared" si="12"/>
        <v>0.48148148148148145</v>
      </c>
      <c r="AD42" s="1">
        <v>14</v>
      </c>
      <c r="AE42" s="10">
        <f t="shared" si="13"/>
        <v>0.51851851851851849</v>
      </c>
      <c r="AF42" s="1">
        <v>0</v>
      </c>
      <c r="AG42" s="11">
        <f t="shared" si="14"/>
        <v>0</v>
      </c>
      <c r="AH42" s="1">
        <f t="shared" si="15"/>
        <v>27</v>
      </c>
    </row>
    <row r="43" spans="1:34" x14ac:dyDescent="0.2">
      <c r="A43" s="1" t="s">
        <v>30</v>
      </c>
      <c r="B43" s="14" t="s">
        <v>38</v>
      </c>
      <c r="C43" s="9" t="s">
        <v>10</v>
      </c>
      <c r="D43" s="1">
        <v>21</v>
      </c>
      <c r="E43" s="19">
        <f t="shared" si="0"/>
        <v>0.33870967741935482</v>
      </c>
      <c r="F43" s="1">
        <v>41</v>
      </c>
      <c r="G43" s="19">
        <f t="shared" si="1"/>
        <v>0.66129032258064513</v>
      </c>
      <c r="H43" s="1">
        <v>0</v>
      </c>
      <c r="I43" s="11">
        <f t="shared" si="2"/>
        <v>0</v>
      </c>
      <c r="J43" s="1">
        <v>35</v>
      </c>
      <c r="K43" s="10">
        <f t="shared" si="3"/>
        <v>0.56451612903225812</v>
      </c>
      <c r="L43" s="1">
        <v>27</v>
      </c>
      <c r="M43" s="10">
        <f t="shared" si="4"/>
        <v>0.43548387096774194</v>
      </c>
      <c r="N43" s="1">
        <v>0</v>
      </c>
      <c r="O43" s="11">
        <f t="shared" si="5"/>
        <v>0</v>
      </c>
      <c r="P43" s="1">
        <v>38</v>
      </c>
      <c r="Q43" s="10">
        <f t="shared" si="6"/>
        <v>0.61290322580645162</v>
      </c>
      <c r="R43" s="1">
        <v>24</v>
      </c>
      <c r="S43" s="10">
        <f t="shared" si="7"/>
        <v>0.38709677419354838</v>
      </c>
      <c r="T43" s="1">
        <v>0</v>
      </c>
      <c r="U43" s="11">
        <f t="shared" si="8"/>
        <v>0</v>
      </c>
      <c r="V43" s="1">
        <v>18</v>
      </c>
      <c r="W43" s="10">
        <f t="shared" si="9"/>
        <v>0.29032258064516131</v>
      </c>
      <c r="X43" s="1">
        <v>44</v>
      </c>
      <c r="Y43" s="10">
        <f t="shared" si="10"/>
        <v>0.70967741935483875</v>
      </c>
      <c r="Z43" s="1">
        <v>0</v>
      </c>
      <c r="AA43" s="11">
        <f t="shared" si="11"/>
        <v>0</v>
      </c>
      <c r="AB43" s="1">
        <v>33</v>
      </c>
      <c r="AC43" s="10">
        <f t="shared" si="12"/>
        <v>0.532258064516129</v>
      </c>
      <c r="AD43" s="1">
        <v>29</v>
      </c>
      <c r="AE43" s="10">
        <f t="shared" si="13"/>
        <v>0.46774193548387094</v>
      </c>
      <c r="AF43" s="1">
        <v>0</v>
      </c>
      <c r="AG43" s="11">
        <f t="shared" si="14"/>
        <v>0</v>
      </c>
      <c r="AH43" s="1">
        <f t="shared" si="15"/>
        <v>62</v>
      </c>
    </row>
    <row r="44" spans="1:34" x14ac:dyDescent="0.2">
      <c r="A44" s="1" t="s">
        <v>30</v>
      </c>
      <c r="B44" s="14" t="s">
        <v>39</v>
      </c>
      <c r="C44" s="9" t="s">
        <v>10</v>
      </c>
      <c r="D44" s="1">
        <v>18</v>
      </c>
      <c r="E44" s="19">
        <f t="shared" si="0"/>
        <v>0.47368421052631576</v>
      </c>
      <c r="F44" s="1">
        <v>19</v>
      </c>
      <c r="G44" s="19">
        <f t="shared" si="1"/>
        <v>0.5</v>
      </c>
      <c r="H44" s="1">
        <v>1</v>
      </c>
      <c r="I44" s="11">
        <f t="shared" si="2"/>
        <v>2.6315789473684209E-2</v>
      </c>
      <c r="J44" s="1">
        <v>18</v>
      </c>
      <c r="K44" s="10">
        <f t="shared" si="3"/>
        <v>0.47368421052631576</v>
      </c>
      <c r="L44" s="1">
        <v>20</v>
      </c>
      <c r="M44" s="10">
        <f t="shared" si="4"/>
        <v>0.52631578947368418</v>
      </c>
      <c r="N44" s="1">
        <v>0</v>
      </c>
      <c r="O44" s="11">
        <f t="shared" si="5"/>
        <v>0</v>
      </c>
      <c r="P44" s="1">
        <v>26</v>
      </c>
      <c r="Q44" s="10">
        <f t="shared" si="6"/>
        <v>0.68421052631578949</v>
      </c>
      <c r="R44" s="1">
        <v>11</v>
      </c>
      <c r="S44" s="10">
        <f t="shared" si="7"/>
        <v>0.28947368421052633</v>
      </c>
      <c r="T44" s="1">
        <v>1</v>
      </c>
      <c r="U44" s="11">
        <f t="shared" si="8"/>
        <v>2.6315789473684209E-2</v>
      </c>
      <c r="V44" s="1">
        <v>14</v>
      </c>
      <c r="W44" s="10">
        <f t="shared" si="9"/>
        <v>0.36842105263157893</v>
      </c>
      <c r="X44" s="1">
        <v>23</v>
      </c>
      <c r="Y44" s="10">
        <f t="shared" si="10"/>
        <v>0.60526315789473684</v>
      </c>
      <c r="Z44" s="1">
        <v>1</v>
      </c>
      <c r="AA44" s="11">
        <f t="shared" si="11"/>
        <v>2.6315789473684209E-2</v>
      </c>
      <c r="AB44" s="1">
        <v>24</v>
      </c>
      <c r="AC44" s="10">
        <f t="shared" si="12"/>
        <v>0.63157894736842102</v>
      </c>
      <c r="AD44" s="1">
        <v>14</v>
      </c>
      <c r="AE44" s="10">
        <f t="shared" si="13"/>
        <v>0.36842105263157893</v>
      </c>
      <c r="AF44" s="1">
        <v>0</v>
      </c>
      <c r="AG44" s="11">
        <f t="shared" si="14"/>
        <v>0</v>
      </c>
      <c r="AH44" s="1">
        <f t="shared" si="15"/>
        <v>38</v>
      </c>
    </row>
    <row r="45" spans="1:34" x14ac:dyDescent="0.2">
      <c r="A45" s="1" t="s">
        <v>30</v>
      </c>
      <c r="B45" s="14" t="s">
        <v>40</v>
      </c>
      <c r="C45" s="9" t="s">
        <v>10</v>
      </c>
      <c r="D45" s="1">
        <v>35</v>
      </c>
      <c r="E45" s="19">
        <f t="shared" si="0"/>
        <v>0.59322033898305082</v>
      </c>
      <c r="F45" s="1">
        <v>24</v>
      </c>
      <c r="G45" s="19">
        <f t="shared" si="1"/>
        <v>0.40677966101694918</v>
      </c>
      <c r="H45" s="1">
        <v>0</v>
      </c>
      <c r="I45" s="11">
        <f t="shared" si="2"/>
        <v>0</v>
      </c>
      <c r="J45" s="1">
        <v>36</v>
      </c>
      <c r="K45" s="10">
        <f t="shared" si="3"/>
        <v>0.61016949152542377</v>
      </c>
      <c r="L45" s="1">
        <v>23</v>
      </c>
      <c r="M45" s="10">
        <f t="shared" si="4"/>
        <v>0.38983050847457629</v>
      </c>
      <c r="N45" s="1">
        <v>0</v>
      </c>
      <c r="O45" s="11">
        <f t="shared" si="5"/>
        <v>0</v>
      </c>
      <c r="P45" s="1">
        <v>43</v>
      </c>
      <c r="Q45" s="10">
        <f t="shared" si="6"/>
        <v>0.72881355932203384</v>
      </c>
      <c r="R45" s="1">
        <v>16</v>
      </c>
      <c r="S45" s="10">
        <f t="shared" si="7"/>
        <v>0.2711864406779661</v>
      </c>
      <c r="T45" s="1">
        <v>0</v>
      </c>
      <c r="U45" s="11">
        <f t="shared" si="8"/>
        <v>0</v>
      </c>
      <c r="V45" s="1">
        <v>28</v>
      </c>
      <c r="W45" s="10">
        <f t="shared" si="9"/>
        <v>0.47457627118644069</v>
      </c>
      <c r="X45" s="1">
        <v>31</v>
      </c>
      <c r="Y45" s="10">
        <f t="shared" si="10"/>
        <v>0.52542372881355937</v>
      </c>
      <c r="Z45" s="1">
        <v>0</v>
      </c>
      <c r="AA45" s="11">
        <f t="shared" si="11"/>
        <v>0</v>
      </c>
      <c r="AB45" s="1">
        <v>37</v>
      </c>
      <c r="AC45" s="10">
        <f t="shared" si="12"/>
        <v>0.6271186440677966</v>
      </c>
      <c r="AD45" s="1">
        <v>22</v>
      </c>
      <c r="AE45" s="10">
        <f t="shared" si="13"/>
        <v>0.3728813559322034</v>
      </c>
      <c r="AF45" s="1">
        <v>0</v>
      </c>
      <c r="AG45" s="11">
        <f t="shared" si="14"/>
        <v>0</v>
      </c>
      <c r="AH45" s="1">
        <f t="shared" si="15"/>
        <v>59</v>
      </c>
    </row>
    <row r="46" spans="1:34" x14ac:dyDescent="0.2">
      <c r="A46" s="1" t="s">
        <v>30</v>
      </c>
      <c r="B46" s="14" t="s">
        <v>41</v>
      </c>
      <c r="C46" s="9" t="s">
        <v>10</v>
      </c>
      <c r="D46" s="1">
        <v>20</v>
      </c>
      <c r="E46" s="19">
        <f t="shared" si="0"/>
        <v>0.5714285714285714</v>
      </c>
      <c r="F46" s="1">
        <v>15</v>
      </c>
      <c r="G46" s="19">
        <f t="shared" si="1"/>
        <v>0.42857142857142855</v>
      </c>
      <c r="H46" s="1">
        <v>0</v>
      </c>
      <c r="I46" s="11">
        <f t="shared" si="2"/>
        <v>0</v>
      </c>
      <c r="J46" s="1">
        <v>19</v>
      </c>
      <c r="K46" s="10">
        <f t="shared" si="3"/>
        <v>0.54285714285714282</v>
      </c>
      <c r="L46" s="1">
        <v>16</v>
      </c>
      <c r="M46" s="10">
        <f t="shared" si="4"/>
        <v>0.45714285714285713</v>
      </c>
      <c r="N46" s="1">
        <v>0</v>
      </c>
      <c r="O46" s="11">
        <f t="shared" si="5"/>
        <v>0</v>
      </c>
      <c r="P46" s="1">
        <v>20</v>
      </c>
      <c r="Q46" s="10">
        <f t="shared" si="6"/>
        <v>0.5714285714285714</v>
      </c>
      <c r="R46" s="1">
        <v>14</v>
      </c>
      <c r="S46" s="10">
        <f t="shared" si="7"/>
        <v>0.4</v>
      </c>
      <c r="T46" s="1">
        <v>1</v>
      </c>
      <c r="U46" s="11">
        <f t="shared" si="8"/>
        <v>2.8571428571428571E-2</v>
      </c>
      <c r="V46" s="1">
        <v>16</v>
      </c>
      <c r="W46" s="10">
        <f t="shared" si="9"/>
        <v>0.45714285714285713</v>
      </c>
      <c r="X46" s="1">
        <v>18</v>
      </c>
      <c r="Y46" s="10">
        <f t="shared" si="10"/>
        <v>0.51428571428571423</v>
      </c>
      <c r="Z46" s="1">
        <v>1</v>
      </c>
      <c r="AA46" s="11">
        <f t="shared" si="11"/>
        <v>2.8571428571428571E-2</v>
      </c>
      <c r="AB46" s="1">
        <v>16</v>
      </c>
      <c r="AC46" s="10">
        <f t="shared" si="12"/>
        <v>0.45714285714285713</v>
      </c>
      <c r="AD46" s="1">
        <v>19</v>
      </c>
      <c r="AE46" s="10">
        <f t="shared" si="13"/>
        <v>0.54285714285714282</v>
      </c>
      <c r="AF46" s="1">
        <v>0</v>
      </c>
      <c r="AG46" s="11">
        <f t="shared" si="14"/>
        <v>0</v>
      </c>
      <c r="AH46" s="1">
        <f t="shared" si="15"/>
        <v>35</v>
      </c>
    </row>
    <row r="47" spans="1:34" x14ac:dyDescent="0.2">
      <c r="A47" s="1" t="s">
        <v>30</v>
      </c>
      <c r="B47" s="14" t="s">
        <v>42</v>
      </c>
      <c r="C47" s="9" t="s">
        <v>10</v>
      </c>
      <c r="D47" s="1">
        <v>4</v>
      </c>
      <c r="E47" s="19">
        <f t="shared" si="0"/>
        <v>0.2857142857142857</v>
      </c>
      <c r="F47" s="1">
        <v>10</v>
      </c>
      <c r="G47" s="19">
        <f t="shared" si="1"/>
        <v>0.7142857142857143</v>
      </c>
      <c r="H47" s="1">
        <v>0</v>
      </c>
      <c r="I47" s="11">
        <f t="shared" si="2"/>
        <v>0</v>
      </c>
      <c r="J47" s="1">
        <v>8</v>
      </c>
      <c r="K47" s="10">
        <f t="shared" si="3"/>
        <v>0.5714285714285714</v>
      </c>
      <c r="L47" s="1">
        <v>6</v>
      </c>
      <c r="M47" s="10">
        <f t="shared" si="4"/>
        <v>0.42857142857142855</v>
      </c>
      <c r="N47" s="1">
        <v>0</v>
      </c>
      <c r="O47" s="11">
        <f t="shared" si="5"/>
        <v>0</v>
      </c>
      <c r="P47" s="1">
        <v>8</v>
      </c>
      <c r="Q47" s="10">
        <f t="shared" si="6"/>
        <v>0.5714285714285714</v>
      </c>
      <c r="R47" s="1">
        <v>6</v>
      </c>
      <c r="S47" s="10">
        <f t="shared" si="7"/>
        <v>0.42857142857142855</v>
      </c>
      <c r="T47" s="1">
        <v>0</v>
      </c>
      <c r="U47" s="11">
        <f t="shared" si="8"/>
        <v>0</v>
      </c>
      <c r="V47" s="1">
        <v>4</v>
      </c>
      <c r="W47" s="10">
        <f t="shared" si="9"/>
        <v>0.2857142857142857</v>
      </c>
      <c r="X47" s="1">
        <v>10</v>
      </c>
      <c r="Y47" s="10">
        <f t="shared" si="10"/>
        <v>0.7142857142857143</v>
      </c>
      <c r="Z47" s="1">
        <v>0</v>
      </c>
      <c r="AA47" s="11">
        <f t="shared" si="11"/>
        <v>0</v>
      </c>
      <c r="AB47" s="1">
        <v>6</v>
      </c>
      <c r="AC47" s="10">
        <f t="shared" si="12"/>
        <v>0.42857142857142855</v>
      </c>
      <c r="AD47" s="1">
        <v>8</v>
      </c>
      <c r="AE47" s="10">
        <f t="shared" si="13"/>
        <v>0.5714285714285714</v>
      </c>
      <c r="AF47" s="1">
        <v>0</v>
      </c>
      <c r="AG47" s="11">
        <f t="shared" si="14"/>
        <v>0</v>
      </c>
      <c r="AH47" s="1">
        <f t="shared" si="15"/>
        <v>14</v>
      </c>
    </row>
    <row r="48" spans="1:34" x14ac:dyDescent="0.2">
      <c r="A48" s="1" t="s">
        <v>30</v>
      </c>
      <c r="B48" s="14" t="s">
        <v>43</v>
      </c>
      <c r="C48" s="9" t="s">
        <v>10</v>
      </c>
      <c r="D48" s="1">
        <v>19</v>
      </c>
      <c r="E48" s="19">
        <f t="shared" si="0"/>
        <v>0.44186046511627908</v>
      </c>
      <c r="F48" s="1">
        <v>23</v>
      </c>
      <c r="G48" s="19">
        <f t="shared" si="1"/>
        <v>0.53488372093023251</v>
      </c>
      <c r="H48" s="1">
        <v>1</v>
      </c>
      <c r="I48" s="11">
        <f t="shared" si="2"/>
        <v>2.3255813953488372E-2</v>
      </c>
      <c r="J48" s="1">
        <v>14</v>
      </c>
      <c r="K48" s="10">
        <f t="shared" si="3"/>
        <v>0.32558139534883723</v>
      </c>
      <c r="L48" s="1">
        <v>28</v>
      </c>
      <c r="M48" s="10">
        <f t="shared" si="4"/>
        <v>0.65116279069767447</v>
      </c>
      <c r="N48" s="1">
        <v>1</v>
      </c>
      <c r="O48" s="11">
        <f t="shared" si="5"/>
        <v>2.3255813953488372E-2</v>
      </c>
      <c r="P48" s="1">
        <v>26</v>
      </c>
      <c r="Q48" s="10">
        <f t="shared" si="6"/>
        <v>0.60465116279069764</v>
      </c>
      <c r="R48" s="1">
        <v>17</v>
      </c>
      <c r="S48" s="10">
        <f t="shared" si="7"/>
        <v>0.39534883720930231</v>
      </c>
      <c r="T48" s="1">
        <v>0</v>
      </c>
      <c r="U48" s="11">
        <f t="shared" si="8"/>
        <v>0</v>
      </c>
      <c r="V48" s="1">
        <v>10</v>
      </c>
      <c r="W48" s="10">
        <f t="shared" si="9"/>
        <v>0.23255813953488372</v>
      </c>
      <c r="X48" s="1">
        <v>32</v>
      </c>
      <c r="Y48" s="10">
        <f t="shared" si="10"/>
        <v>0.7441860465116279</v>
      </c>
      <c r="Z48" s="1">
        <v>1</v>
      </c>
      <c r="AA48" s="11">
        <f t="shared" si="11"/>
        <v>2.3255813953488372E-2</v>
      </c>
      <c r="AB48" s="1">
        <v>16</v>
      </c>
      <c r="AC48" s="10">
        <f t="shared" si="12"/>
        <v>0.37209302325581395</v>
      </c>
      <c r="AD48" s="1">
        <v>27</v>
      </c>
      <c r="AE48" s="10">
        <f t="shared" si="13"/>
        <v>0.62790697674418605</v>
      </c>
      <c r="AF48" s="1">
        <v>0</v>
      </c>
      <c r="AG48" s="11">
        <f t="shared" si="14"/>
        <v>0</v>
      </c>
      <c r="AH48" s="1">
        <f t="shared" si="15"/>
        <v>43</v>
      </c>
    </row>
    <row r="49" spans="1:34" x14ac:dyDescent="0.2">
      <c r="A49" s="1" t="s">
        <v>30</v>
      </c>
      <c r="B49" s="14" t="s">
        <v>44</v>
      </c>
      <c r="C49" s="9" t="s">
        <v>10</v>
      </c>
      <c r="D49" s="1">
        <v>57</v>
      </c>
      <c r="E49" s="19">
        <f t="shared" si="0"/>
        <v>0.59375</v>
      </c>
      <c r="F49" s="1">
        <v>39</v>
      </c>
      <c r="G49" s="19">
        <f t="shared" si="1"/>
        <v>0.40625</v>
      </c>
      <c r="H49" s="1">
        <v>0</v>
      </c>
      <c r="I49" s="11">
        <f t="shared" si="2"/>
        <v>0</v>
      </c>
      <c r="J49" s="1">
        <v>66</v>
      </c>
      <c r="K49" s="10">
        <f t="shared" si="3"/>
        <v>0.6875</v>
      </c>
      <c r="L49" s="1">
        <v>30</v>
      </c>
      <c r="M49" s="10">
        <f t="shared" si="4"/>
        <v>0.3125</v>
      </c>
      <c r="N49" s="1">
        <v>0</v>
      </c>
      <c r="O49" s="11">
        <f t="shared" si="5"/>
        <v>0</v>
      </c>
      <c r="P49" s="1">
        <v>69</v>
      </c>
      <c r="Q49" s="10">
        <f t="shared" si="6"/>
        <v>0.71875</v>
      </c>
      <c r="R49" s="1">
        <v>25</v>
      </c>
      <c r="S49" s="10">
        <f t="shared" si="7"/>
        <v>0.26041666666666669</v>
      </c>
      <c r="T49" s="1">
        <v>2</v>
      </c>
      <c r="U49" s="11">
        <f t="shared" si="8"/>
        <v>2.0833333333333332E-2</v>
      </c>
      <c r="V49" s="1">
        <v>44</v>
      </c>
      <c r="W49" s="10">
        <f t="shared" si="9"/>
        <v>0.45833333333333331</v>
      </c>
      <c r="X49" s="1">
        <v>52</v>
      </c>
      <c r="Y49" s="10">
        <f t="shared" si="10"/>
        <v>0.54166666666666663</v>
      </c>
      <c r="Z49" s="1">
        <v>0</v>
      </c>
      <c r="AA49" s="11">
        <f t="shared" si="11"/>
        <v>0</v>
      </c>
      <c r="AB49" s="1">
        <v>67</v>
      </c>
      <c r="AC49" s="10">
        <f t="shared" si="12"/>
        <v>0.69791666666666663</v>
      </c>
      <c r="AD49" s="1">
        <v>29</v>
      </c>
      <c r="AE49" s="10">
        <f t="shared" si="13"/>
        <v>0.30208333333333331</v>
      </c>
      <c r="AF49" s="1">
        <v>0</v>
      </c>
      <c r="AG49" s="11">
        <f t="shared" si="14"/>
        <v>0</v>
      </c>
      <c r="AH49" s="1">
        <f t="shared" si="15"/>
        <v>96</v>
      </c>
    </row>
    <row r="50" spans="1:34" x14ac:dyDescent="0.2">
      <c r="A50" s="1" t="s">
        <v>30</v>
      </c>
      <c r="B50" s="14" t="s">
        <v>45</v>
      </c>
      <c r="C50" s="9" t="s">
        <v>10</v>
      </c>
      <c r="D50" s="1">
        <v>69</v>
      </c>
      <c r="E50" s="19">
        <f t="shared" si="0"/>
        <v>0.45394736842105265</v>
      </c>
      <c r="F50" s="1">
        <v>82</v>
      </c>
      <c r="G50" s="19">
        <f t="shared" si="1"/>
        <v>0.53947368421052633</v>
      </c>
      <c r="H50" s="1">
        <v>1</v>
      </c>
      <c r="I50" s="11">
        <f t="shared" si="2"/>
        <v>6.5789473684210523E-3</v>
      </c>
      <c r="J50" s="1">
        <v>75</v>
      </c>
      <c r="K50" s="10">
        <f t="shared" si="3"/>
        <v>0.49342105263157893</v>
      </c>
      <c r="L50" s="1">
        <v>76</v>
      </c>
      <c r="M50" s="10">
        <f t="shared" si="4"/>
        <v>0.5</v>
      </c>
      <c r="N50" s="1">
        <v>1</v>
      </c>
      <c r="O50" s="11">
        <f t="shared" si="5"/>
        <v>6.5789473684210523E-3</v>
      </c>
      <c r="P50" s="1">
        <v>102</v>
      </c>
      <c r="Q50" s="10">
        <f t="shared" si="6"/>
        <v>0.67105263157894735</v>
      </c>
      <c r="R50" s="1">
        <v>49</v>
      </c>
      <c r="S50" s="10">
        <f t="shared" si="7"/>
        <v>0.32236842105263158</v>
      </c>
      <c r="T50" s="1">
        <v>1</v>
      </c>
      <c r="U50" s="11">
        <f t="shared" si="8"/>
        <v>6.5789473684210523E-3</v>
      </c>
      <c r="V50" s="1">
        <v>52</v>
      </c>
      <c r="W50" s="10">
        <f t="shared" si="9"/>
        <v>0.34210526315789475</v>
      </c>
      <c r="X50" s="1">
        <v>98</v>
      </c>
      <c r="Y50" s="10">
        <f t="shared" si="10"/>
        <v>0.64473684210526316</v>
      </c>
      <c r="Z50" s="1">
        <v>2</v>
      </c>
      <c r="AA50" s="11">
        <f t="shared" si="11"/>
        <v>1.3157894736842105E-2</v>
      </c>
      <c r="AB50" s="1">
        <v>82</v>
      </c>
      <c r="AC50" s="10">
        <f t="shared" si="12"/>
        <v>0.53947368421052633</v>
      </c>
      <c r="AD50" s="1">
        <v>70</v>
      </c>
      <c r="AE50" s="10">
        <f t="shared" si="13"/>
        <v>0.46052631578947367</v>
      </c>
      <c r="AF50" s="1">
        <v>0</v>
      </c>
      <c r="AG50" s="11">
        <f t="shared" si="14"/>
        <v>0</v>
      </c>
      <c r="AH50" s="1">
        <f t="shared" si="15"/>
        <v>152</v>
      </c>
    </row>
    <row r="51" spans="1:34" x14ac:dyDescent="0.2">
      <c r="A51" s="1" t="s">
        <v>30</v>
      </c>
      <c r="B51" s="14" t="s">
        <v>46</v>
      </c>
      <c r="C51" s="9" t="s">
        <v>10</v>
      </c>
      <c r="D51" s="1">
        <v>221</v>
      </c>
      <c r="E51" s="19">
        <f t="shared" si="0"/>
        <v>0.48571428571428571</v>
      </c>
      <c r="F51" s="1">
        <v>224</v>
      </c>
      <c r="G51" s="19">
        <f t="shared" si="1"/>
        <v>0.49230769230769234</v>
      </c>
      <c r="H51" s="1">
        <v>10</v>
      </c>
      <c r="I51" s="11">
        <f t="shared" si="2"/>
        <v>2.197802197802198E-2</v>
      </c>
      <c r="J51" s="1">
        <v>271</v>
      </c>
      <c r="K51" s="10">
        <f t="shared" si="3"/>
        <v>0.5956043956043956</v>
      </c>
      <c r="L51" s="1">
        <v>177</v>
      </c>
      <c r="M51" s="10">
        <f t="shared" si="4"/>
        <v>0.38901098901098902</v>
      </c>
      <c r="N51" s="1">
        <v>7</v>
      </c>
      <c r="O51" s="11">
        <f t="shared" si="5"/>
        <v>1.5384615384615385E-2</v>
      </c>
      <c r="P51" s="1">
        <v>303</v>
      </c>
      <c r="Q51" s="10">
        <f t="shared" si="6"/>
        <v>0.6659340659340659</v>
      </c>
      <c r="R51" s="1">
        <v>143</v>
      </c>
      <c r="S51" s="10">
        <f t="shared" si="7"/>
        <v>0.31428571428571428</v>
      </c>
      <c r="T51" s="1">
        <v>9</v>
      </c>
      <c r="U51" s="11">
        <f t="shared" si="8"/>
        <v>1.9780219780219779E-2</v>
      </c>
      <c r="V51" s="1">
        <v>172</v>
      </c>
      <c r="W51" s="10">
        <f t="shared" si="9"/>
        <v>0.37802197802197801</v>
      </c>
      <c r="X51" s="1">
        <v>272</v>
      </c>
      <c r="Y51" s="10">
        <f t="shared" si="10"/>
        <v>0.59780219780219779</v>
      </c>
      <c r="Z51" s="1">
        <v>11</v>
      </c>
      <c r="AA51" s="11">
        <f t="shared" si="11"/>
        <v>2.4175824175824177E-2</v>
      </c>
      <c r="AB51" s="1">
        <v>289</v>
      </c>
      <c r="AC51" s="10">
        <f t="shared" si="12"/>
        <v>0.63516483516483513</v>
      </c>
      <c r="AD51" s="1">
        <v>159</v>
      </c>
      <c r="AE51" s="10">
        <f t="shared" si="13"/>
        <v>0.34945054945054943</v>
      </c>
      <c r="AF51" s="1">
        <v>7</v>
      </c>
      <c r="AG51" s="11">
        <f t="shared" si="14"/>
        <v>1.5384615384615385E-2</v>
      </c>
      <c r="AH51" s="1">
        <f t="shared" si="15"/>
        <v>455</v>
      </c>
    </row>
    <row r="52" spans="1:34" x14ac:dyDescent="0.2">
      <c r="A52" s="1" t="s">
        <v>30</v>
      </c>
      <c r="B52" s="14" t="s">
        <v>47</v>
      </c>
      <c r="C52" s="9" t="s">
        <v>10</v>
      </c>
      <c r="D52" s="1">
        <v>287</v>
      </c>
      <c r="E52" s="19">
        <f t="shared" si="0"/>
        <v>0.60676532769556024</v>
      </c>
      <c r="F52" s="1">
        <v>181</v>
      </c>
      <c r="G52" s="19">
        <f t="shared" si="1"/>
        <v>0.38266384778012685</v>
      </c>
      <c r="H52" s="1">
        <v>5</v>
      </c>
      <c r="I52" s="11">
        <f t="shared" si="2"/>
        <v>1.0570824524312896E-2</v>
      </c>
      <c r="J52" s="1">
        <v>380</v>
      </c>
      <c r="K52" s="10">
        <f t="shared" si="3"/>
        <v>0.80338266384778012</v>
      </c>
      <c r="L52" s="1">
        <v>90</v>
      </c>
      <c r="M52" s="10">
        <f t="shared" si="4"/>
        <v>0.19027484143763213</v>
      </c>
      <c r="N52" s="1">
        <v>3</v>
      </c>
      <c r="O52" s="11">
        <f t="shared" si="5"/>
        <v>6.3424947145877377E-3</v>
      </c>
      <c r="P52" s="1">
        <v>374</v>
      </c>
      <c r="Q52" s="10">
        <f t="shared" si="6"/>
        <v>0.79069767441860461</v>
      </c>
      <c r="R52" s="1">
        <v>94</v>
      </c>
      <c r="S52" s="10">
        <f t="shared" si="7"/>
        <v>0.19873150105708245</v>
      </c>
      <c r="T52" s="1">
        <v>5</v>
      </c>
      <c r="U52" s="11">
        <f t="shared" si="8"/>
        <v>1.0570824524312896E-2</v>
      </c>
      <c r="V52" s="1">
        <v>225</v>
      </c>
      <c r="W52" s="10">
        <f t="shared" si="9"/>
        <v>0.47568710359408034</v>
      </c>
      <c r="X52" s="1">
        <v>243</v>
      </c>
      <c r="Y52" s="10">
        <f t="shared" si="10"/>
        <v>0.51374207188160681</v>
      </c>
      <c r="Z52" s="1">
        <v>5</v>
      </c>
      <c r="AA52" s="11">
        <f t="shared" si="11"/>
        <v>1.0570824524312896E-2</v>
      </c>
      <c r="AB52" s="1">
        <v>358</v>
      </c>
      <c r="AC52" s="10">
        <f t="shared" si="12"/>
        <v>0.7568710359408034</v>
      </c>
      <c r="AD52" s="1">
        <v>112</v>
      </c>
      <c r="AE52" s="10">
        <f t="shared" si="13"/>
        <v>0.23678646934460887</v>
      </c>
      <c r="AF52" s="1">
        <v>3</v>
      </c>
      <c r="AG52" s="11">
        <f t="shared" si="14"/>
        <v>6.3424947145877377E-3</v>
      </c>
      <c r="AH52" s="1">
        <f t="shared" si="15"/>
        <v>473</v>
      </c>
    </row>
    <row r="53" spans="1:34" x14ac:dyDescent="0.2">
      <c r="A53" s="1" t="s">
        <v>30</v>
      </c>
      <c r="B53" s="14" t="s">
        <v>48</v>
      </c>
      <c r="C53" s="9" t="s">
        <v>10</v>
      </c>
      <c r="D53" s="1">
        <v>87</v>
      </c>
      <c r="E53" s="19">
        <f t="shared" si="0"/>
        <v>0.68503937007874016</v>
      </c>
      <c r="F53" s="1">
        <v>39</v>
      </c>
      <c r="G53" s="19">
        <f t="shared" si="1"/>
        <v>0.30708661417322836</v>
      </c>
      <c r="H53" s="1">
        <v>1</v>
      </c>
      <c r="I53" s="11">
        <f t="shared" si="2"/>
        <v>7.874015748031496E-3</v>
      </c>
      <c r="J53" s="1">
        <v>89</v>
      </c>
      <c r="K53" s="10">
        <f t="shared" si="3"/>
        <v>0.70078740157480313</v>
      </c>
      <c r="L53" s="1">
        <v>38</v>
      </c>
      <c r="M53" s="10">
        <f t="shared" si="4"/>
        <v>0.29921259842519687</v>
      </c>
      <c r="N53" s="1">
        <v>0</v>
      </c>
      <c r="O53" s="11">
        <f t="shared" si="5"/>
        <v>0</v>
      </c>
      <c r="P53" s="1">
        <v>108</v>
      </c>
      <c r="Q53" s="10">
        <f t="shared" si="6"/>
        <v>0.85039370078740162</v>
      </c>
      <c r="R53" s="1">
        <v>19</v>
      </c>
      <c r="S53" s="10">
        <f t="shared" si="7"/>
        <v>0.14960629921259844</v>
      </c>
      <c r="T53" s="1">
        <v>0</v>
      </c>
      <c r="U53" s="11">
        <f t="shared" si="8"/>
        <v>0</v>
      </c>
      <c r="V53" s="1">
        <v>72</v>
      </c>
      <c r="W53" s="10">
        <f t="shared" si="9"/>
        <v>0.56692913385826771</v>
      </c>
      <c r="X53" s="1">
        <v>54</v>
      </c>
      <c r="Y53" s="10">
        <f t="shared" si="10"/>
        <v>0.42519685039370081</v>
      </c>
      <c r="Z53" s="1">
        <v>1</v>
      </c>
      <c r="AA53" s="11">
        <f t="shared" si="11"/>
        <v>7.874015748031496E-3</v>
      </c>
      <c r="AB53" s="1">
        <v>93</v>
      </c>
      <c r="AC53" s="10">
        <f t="shared" si="12"/>
        <v>0.73228346456692917</v>
      </c>
      <c r="AD53" s="1">
        <v>34</v>
      </c>
      <c r="AE53" s="10">
        <f t="shared" si="13"/>
        <v>0.26771653543307089</v>
      </c>
      <c r="AF53" s="1">
        <v>0</v>
      </c>
      <c r="AG53" s="11">
        <f t="shared" si="14"/>
        <v>0</v>
      </c>
      <c r="AH53" s="1">
        <f t="shared" si="15"/>
        <v>127</v>
      </c>
    </row>
    <row r="54" spans="1:34" x14ac:dyDescent="0.2">
      <c r="A54" s="1" t="s">
        <v>30</v>
      </c>
      <c r="B54" s="14" t="s">
        <v>49</v>
      </c>
      <c r="C54" s="9" t="s">
        <v>10</v>
      </c>
      <c r="D54" s="1">
        <v>8</v>
      </c>
      <c r="E54" s="19">
        <f t="shared" si="0"/>
        <v>0.42105263157894735</v>
      </c>
      <c r="F54" s="1">
        <v>10</v>
      </c>
      <c r="G54" s="19">
        <f t="shared" si="1"/>
        <v>0.52631578947368418</v>
      </c>
      <c r="H54" s="1">
        <v>1</v>
      </c>
      <c r="I54" s="11">
        <f t="shared" si="2"/>
        <v>5.2631578947368418E-2</v>
      </c>
      <c r="J54" s="1">
        <v>10</v>
      </c>
      <c r="K54" s="10">
        <f t="shared" si="3"/>
        <v>0.52631578947368418</v>
      </c>
      <c r="L54" s="1">
        <v>7</v>
      </c>
      <c r="M54" s="10">
        <f t="shared" si="4"/>
        <v>0.36842105263157893</v>
      </c>
      <c r="N54" s="1">
        <v>2</v>
      </c>
      <c r="O54" s="11">
        <f t="shared" si="5"/>
        <v>0.10526315789473684</v>
      </c>
      <c r="P54" s="1">
        <v>9</v>
      </c>
      <c r="Q54" s="10">
        <f t="shared" si="6"/>
        <v>0.47368421052631576</v>
      </c>
      <c r="R54" s="1">
        <v>9</v>
      </c>
      <c r="S54" s="10">
        <f t="shared" si="7"/>
        <v>0.47368421052631576</v>
      </c>
      <c r="T54" s="1">
        <v>1</v>
      </c>
      <c r="U54" s="11">
        <f t="shared" si="8"/>
        <v>5.2631578947368418E-2</v>
      </c>
      <c r="V54" s="1">
        <v>9</v>
      </c>
      <c r="W54" s="10">
        <f t="shared" si="9"/>
        <v>0.47368421052631576</v>
      </c>
      <c r="X54" s="1">
        <v>8</v>
      </c>
      <c r="Y54" s="10">
        <f t="shared" si="10"/>
        <v>0.42105263157894735</v>
      </c>
      <c r="Z54" s="1">
        <v>2</v>
      </c>
      <c r="AA54" s="11">
        <f t="shared" si="11"/>
        <v>0.10526315789473684</v>
      </c>
      <c r="AB54" s="1">
        <v>13</v>
      </c>
      <c r="AC54" s="10">
        <f t="shared" si="12"/>
        <v>0.68421052631578949</v>
      </c>
      <c r="AD54" s="1">
        <v>5</v>
      </c>
      <c r="AE54" s="10">
        <f t="shared" si="13"/>
        <v>0.26315789473684209</v>
      </c>
      <c r="AF54" s="1">
        <v>1</v>
      </c>
      <c r="AG54" s="11">
        <f t="shared" si="14"/>
        <v>5.2631578947368418E-2</v>
      </c>
      <c r="AH54" s="1">
        <f t="shared" si="15"/>
        <v>19</v>
      </c>
    </row>
    <row r="55" spans="1:34" x14ac:dyDescent="0.2">
      <c r="A55" s="1" t="s">
        <v>30</v>
      </c>
      <c r="B55" s="14" t="s">
        <v>50</v>
      </c>
      <c r="C55" s="9" t="s">
        <v>10</v>
      </c>
      <c r="D55" s="1">
        <v>0</v>
      </c>
      <c r="E55" s="19">
        <f t="shared" si="0"/>
        <v>0</v>
      </c>
      <c r="F55" s="1">
        <v>4</v>
      </c>
      <c r="G55" s="19">
        <f t="shared" si="1"/>
        <v>1</v>
      </c>
      <c r="H55" s="1">
        <v>0</v>
      </c>
      <c r="I55" s="11">
        <f t="shared" si="2"/>
        <v>0</v>
      </c>
      <c r="J55" s="1">
        <v>0</v>
      </c>
      <c r="K55" s="10">
        <f t="shared" si="3"/>
        <v>0</v>
      </c>
      <c r="L55" s="1">
        <v>4</v>
      </c>
      <c r="M55" s="10">
        <f t="shared" si="4"/>
        <v>1</v>
      </c>
      <c r="N55" s="1">
        <v>0</v>
      </c>
      <c r="O55" s="11">
        <f t="shared" si="5"/>
        <v>0</v>
      </c>
      <c r="P55" s="1">
        <v>2</v>
      </c>
      <c r="Q55" s="10">
        <f t="shared" si="6"/>
        <v>0.5</v>
      </c>
      <c r="R55" s="1">
        <v>2</v>
      </c>
      <c r="S55" s="10">
        <f t="shared" si="7"/>
        <v>0.5</v>
      </c>
      <c r="T55" s="1">
        <v>0</v>
      </c>
      <c r="U55" s="11">
        <f t="shared" si="8"/>
        <v>0</v>
      </c>
      <c r="V55" s="1">
        <v>1</v>
      </c>
      <c r="W55" s="10">
        <f t="shared" si="9"/>
        <v>0.25</v>
      </c>
      <c r="X55" s="1">
        <v>3</v>
      </c>
      <c r="Y55" s="10">
        <f t="shared" si="10"/>
        <v>0.75</v>
      </c>
      <c r="Z55" s="1">
        <v>0</v>
      </c>
      <c r="AA55" s="11">
        <f t="shared" si="11"/>
        <v>0</v>
      </c>
      <c r="AB55" s="1">
        <v>2</v>
      </c>
      <c r="AC55" s="10">
        <f t="shared" si="12"/>
        <v>0.5</v>
      </c>
      <c r="AD55" s="1">
        <v>2</v>
      </c>
      <c r="AE55" s="10">
        <f t="shared" si="13"/>
        <v>0.5</v>
      </c>
      <c r="AF55" s="1">
        <v>0</v>
      </c>
      <c r="AG55" s="11">
        <f t="shared" si="14"/>
        <v>0</v>
      </c>
      <c r="AH55" s="1">
        <f t="shared" si="15"/>
        <v>4</v>
      </c>
    </row>
    <row r="56" spans="1:34" x14ac:dyDescent="0.2">
      <c r="A56" s="1" t="s">
        <v>30</v>
      </c>
      <c r="B56" s="14" t="s">
        <v>51</v>
      </c>
      <c r="C56" s="9" t="s">
        <v>10</v>
      </c>
      <c r="D56" s="1">
        <v>43</v>
      </c>
      <c r="E56" s="19">
        <f t="shared" si="0"/>
        <v>0.66153846153846152</v>
      </c>
      <c r="F56" s="1">
        <v>22</v>
      </c>
      <c r="G56" s="19">
        <f t="shared" si="1"/>
        <v>0.33846153846153848</v>
      </c>
      <c r="H56" s="1">
        <v>0</v>
      </c>
      <c r="I56" s="11">
        <f t="shared" si="2"/>
        <v>0</v>
      </c>
      <c r="J56" s="1">
        <v>41</v>
      </c>
      <c r="K56" s="10">
        <f t="shared" si="3"/>
        <v>0.63076923076923075</v>
      </c>
      <c r="L56" s="1">
        <v>24</v>
      </c>
      <c r="M56" s="10">
        <f t="shared" si="4"/>
        <v>0.36923076923076925</v>
      </c>
      <c r="N56" s="1">
        <v>0</v>
      </c>
      <c r="O56" s="11">
        <f t="shared" si="5"/>
        <v>0</v>
      </c>
      <c r="P56" s="1">
        <v>47</v>
      </c>
      <c r="Q56" s="10">
        <f t="shared" si="6"/>
        <v>0.72307692307692306</v>
      </c>
      <c r="R56" s="1">
        <v>18</v>
      </c>
      <c r="S56" s="10">
        <f t="shared" si="7"/>
        <v>0.27692307692307694</v>
      </c>
      <c r="T56" s="1">
        <v>0</v>
      </c>
      <c r="U56" s="11">
        <f t="shared" si="8"/>
        <v>0</v>
      </c>
      <c r="V56" s="1">
        <v>29</v>
      </c>
      <c r="W56" s="10">
        <f t="shared" si="9"/>
        <v>0.44615384615384618</v>
      </c>
      <c r="X56" s="1">
        <v>36</v>
      </c>
      <c r="Y56" s="10">
        <f t="shared" si="10"/>
        <v>0.55384615384615388</v>
      </c>
      <c r="Z56" s="1">
        <v>0</v>
      </c>
      <c r="AA56" s="11">
        <f t="shared" si="11"/>
        <v>0</v>
      </c>
      <c r="AB56" s="1">
        <v>37</v>
      </c>
      <c r="AC56" s="10">
        <f t="shared" si="12"/>
        <v>0.56923076923076921</v>
      </c>
      <c r="AD56" s="1">
        <v>28</v>
      </c>
      <c r="AE56" s="10">
        <f t="shared" si="13"/>
        <v>0.43076923076923079</v>
      </c>
      <c r="AF56" s="1">
        <v>0</v>
      </c>
      <c r="AG56" s="11">
        <f t="shared" si="14"/>
        <v>0</v>
      </c>
      <c r="AH56" s="1">
        <f t="shared" si="15"/>
        <v>65</v>
      </c>
    </row>
    <row r="57" spans="1:34" x14ac:dyDescent="0.2">
      <c r="A57" s="1" t="s">
        <v>30</v>
      </c>
      <c r="B57" s="14" t="s">
        <v>52</v>
      </c>
      <c r="C57" s="9" t="s">
        <v>10</v>
      </c>
      <c r="D57" s="1">
        <v>10</v>
      </c>
      <c r="E57" s="19">
        <f t="shared" si="0"/>
        <v>0.33333333333333331</v>
      </c>
      <c r="F57" s="1">
        <v>20</v>
      </c>
      <c r="G57" s="19">
        <f t="shared" si="1"/>
        <v>0.66666666666666663</v>
      </c>
      <c r="H57" s="1">
        <v>0</v>
      </c>
      <c r="I57" s="11">
        <f t="shared" si="2"/>
        <v>0</v>
      </c>
      <c r="J57" s="1">
        <v>17</v>
      </c>
      <c r="K57" s="10">
        <f t="shared" si="3"/>
        <v>0.56666666666666665</v>
      </c>
      <c r="L57" s="1">
        <v>13</v>
      </c>
      <c r="M57" s="10">
        <f t="shared" si="4"/>
        <v>0.43333333333333335</v>
      </c>
      <c r="N57" s="1">
        <v>0</v>
      </c>
      <c r="O57" s="11">
        <f t="shared" si="5"/>
        <v>0</v>
      </c>
      <c r="P57" s="1">
        <v>16</v>
      </c>
      <c r="Q57" s="10">
        <f t="shared" si="6"/>
        <v>0.53333333333333333</v>
      </c>
      <c r="R57" s="1">
        <v>14</v>
      </c>
      <c r="S57" s="10">
        <f t="shared" si="7"/>
        <v>0.46666666666666667</v>
      </c>
      <c r="T57" s="1">
        <v>0</v>
      </c>
      <c r="U57" s="11">
        <f t="shared" si="8"/>
        <v>0</v>
      </c>
      <c r="V57" s="1">
        <v>10</v>
      </c>
      <c r="W57" s="10">
        <f t="shared" si="9"/>
        <v>0.33333333333333331</v>
      </c>
      <c r="X57" s="1">
        <v>20</v>
      </c>
      <c r="Y57" s="10">
        <f t="shared" si="10"/>
        <v>0.66666666666666663</v>
      </c>
      <c r="Z57" s="1">
        <v>0</v>
      </c>
      <c r="AA57" s="11">
        <f t="shared" si="11"/>
        <v>0</v>
      </c>
      <c r="AB57" s="1">
        <v>19</v>
      </c>
      <c r="AC57" s="10">
        <f t="shared" si="12"/>
        <v>0.6333333333333333</v>
      </c>
      <c r="AD57" s="1">
        <v>11</v>
      </c>
      <c r="AE57" s="10">
        <f t="shared" si="13"/>
        <v>0.36666666666666664</v>
      </c>
      <c r="AF57" s="1">
        <v>0</v>
      </c>
      <c r="AG57" s="11">
        <f t="shared" si="14"/>
        <v>0</v>
      </c>
      <c r="AH57" s="1">
        <f t="shared" si="15"/>
        <v>30</v>
      </c>
    </row>
    <row r="58" spans="1:34" x14ac:dyDescent="0.2">
      <c r="A58" s="1" t="s">
        <v>30</v>
      </c>
      <c r="B58" s="14" t="s">
        <v>53</v>
      </c>
      <c r="C58" s="9" t="s">
        <v>10</v>
      </c>
      <c r="D58" s="1">
        <v>6</v>
      </c>
      <c r="E58" s="19">
        <f t="shared" si="0"/>
        <v>0.375</v>
      </c>
      <c r="F58" s="1">
        <v>10</v>
      </c>
      <c r="G58" s="19">
        <f t="shared" si="1"/>
        <v>0.625</v>
      </c>
      <c r="H58" s="1">
        <v>0</v>
      </c>
      <c r="I58" s="11">
        <f t="shared" si="2"/>
        <v>0</v>
      </c>
      <c r="J58" s="1">
        <v>5</v>
      </c>
      <c r="K58" s="10">
        <f t="shared" si="3"/>
        <v>0.3125</v>
      </c>
      <c r="L58" s="1">
        <v>11</v>
      </c>
      <c r="M58" s="10">
        <f t="shared" si="4"/>
        <v>0.6875</v>
      </c>
      <c r="N58" s="1">
        <v>0</v>
      </c>
      <c r="O58" s="11">
        <f t="shared" si="5"/>
        <v>0</v>
      </c>
      <c r="P58" s="1">
        <v>6</v>
      </c>
      <c r="Q58" s="10">
        <f t="shared" si="6"/>
        <v>0.375</v>
      </c>
      <c r="R58" s="1">
        <v>10</v>
      </c>
      <c r="S58" s="10">
        <f t="shared" si="7"/>
        <v>0.625</v>
      </c>
      <c r="T58" s="1">
        <v>0</v>
      </c>
      <c r="U58" s="11">
        <f t="shared" si="8"/>
        <v>0</v>
      </c>
      <c r="V58" s="1">
        <v>2</v>
      </c>
      <c r="W58" s="10">
        <f t="shared" si="9"/>
        <v>0.125</v>
      </c>
      <c r="X58" s="1">
        <v>14</v>
      </c>
      <c r="Y58" s="10">
        <f t="shared" si="10"/>
        <v>0.875</v>
      </c>
      <c r="Z58" s="1">
        <v>0</v>
      </c>
      <c r="AA58" s="11">
        <f t="shared" si="11"/>
        <v>0</v>
      </c>
      <c r="AB58" s="1">
        <v>7</v>
      </c>
      <c r="AC58" s="10">
        <f t="shared" si="12"/>
        <v>0.4375</v>
      </c>
      <c r="AD58" s="1">
        <v>9</v>
      </c>
      <c r="AE58" s="10">
        <f t="shared" si="13"/>
        <v>0.5625</v>
      </c>
      <c r="AF58" s="1">
        <v>0</v>
      </c>
      <c r="AG58" s="11">
        <f t="shared" si="14"/>
        <v>0</v>
      </c>
      <c r="AH58" s="1">
        <f t="shared" si="15"/>
        <v>16</v>
      </c>
    </row>
    <row r="59" spans="1:34" x14ac:dyDescent="0.2">
      <c r="A59" s="1" t="s">
        <v>30</v>
      </c>
      <c r="B59" s="14" t="s">
        <v>54</v>
      </c>
      <c r="C59" s="9" t="s">
        <v>10</v>
      </c>
      <c r="D59" s="1">
        <v>9</v>
      </c>
      <c r="E59" s="19">
        <f t="shared" si="0"/>
        <v>0.45</v>
      </c>
      <c r="F59" s="1">
        <v>11</v>
      </c>
      <c r="G59" s="19">
        <f t="shared" si="1"/>
        <v>0.55000000000000004</v>
      </c>
      <c r="H59" s="1">
        <v>0</v>
      </c>
      <c r="I59" s="11">
        <f t="shared" si="2"/>
        <v>0</v>
      </c>
      <c r="J59" s="1">
        <v>11</v>
      </c>
      <c r="K59" s="10">
        <f t="shared" si="3"/>
        <v>0.55000000000000004</v>
      </c>
      <c r="L59" s="1">
        <v>9</v>
      </c>
      <c r="M59" s="10">
        <f t="shared" si="4"/>
        <v>0.45</v>
      </c>
      <c r="N59" s="1">
        <v>0</v>
      </c>
      <c r="O59" s="11">
        <f t="shared" si="5"/>
        <v>0</v>
      </c>
      <c r="P59" s="1">
        <v>10</v>
      </c>
      <c r="Q59" s="10">
        <f t="shared" si="6"/>
        <v>0.5</v>
      </c>
      <c r="R59" s="1">
        <v>10</v>
      </c>
      <c r="S59" s="10">
        <f t="shared" si="7"/>
        <v>0.5</v>
      </c>
      <c r="T59" s="1">
        <v>0</v>
      </c>
      <c r="U59" s="11">
        <f t="shared" si="8"/>
        <v>0</v>
      </c>
      <c r="V59" s="1">
        <v>7</v>
      </c>
      <c r="W59" s="10">
        <f t="shared" si="9"/>
        <v>0.35</v>
      </c>
      <c r="X59" s="1">
        <v>13</v>
      </c>
      <c r="Y59" s="10">
        <f t="shared" si="10"/>
        <v>0.65</v>
      </c>
      <c r="Z59" s="1">
        <v>0</v>
      </c>
      <c r="AA59" s="11">
        <f t="shared" si="11"/>
        <v>0</v>
      </c>
      <c r="AB59" s="1">
        <v>8</v>
      </c>
      <c r="AC59" s="10">
        <f t="shared" si="12"/>
        <v>0.4</v>
      </c>
      <c r="AD59" s="1">
        <v>12</v>
      </c>
      <c r="AE59" s="10">
        <f t="shared" si="13"/>
        <v>0.6</v>
      </c>
      <c r="AF59" s="1">
        <v>0</v>
      </c>
      <c r="AG59" s="11">
        <f t="shared" si="14"/>
        <v>0</v>
      </c>
      <c r="AH59" s="1">
        <f t="shared" si="15"/>
        <v>20</v>
      </c>
    </row>
    <row r="60" spans="1:34" x14ac:dyDescent="0.2">
      <c r="A60" s="1" t="s">
        <v>30</v>
      </c>
      <c r="B60" s="14" t="s">
        <v>55</v>
      </c>
      <c r="C60" s="9" t="s">
        <v>10</v>
      </c>
      <c r="D60" s="1">
        <v>0</v>
      </c>
      <c r="E60" s="19">
        <f t="shared" si="0"/>
        <v>0</v>
      </c>
      <c r="F60" s="1">
        <v>4</v>
      </c>
      <c r="G60" s="19">
        <f t="shared" si="1"/>
        <v>1</v>
      </c>
      <c r="H60" s="1">
        <v>0</v>
      </c>
      <c r="I60" s="11">
        <f t="shared" si="2"/>
        <v>0</v>
      </c>
      <c r="J60" s="1">
        <v>0</v>
      </c>
      <c r="K60" s="10">
        <f t="shared" si="3"/>
        <v>0</v>
      </c>
      <c r="L60" s="1">
        <v>4</v>
      </c>
      <c r="M60" s="10">
        <f t="shared" si="4"/>
        <v>1</v>
      </c>
      <c r="N60" s="1">
        <v>0</v>
      </c>
      <c r="O60" s="11">
        <f t="shared" si="5"/>
        <v>0</v>
      </c>
      <c r="P60" s="1">
        <v>2</v>
      </c>
      <c r="Q60" s="10">
        <f t="shared" si="6"/>
        <v>0.5</v>
      </c>
      <c r="R60" s="1">
        <v>2</v>
      </c>
      <c r="S60" s="10">
        <f t="shared" si="7"/>
        <v>0.5</v>
      </c>
      <c r="T60" s="1">
        <v>0</v>
      </c>
      <c r="U60" s="11">
        <f t="shared" si="8"/>
        <v>0</v>
      </c>
      <c r="V60" s="1">
        <v>0</v>
      </c>
      <c r="W60" s="10">
        <f t="shared" si="9"/>
        <v>0</v>
      </c>
      <c r="X60" s="1">
        <v>4</v>
      </c>
      <c r="Y60" s="10">
        <f t="shared" si="10"/>
        <v>1</v>
      </c>
      <c r="Z60" s="1">
        <v>0</v>
      </c>
      <c r="AA60" s="11">
        <f t="shared" si="11"/>
        <v>0</v>
      </c>
      <c r="AB60" s="1">
        <v>0</v>
      </c>
      <c r="AC60" s="10">
        <f t="shared" si="12"/>
        <v>0</v>
      </c>
      <c r="AD60" s="1">
        <v>4</v>
      </c>
      <c r="AE60" s="10">
        <f t="shared" si="13"/>
        <v>1</v>
      </c>
      <c r="AF60" s="1">
        <v>0</v>
      </c>
      <c r="AG60" s="11">
        <f t="shared" si="14"/>
        <v>0</v>
      </c>
      <c r="AH60" s="1">
        <f t="shared" si="15"/>
        <v>4</v>
      </c>
    </row>
    <row r="61" spans="1:34" x14ac:dyDescent="0.2">
      <c r="A61" s="1" t="s">
        <v>30</v>
      </c>
      <c r="B61" s="14" t="s">
        <v>56</v>
      </c>
      <c r="C61" s="9" t="s">
        <v>10</v>
      </c>
      <c r="D61" s="1">
        <v>64</v>
      </c>
      <c r="E61" s="19">
        <f t="shared" si="0"/>
        <v>0.45390070921985815</v>
      </c>
      <c r="F61" s="1">
        <v>77</v>
      </c>
      <c r="G61" s="19">
        <f t="shared" si="1"/>
        <v>0.54609929078014185</v>
      </c>
      <c r="H61" s="1">
        <v>0</v>
      </c>
      <c r="I61" s="11">
        <f t="shared" si="2"/>
        <v>0</v>
      </c>
      <c r="J61" s="1">
        <v>51</v>
      </c>
      <c r="K61" s="10">
        <f t="shared" si="3"/>
        <v>0.36170212765957449</v>
      </c>
      <c r="L61" s="1">
        <v>90</v>
      </c>
      <c r="M61" s="10">
        <f t="shared" si="4"/>
        <v>0.63829787234042556</v>
      </c>
      <c r="N61" s="1">
        <v>0</v>
      </c>
      <c r="O61" s="11">
        <f t="shared" si="5"/>
        <v>0</v>
      </c>
      <c r="P61" s="1">
        <v>70</v>
      </c>
      <c r="Q61" s="10">
        <f t="shared" si="6"/>
        <v>0.49645390070921985</v>
      </c>
      <c r="R61" s="1">
        <v>71</v>
      </c>
      <c r="S61" s="10">
        <f t="shared" si="7"/>
        <v>0.50354609929078009</v>
      </c>
      <c r="T61" s="1">
        <v>0</v>
      </c>
      <c r="U61" s="11">
        <f t="shared" si="8"/>
        <v>0</v>
      </c>
      <c r="V61" s="1">
        <v>38</v>
      </c>
      <c r="W61" s="10">
        <f t="shared" si="9"/>
        <v>0.26950354609929078</v>
      </c>
      <c r="X61" s="1">
        <v>103</v>
      </c>
      <c r="Y61" s="10">
        <f t="shared" si="10"/>
        <v>0.73049645390070927</v>
      </c>
      <c r="Z61" s="1">
        <v>0</v>
      </c>
      <c r="AA61" s="11">
        <f t="shared" si="11"/>
        <v>0</v>
      </c>
      <c r="AB61" s="1">
        <v>57</v>
      </c>
      <c r="AC61" s="10">
        <f t="shared" si="12"/>
        <v>0.40425531914893614</v>
      </c>
      <c r="AD61" s="1">
        <v>84</v>
      </c>
      <c r="AE61" s="10">
        <f t="shared" si="13"/>
        <v>0.5957446808510638</v>
      </c>
      <c r="AF61" s="1">
        <v>0</v>
      </c>
      <c r="AG61" s="11">
        <f t="shared" si="14"/>
        <v>0</v>
      </c>
      <c r="AH61" s="1">
        <f t="shared" si="15"/>
        <v>141</v>
      </c>
    </row>
    <row r="62" spans="1:34" x14ac:dyDescent="0.2">
      <c r="A62" s="1" t="s">
        <v>30</v>
      </c>
      <c r="B62" s="14" t="s">
        <v>57</v>
      </c>
      <c r="C62" s="9" t="s">
        <v>10</v>
      </c>
      <c r="D62" s="1">
        <v>508</v>
      </c>
      <c r="E62" s="19">
        <f t="shared" si="0"/>
        <v>0.55157437567861023</v>
      </c>
      <c r="F62" s="1">
        <v>400</v>
      </c>
      <c r="G62" s="19">
        <f t="shared" si="1"/>
        <v>0.43431053203040176</v>
      </c>
      <c r="H62" s="1">
        <v>13</v>
      </c>
      <c r="I62" s="11">
        <f t="shared" si="2"/>
        <v>1.4115092290988056E-2</v>
      </c>
      <c r="J62" s="1">
        <v>518</v>
      </c>
      <c r="K62" s="10">
        <f t="shared" si="3"/>
        <v>0.56243213897937028</v>
      </c>
      <c r="L62" s="1">
        <v>389</v>
      </c>
      <c r="M62" s="10">
        <f t="shared" si="4"/>
        <v>0.42236699239956571</v>
      </c>
      <c r="N62" s="1">
        <v>14</v>
      </c>
      <c r="O62" s="11">
        <f t="shared" si="5"/>
        <v>1.5200868621064061E-2</v>
      </c>
      <c r="P62" s="1">
        <v>605</v>
      </c>
      <c r="Q62" s="10">
        <f t="shared" si="6"/>
        <v>0.65689467969598259</v>
      </c>
      <c r="R62" s="1">
        <v>301</v>
      </c>
      <c r="S62" s="10">
        <f t="shared" si="7"/>
        <v>0.32681867535287729</v>
      </c>
      <c r="T62" s="1">
        <v>15</v>
      </c>
      <c r="U62" s="11">
        <f t="shared" si="8"/>
        <v>1.6286644951140065E-2</v>
      </c>
      <c r="V62" s="1">
        <v>364</v>
      </c>
      <c r="W62" s="10">
        <f t="shared" si="9"/>
        <v>0.39522258414766559</v>
      </c>
      <c r="X62" s="1">
        <v>541</v>
      </c>
      <c r="Y62" s="10">
        <f t="shared" si="10"/>
        <v>0.58740499457111839</v>
      </c>
      <c r="Z62" s="1">
        <v>16</v>
      </c>
      <c r="AA62" s="11">
        <f t="shared" si="11"/>
        <v>1.737242128121607E-2</v>
      </c>
      <c r="AB62" s="1">
        <v>557</v>
      </c>
      <c r="AC62" s="10">
        <f t="shared" si="12"/>
        <v>0.60477741585233447</v>
      </c>
      <c r="AD62" s="1">
        <v>357</v>
      </c>
      <c r="AE62" s="10">
        <f t="shared" si="13"/>
        <v>0.38762214983713356</v>
      </c>
      <c r="AF62" s="1">
        <v>7</v>
      </c>
      <c r="AG62" s="11">
        <f t="shared" si="14"/>
        <v>7.6004343105320303E-3</v>
      </c>
      <c r="AH62" s="1">
        <f t="shared" si="15"/>
        <v>921</v>
      </c>
    </row>
    <row r="63" spans="1:34" x14ac:dyDescent="0.2">
      <c r="A63" s="1" t="s">
        <v>30</v>
      </c>
      <c r="B63" s="14" t="s">
        <v>58</v>
      </c>
      <c r="C63" s="9" t="s">
        <v>10</v>
      </c>
      <c r="D63" s="1">
        <v>54</v>
      </c>
      <c r="E63" s="19">
        <f t="shared" si="0"/>
        <v>0.58064516129032262</v>
      </c>
      <c r="F63" s="1">
        <v>38</v>
      </c>
      <c r="G63" s="19">
        <f t="shared" si="1"/>
        <v>0.40860215053763443</v>
      </c>
      <c r="H63" s="1">
        <v>1</v>
      </c>
      <c r="I63" s="11">
        <f t="shared" si="2"/>
        <v>1.0752688172043012E-2</v>
      </c>
      <c r="J63" s="1">
        <v>46</v>
      </c>
      <c r="K63" s="10">
        <f t="shared" si="3"/>
        <v>0.4946236559139785</v>
      </c>
      <c r="L63" s="1">
        <v>45</v>
      </c>
      <c r="M63" s="10">
        <f t="shared" si="4"/>
        <v>0.4838709677419355</v>
      </c>
      <c r="N63" s="1">
        <v>2</v>
      </c>
      <c r="O63" s="11">
        <f t="shared" si="5"/>
        <v>2.1505376344086023E-2</v>
      </c>
      <c r="P63" s="1">
        <v>62</v>
      </c>
      <c r="Q63" s="10">
        <f t="shared" si="6"/>
        <v>0.66666666666666663</v>
      </c>
      <c r="R63" s="1">
        <v>29</v>
      </c>
      <c r="S63" s="10">
        <f t="shared" si="7"/>
        <v>0.31182795698924731</v>
      </c>
      <c r="T63" s="1">
        <v>2</v>
      </c>
      <c r="U63" s="11">
        <f t="shared" si="8"/>
        <v>2.1505376344086023E-2</v>
      </c>
      <c r="V63" s="1">
        <v>38</v>
      </c>
      <c r="W63" s="10">
        <f t="shared" si="9"/>
        <v>0.40860215053763443</v>
      </c>
      <c r="X63" s="1">
        <v>53</v>
      </c>
      <c r="Y63" s="10">
        <f t="shared" si="10"/>
        <v>0.56989247311827962</v>
      </c>
      <c r="Z63" s="1">
        <v>2</v>
      </c>
      <c r="AA63" s="11">
        <f t="shared" si="11"/>
        <v>2.1505376344086023E-2</v>
      </c>
      <c r="AB63" s="1">
        <v>49</v>
      </c>
      <c r="AC63" s="10">
        <f t="shared" si="12"/>
        <v>0.5268817204301075</v>
      </c>
      <c r="AD63" s="1">
        <v>43</v>
      </c>
      <c r="AE63" s="10">
        <f t="shared" si="13"/>
        <v>0.46236559139784944</v>
      </c>
      <c r="AF63" s="1">
        <v>1</v>
      </c>
      <c r="AG63" s="11">
        <f t="shared" si="14"/>
        <v>1.0752688172043012E-2</v>
      </c>
      <c r="AH63" s="1">
        <f t="shared" si="15"/>
        <v>93</v>
      </c>
    </row>
    <row r="64" spans="1:34" x14ac:dyDescent="0.2">
      <c r="A64" s="1" t="s">
        <v>30</v>
      </c>
      <c r="B64" s="14" t="s">
        <v>59</v>
      </c>
      <c r="C64" s="9" t="s">
        <v>10</v>
      </c>
      <c r="D64" s="1">
        <v>134</v>
      </c>
      <c r="E64" s="19">
        <f t="shared" si="0"/>
        <v>0.54251012145748989</v>
      </c>
      <c r="F64" s="1">
        <v>111</v>
      </c>
      <c r="G64" s="19">
        <f t="shared" si="1"/>
        <v>0.44939271255060731</v>
      </c>
      <c r="H64" s="1">
        <v>2</v>
      </c>
      <c r="I64" s="11">
        <f t="shared" si="2"/>
        <v>8.0971659919028341E-3</v>
      </c>
      <c r="J64" s="1">
        <v>138</v>
      </c>
      <c r="K64" s="10">
        <f t="shared" si="3"/>
        <v>0.5587044534412956</v>
      </c>
      <c r="L64" s="1">
        <v>107</v>
      </c>
      <c r="M64" s="10">
        <f t="shared" si="4"/>
        <v>0.4331983805668016</v>
      </c>
      <c r="N64" s="1">
        <v>2</v>
      </c>
      <c r="O64" s="11">
        <f t="shared" si="5"/>
        <v>8.0971659919028341E-3</v>
      </c>
      <c r="P64" s="1">
        <v>171</v>
      </c>
      <c r="Q64" s="10">
        <f t="shared" si="6"/>
        <v>0.69230769230769229</v>
      </c>
      <c r="R64" s="1">
        <v>72</v>
      </c>
      <c r="S64" s="10">
        <f t="shared" si="7"/>
        <v>0.291497975708502</v>
      </c>
      <c r="T64" s="1">
        <v>4</v>
      </c>
      <c r="U64" s="11">
        <f t="shared" si="8"/>
        <v>1.6194331983805668E-2</v>
      </c>
      <c r="V64" s="1">
        <v>94</v>
      </c>
      <c r="W64" s="10">
        <f t="shared" si="9"/>
        <v>0.38056680161943318</v>
      </c>
      <c r="X64" s="1">
        <v>150</v>
      </c>
      <c r="Y64" s="10">
        <f t="shared" si="10"/>
        <v>0.60728744939271251</v>
      </c>
      <c r="Z64" s="1">
        <v>3</v>
      </c>
      <c r="AA64" s="11">
        <f t="shared" si="11"/>
        <v>1.2145748987854251E-2</v>
      </c>
      <c r="AB64" s="1">
        <v>152</v>
      </c>
      <c r="AC64" s="10">
        <f t="shared" si="12"/>
        <v>0.61538461538461542</v>
      </c>
      <c r="AD64" s="1">
        <v>94</v>
      </c>
      <c r="AE64" s="10">
        <f t="shared" si="13"/>
        <v>0.38056680161943318</v>
      </c>
      <c r="AF64" s="1">
        <v>1</v>
      </c>
      <c r="AG64" s="11">
        <f t="shared" si="14"/>
        <v>4.048582995951417E-3</v>
      </c>
      <c r="AH64" s="1">
        <f t="shared" si="15"/>
        <v>247</v>
      </c>
    </row>
    <row r="65" spans="1:34" x14ac:dyDescent="0.2">
      <c r="A65" s="1" t="s">
        <v>30</v>
      </c>
      <c r="B65" s="14" t="s">
        <v>60</v>
      </c>
      <c r="C65" s="9" t="s">
        <v>10</v>
      </c>
      <c r="D65" s="1">
        <v>45</v>
      </c>
      <c r="E65" s="19">
        <f t="shared" si="0"/>
        <v>0.55555555555555558</v>
      </c>
      <c r="F65" s="1">
        <v>36</v>
      </c>
      <c r="G65" s="19">
        <f t="shared" si="1"/>
        <v>0.44444444444444442</v>
      </c>
      <c r="H65" s="1">
        <v>0</v>
      </c>
      <c r="I65" s="11">
        <f t="shared" si="2"/>
        <v>0</v>
      </c>
      <c r="J65" s="1">
        <v>37</v>
      </c>
      <c r="K65" s="10">
        <f t="shared" si="3"/>
        <v>0.4567901234567901</v>
      </c>
      <c r="L65" s="1">
        <v>44</v>
      </c>
      <c r="M65" s="10">
        <f t="shared" si="4"/>
        <v>0.54320987654320985</v>
      </c>
      <c r="N65" s="1">
        <v>0</v>
      </c>
      <c r="O65" s="11">
        <f t="shared" si="5"/>
        <v>0</v>
      </c>
      <c r="P65" s="1">
        <v>44</v>
      </c>
      <c r="Q65" s="10">
        <f t="shared" si="6"/>
        <v>0.54320987654320985</v>
      </c>
      <c r="R65" s="1">
        <v>37</v>
      </c>
      <c r="S65" s="10">
        <f t="shared" si="7"/>
        <v>0.4567901234567901</v>
      </c>
      <c r="T65" s="1">
        <v>0</v>
      </c>
      <c r="U65" s="11">
        <f t="shared" si="8"/>
        <v>0</v>
      </c>
      <c r="V65" s="1">
        <v>31</v>
      </c>
      <c r="W65" s="10">
        <f t="shared" si="9"/>
        <v>0.38271604938271603</v>
      </c>
      <c r="X65" s="1">
        <v>50</v>
      </c>
      <c r="Y65" s="10">
        <f t="shared" si="10"/>
        <v>0.61728395061728392</v>
      </c>
      <c r="Z65" s="1">
        <v>0</v>
      </c>
      <c r="AA65" s="11">
        <f t="shared" si="11"/>
        <v>0</v>
      </c>
      <c r="AB65" s="1">
        <v>37</v>
      </c>
      <c r="AC65" s="10">
        <f t="shared" si="12"/>
        <v>0.4567901234567901</v>
      </c>
      <c r="AD65" s="1">
        <v>44</v>
      </c>
      <c r="AE65" s="10">
        <f t="shared" si="13"/>
        <v>0.54320987654320985</v>
      </c>
      <c r="AF65" s="1">
        <v>0</v>
      </c>
      <c r="AG65" s="11">
        <f t="shared" si="14"/>
        <v>0</v>
      </c>
      <c r="AH65" s="1">
        <f t="shared" si="15"/>
        <v>81</v>
      </c>
    </row>
    <row r="66" spans="1:34" x14ac:dyDescent="0.2">
      <c r="A66" s="1" t="s">
        <v>30</v>
      </c>
      <c r="B66" s="14" t="s">
        <v>61</v>
      </c>
      <c r="C66" s="9" t="s">
        <v>10</v>
      </c>
      <c r="D66" s="1">
        <v>50</v>
      </c>
      <c r="E66" s="19">
        <f t="shared" si="0"/>
        <v>0.45045045045045046</v>
      </c>
      <c r="F66" s="1">
        <v>59</v>
      </c>
      <c r="G66" s="19">
        <f t="shared" si="1"/>
        <v>0.53153153153153154</v>
      </c>
      <c r="H66" s="1">
        <v>2</v>
      </c>
      <c r="I66" s="11">
        <f t="shared" si="2"/>
        <v>1.8018018018018018E-2</v>
      </c>
      <c r="J66" s="1">
        <v>43</v>
      </c>
      <c r="K66" s="10">
        <f t="shared" si="3"/>
        <v>0.38738738738738737</v>
      </c>
      <c r="L66" s="1">
        <v>65</v>
      </c>
      <c r="M66" s="10">
        <f t="shared" si="4"/>
        <v>0.5855855855855856</v>
      </c>
      <c r="N66" s="1">
        <v>3</v>
      </c>
      <c r="O66" s="11">
        <f t="shared" si="5"/>
        <v>2.7027027027027029E-2</v>
      </c>
      <c r="P66" s="1">
        <v>59</v>
      </c>
      <c r="Q66" s="10">
        <f t="shared" si="6"/>
        <v>0.53153153153153154</v>
      </c>
      <c r="R66" s="1">
        <v>51</v>
      </c>
      <c r="S66" s="10">
        <f t="shared" si="7"/>
        <v>0.45945945945945948</v>
      </c>
      <c r="T66" s="1">
        <v>1</v>
      </c>
      <c r="U66" s="11">
        <f t="shared" si="8"/>
        <v>9.0090090090090089E-3</v>
      </c>
      <c r="V66" s="1">
        <v>27</v>
      </c>
      <c r="W66" s="10">
        <f t="shared" si="9"/>
        <v>0.24324324324324326</v>
      </c>
      <c r="X66" s="1">
        <v>82</v>
      </c>
      <c r="Y66" s="10">
        <f t="shared" si="10"/>
        <v>0.73873873873873874</v>
      </c>
      <c r="Z66" s="1">
        <v>2</v>
      </c>
      <c r="AA66" s="11">
        <f t="shared" si="11"/>
        <v>1.8018018018018018E-2</v>
      </c>
      <c r="AB66" s="1">
        <v>51</v>
      </c>
      <c r="AC66" s="10">
        <f t="shared" si="12"/>
        <v>0.45945945945945948</v>
      </c>
      <c r="AD66" s="1">
        <v>60</v>
      </c>
      <c r="AE66" s="10">
        <f t="shared" si="13"/>
        <v>0.54054054054054057</v>
      </c>
      <c r="AF66" s="1">
        <v>0</v>
      </c>
      <c r="AG66" s="11">
        <f t="shared" si="14"/>
        <v>0</v>
      </c>
      <c r="AH66" s="1">
        <f t="shared" si="15"/>
        <v>111</v>
      </c>
    </row>
    <row r="67" spans="1:34" x14ac:dyDescent="0.2">
      <c r="A67" s="1" t="s">
        <v>30</v>
      </c>
      <c r="B67" s="14" t="s">
        <v>62</v>
      </c>
      <c r="C67" s="9" t="s">
        <v>10</v>
      </c>
      <c r="D67" s="1">
        <v>27</v>
      </c>
      <c r="E67" s="19">
        <f t="shared" si="0"/>
        <v>0.50943396226415094</v>
      </c>
      <c r="F67" s="1">
        <v>26</v>
      </c>
      <c r="G67" s="19">
        <f t="shared" si="1"/>
        <v>0.49056603773584906</v>
      </c>
      <c r="H67" s="1">
        <v>0</v>
      </c>
      <c r="I67" s="11">
        <f t="shared" si="2"/>
        <v>0</v>
      </c>
      <c r="J67" s="1">
        <v>22</v>
      </c>
      <c r="K67" s="10">
        <f t="shared" si="3"/>
        <v>0.41509433962264153</v>
      </c>
      <c r="L67" s="1">
        <v>31</v>
      </c>
      <c r="M67" s="10">
        <f t="shared" si="4"/>
        <v>0.58490566037735847</v>
      </c>
      <c r="N67" s="1">
        <v>0</v>
      </c>
      <c r="O67" s="11">
        <f t="shared" si="5"/>
        <v>0</v>
      </c>
      <c r="P67" s="1">
        <v>29</v>
      </c>
      <c r="Q67" s="10">
        <f t="shared" si="6"/>
        <v>0.54716981132075471</v>
      </c>
      <c r="R67" s="1">
        <v>24</v>
      </c>
      <c r="S67" s="10">
        <f t="shared" si="7"/>
        <v>0.45283018867924529</v>
      </c>
      <c r="T67" s="1">
        <v>0</v>
      </c>
      <c r="U67" s="11">
        <f t="shared" si="8"/>
        <v>0</v>
      </c>
      <c r="V67" s="1">
        <v>14</v>
      </c>
      <c r="W67" s="10">
        <f t="shared" si="9"/>
        <v>0.26415094339622641</v>
      </c>
      <c r="X67" s="1">
        <v>39</v>
      </c>
      <c r="Y67" s="10">
        <f t="shared" si="10"/>
        <v>0.73584905660377353</v>
      </c>
      <c r="Z67" s="1">
        <v>0</v>
      </c>
      <c r="AA67" s="11">
        <f t="shared" si="11"/>
        <v>0</v>
      </c>
      <c r="AB67" s="1">
        <v>23</v>
      </c>
      <c r="AC67" s="10">
        <f t="shared" si="12"/>
        <v>0.43396226415094341</v>
      </c>
      <c r="AD67" s="1">
        <v>30</v>
      </c>
      <c r="AE67" s="10">
        <f t="shared" si="13"/>
        <v>0.56603773584905659</v>
      </c>
      <c r="AF67" s="1">
        <v>0</v>
      </c>
      <c r="AG67" s="11">
        <f t="shared" si="14"/>
        <v>0</v>
      </c>
      <c r="AH67" s="1">
        <f t="shared" si="15"/>
        <v>53</v>
      </c>
    </row>
    <row r="68" spans="1:34" x14ac:dyDescent="0.2">
      <c r="A68" s="1" t="s">
        <v>30</v>
      </c>
      <c r="B68" s="14" t="s">
        <v>63</v>
      </c>
      <c r="C68" s="9" t="s">
        <v>10</v>
      </c>
      <c r="D68" s="1">
        <v>7</v>
      </c>
      <c r="E68" s="19">
        <f t="shared" si="0"/>
        <v>0.5</v>
      </c>
      <c r="F68" s="1">
        <v>7</v>
      </c>
      <c r="G68" s="19">
        <f t="shared" si="1"/>
        <v>0.5</v>
      </c>
      <c r="H68" s="1">
        <v>0</v>
      </c>
      <c r="I68" s="11">
        <f t="shared" si="2"/>
        <v>0</v>
      </c>
      <c r="J68" s="1">
        <v>9</v>
      </c>
      <c r="K68" s="10">
        <f t="shared" si="3"/>
        <v>0.6428571428571429</v>
      </c>
      <c r="L68" s="1">
        <v>5</v>
      </c>
      <c r="M68" s="10">
        <f t="shared" si="4"/>
        <v>0.35714285714285715</v>
      </c>
      <c r="N68" s="1">
        <v>0</v>
      </c>
      <c r="O68" s="11">
        <f t="shared" si="5"/>
        <v>0</v>
      </c>
      <c r="P68" s="1">
        <v>7</v>
      </c>
      <c r="Q68" s="10">
        <f t="shared" si="6"/>
        <v>0.5</v>
      </c>
      <c r="R68" s="1">
        <v>7</v>
      </c>
      <c r="S68" s="10">
        <f t="shared" si="7"/>
        <v>0.5</v>
      </c>
      <c r="T68" s="1">
        <v>0</v>
      </c>
      <c r="U68" s="11">
        <f t="shared" si="8"/>
        <v>0</v>
      </c>
      <c r="V68" s="1">
        <v>7</v>
      </c>
      <c r="W68" s="10">
        <f t="shared" si="9"/>
        <v>0.5</v>
      </c>
      <c r="X68" s="1">
        <v>7</v>
      </c>
      <c r="Y68" s="10">
        <f t="shared" si="10"/>
        <v>0.5</v>
      </c>
      <c r="Z68" s="1">
        <v>0</v>
      </c>
      <c r="AA68" s="11">
        <f t="shared" si="11"/>
        <v>0</v>
      </c>
      <c r="AB68" s="1">
        <v>8</v>
      </c>
      <c r="AC68" s="10">
        <f t="shared" si="12"/>
        <v>0.5714285714285714</v>
      </c>
      <c r="AD68" s="1">
        <v>6</v>
      </c>
      <c r="AE68" s="10">
        <f t="shared" si="13"/>
        <v>0.42857142857142855</v>
      </c>
      <c r="AF68" s="1">
        <v>0</v>
      </c>
      <c r="AG68" s="11">
        <f t="shared" si="14"/>
        <v>0</v>
      </c>
      <c r="AH68" s="1">
        <f t="shared" si="15"/>
        <v>14</v>
      </c>
    </row>
    <row r="69" spans="1:34" x14ac:dyDescent="0.2">
      <c r="A69" s="1" t="s">
        <v>30</v>
      </c>
      <c r="B69" s="14" t="s">
        <v>64</v>
      </c>
      <c r="C69" s="9" t="s">
        <v>10</v>
      </c>
      <c r="D69" s="1">
        <v>434</v>
      </c>
      <c r="E69" s="19">
        <f t="shared" si="0"/>
        <v>0.62446043165467624</v>
      </c>
      <c r="F69" s="1">
        <v>250</v>
      </c>
      <c r="G69" s="19">
        <f t="shared" si="1"/>
        <v>0.35971223021582732</v>
      </c>
      <c r="H69" s="1">
        <v>11</v>
      </c>
      <c r="I69" s="11">
        <f t="shared" si="2"/>
        <v>1.5827338129496403E-2</v>
      </c>
      <c r="J69" s="1">
        <v>475</v>
      </c>
      <c r="K69" s="10">
        <f t="shared" si="3"/>
        <v>0.68345323741007191</v>
      </c>
      <c r="L69" s="1">
        <v>211</v>
      </c>
      <c r="M69" s="10">
        <f t="shared" ref="M69:M133" si="16">L69/AH69</f>
        <v>0.3035971223021583</v>
      </c>
      <c r="N69" s="1">
        <v>9</v>
      </c>
      <c r="O69" s="11">
        <f t="shared" ref="O69:O133" si="17">N69/AH69</f>
        <v>1.2949640287769784E-2</v>
      </c>
      <c r="P69" s="1">
        <v>529</v>
      </c>
      <c r="Q69" s="10">
        <f t="shared" ref="Q69:Q133" si="18">P69/AH69</f>
        <v>0.76115107913669067</v>
      </c>
      <c r="R69" s="1">
        <v>154</v>
      </c>
      <c r="S69" s="10">
        <f t="shared" ref="S69:S133" si="19">R69/AH69</f>
        <v>0.22158273381294963</v>
      </c>
      <c r="T69" s="1">
        <v>12</v>
      </c>
      <c r="U69" s="11">
        <f t="shared" ref="U69:U133" si="20">T69/AH69</f>
        <v>1.7266187050359712E-2</v>
      </c>
      <c r="V69" s="1">
        <v>318</v>
      </c>
      <c r="W69" s="10">
        <f t="shared" ref="W69:W133" si="21">V69/AH69</f>
        <v>0.45755395683453237</v>
      </c>
      <c r="X69" s="1">
        <v>365</v>
      </c>
      <c r="Y69" s="10">
        <f t="shared" ref="Y69:Y133" si="22">X69/AH69</f>
        <v>0.52517985611510787</v>
      </c>
      <c r="Z69" s="1">
        <v>12</v>
      </c>
      <c r="AA69" s="11">
        <f t="shared" ref="AA69:AA133" si="23">Z69/AH69</f>
        <v>1.7266187050359712E-2</v>
      </c>
      <c r="AB69" s="1">
        <v>450</v>
      </c>
      <c r="AC69" s="10">
        <f t="shared" ref="AC69:AC133" si="24">AB69/AH69</f>
        <v>0.64748201438848918</v>
      </c>
      <c r="AD69" s="1">
        <v>234</v>
      </c>
      <c r="AE69" s="10">
        <f t="shared" ref="AE69:AE133" si="25">AD69/AH69</f>
        <v>0.33669064748201438</v>
      </c>
      <c r="AF69" s="1">
        <v>11</v>
      </c>
      <c r="AG69" s="11">
        <f t="shared" ref="AG69:AG133" si="26">AF69/AH69</f>
        <v>1.5827338129496403E-2</v>
      </c>
      <c r="AH69" s="1">
        <f t="shared" si="15"/>
        <v>695</v>
      </c>
    </row>
    <row r="70" spans="1:34" x14ac:dyDescent="0.2">
      <c r="A70" s="1" t="s">
        <v>30</v>
      </c>
      <c r="B70" s="14" t="s">
        <v>65</v>
      </c>
      <c r="C70" s="9" t="s">
        <v>10</v>
      </c>
      <c r="D70" s="1">
        <v>100</v>
      </c>
      <c r="E70" s="19">
        <f t="shared" si="0"/>
        <v>0.49019607843137253</v>
      </c>
      <c r="F70" s="1">
        <v>103</v>
      </c>
      <c r="G70" s="19">
        <f t="shared" si="1"/>
        <v>0.50490196078431371</v>
      </c>
      <c r="H70" s="1">
        <v>1</v>
      </c>
      <c r="I70" s="11">
        <f t="shared" si="2"/>
        <v>4.9019607843137254E-3</v>
      </c>
      <c r="J70" s="1">
        <v>114</v>
      </c>
      <c r="K70" s="10">
        <f t="shared" si="3"/>
        <v>0.55882352941176472</v>
      </c>
      <c r="L70" s="1">
        <v>89</v>
      </c>
      <c r="M70" s="10">
        <f t="shared" si="16"/>
        <v>0.43627450980392157</v>
      </c>
      <c r="N70" s="1">
        <v>1</v>
      </c>
      <c r="O70" s="11">
        <f t="shared" si="17"/>
        <v>4.9019607843137254E-3</v>
      </c>
      <c r="P70" s="1">
        <v>142</v>
      </c>
      <c r="Q70" s="10">
        <f t="shared" si="18"/>
        <v>0.69607843137254899</v>
      </c>
      <c r="R70" s="1">
        <v>62</v>
      </c>
      <c r="S70" s="10">
        <f t="shared" si="19"/>
        <v>0.30392156862745096</v>
      </c>
      <c r="T70" s="1">
        <v>0</v>
      </c>
      <c r="U70" s="11">
        <f t="shared" si="20"/>
        <v>0</v>
      </c>
      <c r="V70" s="1">
        <v>79</v>
      </c>
      <c r="W70" s="10">
        <f t="shared" si="21"/>
        <v>0.38725490196078433</v>
      </c>
      <c r="X70" s="1">
        <v>124</v>
      </c>
      <c r="Y70" s="10">
        <f t="shared" si="22"/>
        <v>0.60784313725490191</v>
      </c>
      <c r="Z70" s="1">
        <v>1</v>
      </c>
      <c r="AA70" s="11">
        <f t="shared" si="23"/>
        <v>4.9019607843137254E-3</v>
      </c>
      <c r="AB70" s="1">
        <v>131</v>
      </c>
      <c r="AC70" s="10">
        <f t="shared" si="24"/>
        <v>0.64215686274509809</v>
      </c>
      <c r="AD70" s="1">
        <v>73</v>
      </c>
      <c r="AE70" s="10">
        <f t="shared" si="25"/>
        <v>0.35784313725490197</v>
      </c>
      <c r="AF70" s="1">
        <v>0</v>
      </c>
      <c r="AG70" s="11">
        <f t="shared" si="26"/>
        <v>0</v>
      </c>
      <c r="AH70" s="1">
        <f t="shared" si="15"/>
        <v>204</v>
      </c>
    </row>
    <row r="71" spans="1:34" x14ac:dyDescent="0.2">
      <c r="A71" s="1" t="s">
        <v>30</v>
      </c>
      <c r="B71" s="14" t="s">
        <v>66</v>
      </c>
      <c r="C71" s="9" t="s">
        <v>10</v>
      </c>
      <c r="D71" s="1">
        <v>80</v>
      </c>
      <c r="E71" s="19">
        <f t="shared" si="0"/>
        <v>0.45454545454545453</v>
      </c>
      <c r="F71" s="1">
        <v>95</v>
      </c>
      <c r="G71" s="19">
        <f t="shared" si="1"/>
        <v>0.53977272727272729</v>
      </c>
      <c r="H71" s="1">
        <v>1</v>
      </c>
      <c r="I71" s="11">
        <f t="shared" si="2"/>
        <v>5.681818181818182E-3</v>
      </c>
      <c r="J71" s="1">
        <v>85</v>
      </c>
      <c r="K71" s="10">
        <f t="shared" si="3"/>
        <v>0.48295454545454547</v>
      </c>
      <c r="L71" s="1">
        <v>89</v>
      </c>
      <c r="M71" s="10">
        <f t="shared" si="16"/>
        <v>0.50568181818181823</v>
      </c>
      <c r="N71" s="1">
        <v>2</v>
      </c>
      <c r="O71" s="11">
        <f t="shared" si="17"/>
        <v>1.1363636363636364E-2</v>
      </c>
      <c r="P71" s="1">
        <v>96</v>
      </c>
      <c r="Q71" s="10">
        <f t="shared" si="18"/>
        <v>0.54545454545454541</v>
      </c>
      <c r="R71" s="1">
        <v>78</v>
      </c>
      <c r="S71" s="10">
        <f t="shared" si="19"/>
        <v>0.44318181818181818</v>
      </c>
      <c r="T71" s="1">
        <v>2</v>
      </c>
      <c r="U71" s="11">
        <f t="shared" si="20"/>
        <v>1.1363636363636364E-2</v>
      </c>
      <c r="V71" s="1">
        <v>61</v>
      </c>
      <c r="W71" s="10">
        <f t="shared" si="21"/>
        <v>0.34659090909090912</v>
      </c>
      <c r="X71" s="1">
        <v>114</v>
      </c>
      <c r="Y71" s="10">
        <f t="shared" si="22"/>
        <v>0.64772727272727271</v>
      </c>
      <c r="Z71" s="1">
        <v>1</v>
      </c>
      <c r="AA71" s="11">
        <f t="shared" si="23"/>
        <v>5.681818181818182E-3</v>
      </c>
      <c r="AB71" s="1">
        <v>91</v>
      </c>
      <c r="AC71" s="10">
        <f t="shared" si="24"/>
        <v>0.51704545454545459</v>
      </c>
      <c r="AD71" s="1">
        <v>84</v>
      </c>
      <c r="AE71" s="10">
        <f t="shared" si="25"/>
        <v>0.47727272727272729</v>
      </c>
      <c r="AF71" s="1">
        <v>1</v>
      </c>
      <c r="AG71" s="11">
        <f t="shared" si="26"/>
        <v>5.681818181818182E-3</v>
      </c>
      <c r="AH71" s="1">
        <f t="shared" si="15"/>
        <v>176</v>
      </c>
    </row>
    <row r="72" spans="1:34" x14ac:dyDescent="0.2">
      <c r="A72" s="1" t="s">
        <v>30</v>
      </c>
      <c r="B72" s="14" t="s">
        <v>67</v>
      </c>
      <c r="C72" s="9" t="s">
        <v>10</v>
      </c>
      <c r="D72" s="1">
        <v>13</v>
      </c>
      <c r="E72" s="19">
        <f t="shared" si="0"/>
        <v>0.39393939393939392</v>
      </c>
      <c r="F72" s="1">
        <v>20</v>
      </c>
      <c r="G72" s="19">
        <f t="shared" si="1"/>
        <v>0.60606060606060608</v>
      </c>
      <c r="H72" s="1">
        <v>0</v>
      </c>
      <c r="I72" s="11">
        <f t="shared" si="2"/>
        <v>0</v>
      </c>
      <c r="J72" s="1">
        <v>16</v>
      </c>
      <c r="K72" s="10">
        <f t="shared" si="3"/>
        <v>0.48484848484848486</v>
      </c>
      <c r="L72" s="1">
        <v>17</v>
      </c>
      <c r="M72" s="10">
        <f t="shared" si="16"/>
        <v>0.51515151515151514</v>
      </c>
      <c r="N72" s="1">
        <v>0</v>
      </c>
      <c r="O72" s="11">
        <f t="shared" si="17"/>
        <v>0</v>
      </c>
      <c r="P72" s="1">
        <v>19</v>
      </c>
      <c r="Q72" s="10">
        <f t="shared" si="18"/>
        <v>0.5757575757575758</v>
      </c>
      <c r="R72" s="1">
        <v>13</v>
      </c>
      <c r="S72" s="10">
        <f t="shared" si="19"/>
        <v>0.39393939393939392</v>
      </c>
      <c r="T72" s="1">
        <v>1</v>
      </c>
      <c r="U72" s="11">
        <f t="shared" si="20"/>
        <v>3.0303030303030304E-2</v>
      </c>
      <c r="V72" s="1">
        <v>11</v>
      </c>
      <c r="W72" s="10">
        <f t="shared" si="21"/>
        <v>0.33333333333333331</v>
      </c>
      <c r="X72" s="1">
        <v>22</v>
      </c>
      <c r="Y72" s="10">
        <f t="shared" si="22"/>
        <v>0.66666666666666663</v>
      </c>
      <c r="Z72" s="1">
        <v>0</v>
      </c>
      <c r="AA72" s="11">
        <f t="shared" si="23"/>
        <v>0</v>
      </c>
      <c r="AB72" s="1">
        <v>16</v>
      </c>
      <c r="AC72" s="10">
        <f t="shared" si="24"/>
        <v>0.48484848484848486</v>
      </c>
      <c r="AD72" s="1">
        <v>16</v>
      </c>
      <c r="AE72" s="10">
        <f t="shared" si="25"/>
        <v>0.48484848484848486</v>
      </c>
      <c r="AF72" s="1">
        <v>1</v>
      </c>
      <c r="AG72" s="11">
        <f t="shared" si="26"/>
        <v>3.0303030303030304E-2</v>
      </c>
      <c r="AH72" s="1">
        <f t="shared" si="15"/>
        <v>33</v>
      </c>
    </row>
    <row r="73" spans="1:34" x14ac:dyDescent="0.2">
      <c r="A73" s="1" t="s">
        <v>30</v>
      </c>
      <c r="B73" s="14" t="s">
        <v>68</v>
      </c>
      <c r="C73" s="9" t="s">
        <v>10</v>
      </c>
      <c r="D73" s="1">
        <v>13</v>
      </c>
      <c r="E73" s="19">
        <f t="shared" ref="E73:E141" si="27">D73/AH73</f>
        <v>0.4642857142857143</v>
      </c>
      <c r="F73" s="1">
        <v>15</v>
      </c>
      <c r="G73" s="19">
        <f t="shared" ref="G73:G141" si="28">F73/AH73</f>
        <v>0.5357142857142857</v>
      </c>
      <c r="H73" s="1">
        <v>0</v>
      </c>
      <c r="I73" s="11">
        <f t="shared" ref="I73:I141" si="29">H73/AH73</f>
        <v>0</v>
      </c>
      <c r="J73" s="1">
        <v>5</v>
      </c>
      <c r="K73" s="10">
        <f t="shared" ref="K73:K141" si="30">J73/AH73</f>
        <v>0.17857142857142858</v>
      </c>
      <c r="L73" s="1">
        <v>23</v>
      </c>
      <c r="M73" s="10">
        <f t="shared" si="16"/>
        <v>0.8214285714285714</v>
      </c>
      <c r="N73" s="1">
        <v>0</v>
      </c>
      <c r="O73" s="11">
        <f t="shared" si="17"/>
        <v>0</v>
      </c>
      <c r="P73" s="1">
        <v>13</v>
      </c>
      <c r="Q73" s="10">
        <f t="shared" si="18"/>
        <v>0.4642857142857143</v>
      </c>
      <c r="R73" s="1">
        <v>15</v>
      </c>
      <c r="S73" s="10">
        <f t="shared" si="19"/>
        <v>0.5357142857142857</v>
      </c>
      <c r="T73" s="1">
        <v>0</v>
      </c>
      <c r="U73" s="11">
        <f t="shared" si="20"/>
        <v>0</v>
      </c>
      <c r="V73" s="1">
        <v>4</v>
      </c>
      <c r="W73" s="10">
        <f t="shared" si="21"/>
        <v>0.14285714285714285</v>
      </c>
      <c r="X73" s="1">
        <v>24</v>
      </c>
      <c r="Y73" s="10">
        <f t="shared" si="22"/>
        <v>0.8571428571428571</v>
      </c>
      <c r="Z73" s="1">
        <v>0</v>
      </c>
      <c r="AA73" s="11">
        <f t="shared" si="23"/>
        <v>0</v>
      </c>
      <c r="AB73" s="1">
        <v>6</v>
      </c>
      <c r="AC73" s="10">
        <f t="shared" si="24"/>
        <v>0.21428571428571427</v>
      </c>
      <c r="AD73" s="1">
        <v>22</v>
      </c>
      <c r="AE73" s="10">
        <f t="shared" si="25"/>
        <v>0.7857142857142857</v>
      </c>
      <c r="AF73" s="1">
        <v>0</v>
      </c>
      <c r="AG73" s="11">
        <f t="shared" si="26"/>
        <v>0</v>
      </c>
      <c r="AH73" s="1">
        <f t="shared" ref="AH73:AH141" si="31">AB73+AD73+AF73</f>
        <v>28</v>
      </c>
    </row>
    <row r="74" spans="1:34" x14ac:dyDescent="0.2">
      <c r="A74" s="1" t="s">
        <v>30</v>
      </c>
      <c r="B74" s="14" t="s">
        <v>69</v>
      </c>
      <c r="C74" s="9" t="s">
        <v>10</v>
      </c>
      <c r="D74" s="1">
        <v>29</v>
      </c>
      <c r="E74" s="19">
        <f t="shared" si="27"/>
        <v>0.38666666666666666</v>
      </c>
      <c r="F74" s="1">
        <v>44</v>
      </c>
      <c r="G74" s="19">
        <f t="shared" si="28"/>
        <v>0.58666666666666667</v>
      </c>
      <c r="H74" s="1">
        <v>2</v>
      </c>
      <c r="I74" s="11">
        <f t="shared" si="29"/>
        <v>2.6666666666666668E-2</v>
      </c>
      <c r="J74" s="1">
        <v>29</v>
      </c>
      <c r="K74" s="10">
        <f t="shared" si="30"/>
        <v>0.38666666666666666</v>
      </c>
      <c r="L74" s="1">
        <v>44</v>
      </c>
      <c r="M74" s="10">
        <f t="shared" si="16"/>
        <v>0.58666666666666667</v>
      </c>
      <c r="N74" s="1">
        <v>2</v>
      </c>
      <c r="O74" s="11">
        <f t="shared" si="17"/>
        <v>2.6666666666666668E-2</v>
      </c>
      <c r="P74" s="1">
        <v>42</v>
      </c>
      <c r="Q74" s="10">
        <f t="shared" si="18"/>
        <v>0.56000000000000005</v>
      </c>
      <c r="R74" s="1">
        <v>29</v>
      </c>
      <c r="S74" s="10">
        <f t="shared" si="19"/>
        <v>0.38666666666666666</v>
      </c>
      <c r="T74" s="1">
        <v>4</v>
      </c>
      <c r="U74" s="11">
        <f t="shared" si="20"/>
        <v>5.3333333333333337E-2</v>
      </c>
      <c r="V74" s="1">
        <v>17</v>
      </c>
      <c r="W74" s="10">
        <f t="shared" si="21"/>
        <v>0.22666666666666666</v>
      </c>
      <c r="X74" s="1">
        <v>55</v>
      </c>
      <c r="Y74" s="10">
        <f t="shared" si="22"/>
        <v>0.73333333333333328</v>
      </c>
      <c r="Z74" s="1">
        <v>3</v>
      </c>
      <c r="AA74" s="11">
        <f t="shared" si="23"/>
        <v>0.04</v>
      </c>
      <c r="AB74" s="1">
        <v>34</v>
      </c>
      <c r="AC74" s="10">
        <f t="shared" si="24"/>
        <v>0.45333333333333331</v>
      </c>
      <c r="AD74" s="1">
        <v>38</v>
      </c>
      <c r="AE74" s="10">
        <f t="shared" si="25"/>
        <v>0.50666666666666671</v>
      </c>
      <c r="AF74" s="1">
        <v>3</v>
      </c>
      <c r="AG74" s="11">
        <f t="shared" si="26"/>
        <v>0.04</v>
      </c>
      <c r="AH74" s="1">
        <f t="shared" si="31"/>
        <v>75</v>
      </c>
    </row>
    <row r="75" spans="1:34" x14ac:dyDescent="0.2">
      <c r="A75" s="1" t="s">
        <v>30</v>
      </c>
      <c r="B75" s="14" t="s">
        <v>70</v>
      </c>
      <c r="C75" s="9" t="s">
        <v>10</v>
      </c>
      <c r="D75" s="1">
        <v>2</v>
      </c>
      <c r="E75" s="19">
        <f t="shared" si="27"/>
        <v>0.4</v>
      </c>
      <c r="F75" s="1">
        <v>3</v>
      </c>
      <c r="G75" s="19">
        <f t="shared" si="28"/>
        <v>0.6</v>
      </c>
      <c r="H75" s="1">
        <v>0</v>
      </c>
      <c r="I75" s="11">
        <f t="shared" si="29"/>
        <v>0</v>
      </c>
      <c r="J75" s="1">
        <v>0</v>
      </c>
      <c r="K75" s="10">
        <f t="shared" si="30"/>
        <v>0</v>
      </c>
      <c r="L75" s="1">
        <v>5</v>
      </c>
      <c r="M75" s="10">
        <f t="shared" si="16"/>
        <v>1</v>
      </c>
      <c r="N75" s="1">
        <v>0</v>
      </c>
      <c r="O75" s="11">
        <f t="shared" si="17"/>
        <v>0</v>
      </c>
      <c r="P75" s="1">
        <v>0</v>
      </c>
      <c r="Q75" s="10">
        <f t="shared" si="18"/>
        <v>0</v>
      </c>
      <c r="R75" s="1">
        <v>5</v>
      </c>
      <c r="S75" s="10">
        <f t="shared" si="19"/>
        <v>1</v>
      </c>
      <c r="T75" s="1">
        <v>0</v>
      </c>
      <c r="U75" s="11">
        <f t="shared" si="20"/>
        <v>0</v>
      </c>
      <c r="V75" s="1">
        <v>0</v>
      </c>
      <c r="W75" s="10">
        <f t="shared" si="21"/>
        <v>0</v>
      </c>
      <c r="X75" s="1">
        <v>5</v>
      </c>
      <c r="Y75" s="10">
        <f t="shared" si="22"/>
        <v>1</v>
      </c>
      <c r="Z75" s="1">
        <v>0</v>
      </c>
      <c r="AA75" s="11">
        <f t="shared" si="23"/>
        <v>0</v>
      </c>
      <c r="AB75" s="1">
        <v>0</v>
      </c>
      <c r="AC75" s="10">
        <f t="shared" si="24"/>
        <v>0</v>
      </c>
      <c r="AD75" s="1">
        <v>5</v>
      </c>
      <c r="AE75" s="10">
        <f t="shared" si="25"/>
        <v>1</v>
      </c>
      <c r="AF75" s="1">
        <v>0</v>
      </c>
      <c r="AG75" s="11">
        <f t="shared" si="26"/>
        <v>0</v>
      </c>
      <c r="AH75" s="1">
        <f t="shared" si="31"/>
        <v>5</v>
      </c>
    </row>
    <row r="76" spans="1:34" x14ac:dyDescent="0.2">
      <c r="A76" s="1" t="s">
        <v>30</v>
      </c>
      <c r="B76" s="17" t="s">
        <v>523</v>
      </c>
      <c r="C76" s="9" t="s">
        <v>10</v>
      </c>
      <c r="D76" s="1">
        <v>29</v>
      </c>
      <c r="E76" s="19">
        <f t="shared" si="27"/>
        <v>0.57999999999999996</v>
      </c>
      <c r="F76" s="1">
        <v>21</v>
      </c>
      <c r="G76" s="19">
        <f t="shared" si="28"/>
        <v>0.42</v>
      </c>
      <c r="H76" s="1">
        <v>0</v>
      </c>
      <c r="I76" s="11">
        <f t="shared" si="29"/>
        <v>0</v>
      </c>
      <c r="J76" s="1">
        <v>30</v>
      </c>
      <c r="K76" s="10">
        <f t="shared" si="30"/>
        <v>0.6</v>
      </c>
      <c r="L76" s="1">
        <v>20</v>
      </c>
      <c r="M76" s="10">
        <f t="shared" si="16"/>
        <v>0.4</v>
      </c>
      <c r="N76" s="1">
        <v>0</v>
      </c>
      <c r="O76" s="11">
        <f t="shared" si="17"/>
        <v>0</v>
      </c>
      <c r="P76" s="1">
        <v>37</v>
      </c>
      <c r="Q76" s="10">
        <f t="shared" si="18"/>
        <v>0.74</v>
      </c>
      <c r="R76" s="1">
        <v>13</v>
      </c>
      <c r="S76" s="10">
        <f t="shared" si="19"/>
        <v>0.26</v>
      </c>
      <c r="T76" s="1">
        <v>0</v>
      </c>
      <c r="U76" s="11">
        <f t="shared" si="20"/>
        <v>0</v>
      </c>
      <c r="V76" s="1">
        <v>19</v>
      </c>
      <c r="W76" s="10">
        <f t="shared" si="21"/>
        <v>0.38</v>
      </c>
      <c r="X76" s="1">
        <v>31</v>
      </c>
      <c r="Y76" s="10">
        <f t="shared" si="22"/>
        <v>0.62</v>
      </c>
      <c r="Z76" s="1">
        <v>0</v>
      </c>
      <c r="AA76" s="11">
        <f t="shared" si="23"/>
        <v>0</v>
      </c>
      <c r="AB76" s="1">
        <v>28</v>
      </c>
      <c r="AC76" s="10">
        <f t="shared" si="24"/>
        <v>0.56000000000000005</v>
      </c>
      <c r="AD76" s="1">
        <v>22</v>
      </c>
      <c r="AE76" s="10">
        <f t="shared" si="25"/>
        <v>0.44</v>
      </c>
      <c r="AF76" s="1">
        <v>0</v>
      </c>
      <c r="AG76" s="11">
        <f t="shared" si="26"/>
        <v>0</v>
      </c>
      <c r="AH76" s="1">
        <f t="shared" si="31"/>
        <v>50</v>
      </c>
    </row>
    <row r="77" spans="1:34" x14ac:dyDescent="0.2">
      <c r="A77" s="1" t="s">
        <v>30</v>
      </c>
      <c r="B77" s="14" t="s">
        <v>71</v>
      </c>
      <c r="C77" s="9" t="s">
        <v>10</v>
      </c>
      <c r="D77" s="1">
        <v>40</v>
      </c>
      <c r="E77" s="19">
        <f t="shared" si="27"/>
        <v>0.48780487804878048</v>
      </c>
      <c r="F77" s="1">
        <v>39</v>
      </c>
      <c r="G77" s="19">
        <f t="shared" si="28"/>
        <v>0.47560975609756095</v>
      </c>
      <c r="H77" s="1">
        <v>3</v>
      </c>
      <c r="I77" s="11">
        <f t="shared" si="29"/>
        <v>3.6585365853658534E-2</v>
      </c>
      <c r="J77" s="1">
        <v>38</v>
      </c>
      <c r="K77" s="10">
        <f t="shared" si="30"/>
        <v>0.46341463414634149</v>
      </c>
      <c r="L77" s="1">
        <v>42</v>
      </c>
      <c r="M77" s="10">
        <f t="shared" si="16"/>
        <v>0.51219512195121952</v>
      </c>
      <c r="N77" s="1">
        <v>2</v>
      </c>
      <c r="O77" s="11">
        <f t="shared" si="17"/>
        <v>2.4390243902439025E-2</v>
      </c>
      <c r="P77" s="1">
        <v>55</v>
      </c>
      <c r="Q77" s="10">
        <f t="shared" si="18"/>
        <v>0.67073170731707321</v>
      </c>
      <c r="R77" s="1">
        <v>26</v>
      </c>
      <c r="S77" s="10">
        <f t="shared" si="19"/>
        <v>0.31707317073170732</v>
      </c>
      <c r="T77" s="1">
        <v>1</v>
      </c>
      <c r="U77" s="11">
        <f t="shared" si="20"/>
        <v>1.2195121951219513E-2</v>
      </c>
      <c r="V77" s="1">
        <v>33</v>
      </c>
      <c r="W77" s="10">
        <f t="shared" si="21"/>
        <v>0.40243902439024393</v>
      </c>
      <c r="X77" s="1">
        <v>47</v>
      </c>
      <c r="Y77" s="10">
        <f t="shared" si="22"/>
        <v>0.57317073170731703</v>
      </c>
      <c r="Z77" s="1">
        <v>2</v>
      </c>
      <c r="AA77" s="11">
        <f t="shared" si="23"/>
        <v>2.4390243902439025E-2</v>
      </c>
      <c r="AB77" s="1">
        <v>47</v>
      </c>
      <c r="AC77" s="10">
        <f t="shared" si="24"/>
        <v>0.57317073170731703</v>
      </c>
      <c r="AD77" s="1">
        <v>35</v>
      </c>
      <c r="AE77" s="10">
        <f t="shared" si="25"/>
        <v>0.42682926829268292</v>
      </c>
      <c r="AF77" s="1">
        <v>0</v>
      </c>
      <c r="AG77" s="11">
        <f t="shared" si="26"/>
        <v>0</v>
      </c>
      <c r="AH77" s="1">
        <f t="shared" si="31"/>
        <v>82</v>
      </c>
    </row>
    <row r="78" spans="1:34" x14ac:dyDescent="0.2">
      <c r="A78" s="1" t="s">
        <v>30</v>
      </c>
      <c r="B78" s="14" t="s">
        <v>72</v>
      </c>
      <c r="C78" s="9" t="s">
        <v>10</v>
      </c>
      <c r="D78" s="1">
        <v>77</v>
      </c>
      <c r="E78" s="19">
        <f t="shared" si="27"/>
        <v>0.41397849462365593</v>
      </c>
      <c r="F78" s="1">
        <v>108</v>
      </c>
      <c r="G78" s="19">
        <f t="shared" si="28"/>
        <v>0.58064516129032262</v>
      </c>
      <c r="H78" s="1">
        <v>1</v>
      </c>
      <c r="I78" s="11">
        <f t="shared" si="29"/>
        <v>5.3763440860215058E-3</v>
      </c>
      <c r="J78" s="1">
        <v>96</v>
      </c>
      <c r="K78" s="10">
        <f t="shared" si="30"/>
        <v>0.5161290322580645</v>
      </c>
      <c r="L78" s="1">
        <v>89</v>
      </c>
      <c r="M78" s="10">
        <f t="shared" si="16"/>
        <v>0.478494623655914</v>
      </c>
      <c r="N78" s="1">
        <v>1</v>
      </c>
      <c r="O78" s="11">
        <f t="shared" si="17"/>
        <v>5.3763440860215058E-3</v>
      </c>
      <c r="P78" s="1">
        <v>113</v>
      </c>
      <c r="Q78" s="10">
        <f t="shared" si="18"/>
        <v>0.60752688172043012</v>
      </c>
      <c r="R78" s="1">
        <v>71</v>
      </c>
      <c r="S78" s="10">
        <f t="shared" si="19"/>
        <v>0.38172043010752688</v>
      </c>
      <c r="T78" s="1">
        <v>2</v>
      </c>
      <c r="U78" s="11">
        <f t="shared" si="20"/>
        <v>1.0752688172043012E-2</v>
      </c>
      <c r="V78" s="1">
        <v>57</v>
      </c>
      <c r="W78" s="10">
        <f t="shared" si="21"/>
        <v>0.30645161290322581</v>
      </c>
      <c r="X78" s="1">
        <v>127</v>
      </c>
      <c r="Y78" s="10">
        <f t="shared" si="22"/>
        <v>0.68279569892473113</v>
      </c>
      <c r="Z78" s="1">
        <v>2</v>
      </c>
      <c r="AA78" s="11">
        <f t="shared" si="23"/>
        <v>1.0752688172043012E-2</v>
      </c>
      <c r="AB78" s="1">
        <v>94</v>
      </c>
      <c r="AC78" s="10">
        <f t="shared" si="24"/>
        <v>0.5053763440860215</v>
      </c>
      <c r="AD78" s="1">
        <v>91</v>
      </c>
      <c r="AE78" s="10">
        <f t="shared" si="25"/>
        <v>0.489247311827957</v>
      </c>
      <c r="AF78" s="1">
        <v>1</v>
      </c>
      <c r="AG78" s="11">
        <f t="shared" si="26"/>
        <v>5.3763440860215058E-3</v>
      </c>
      <c r="AH78" s="1">
        <f t="shared" si="31"/>
        <v>186</v>
      </c>
    </row>
    <row r="79" spans="1:34" x14ac:dyDescent="0.2">
      <c r="A79" s="1" t="s">
        <v>30</v>
      </c>
      <c r="B79" s="14" t="s">
        <v>73</v>
      </c>
      <c r="C79" s="9" t="s">
        <v>10</v>
      </c>
      <c r="D79" s="1">
        <v>33</v>
      </c>
      <c r="E79" s="19">
        <f t="shared" si="27"/>
        <v>0.6470588235294118</v>
      </c>
      <c r="F79" s="1">
        <v>17</v>
      </c>
      <c r="G79" s="19">
        <f t="shared" si="28"/>
        <v>0.33333333333333331</v>
      </c>
      <c r="H79" s="1">
        <v>1</v>
      </c>
      <c r="I79" s="11">
        <f t="shared" si="29"/>
        <v>1.9607843137254902E-2</v>
      </c>
      <c r="J79" s="1">
        <v>22</v>
      </c>
      <c r="K79" s="10">
        <f t="shared" si="30"/>
        <v>0.43137254901960786</v>
      </c>
      <c r="L79" s="1">
        <v>29</v>
      </c>
      <c r="M79" s="10">
        <f t="shared" si="16"/>
        <v>0.56862745098039214</v>
      </c>
      <c r="N79" s="1">
        <v>0</v>
      </c>
      <c r="O79" s="11">
        <f t="shared" si="17"/>
        <v>0</v>
      </c>
      <c r="P79" s="1">
        <v>27</v>
      </c>
      <c r="Q79" s="10">
        <f t="shared" si="18"/>
        <v>0.52941176470588236</v>
      </c>
      <c r="R79" s="1">
        <v>23</v>
      </c>
      <c r="S79" s="10">
        <f t="shared" si="19"/>
        <v>0.45098039215686275</v>
      </c>
      <c r="T79" s="1">
        <v>1</v>
      </c>
      <c r="U79" s="11">
        <f t="shared" si="20"/>
        <v>1.9607843137254902E-2</v>
      </c>
      <c r="V79" s="1">
        <v>15</v>
      </c>
      <c r="W79" s="10">
        <f t="shared" si="21"/>
        <v>0.29411764705882354</v>
      </c>
      <c r="X79" s="1">
        <v>35</v>
      </c>
      <c r="Y79" s="10">
        <f t="shared" si="22"/>
        <v>0.68627450980392157</v>
      </c>
      <c r="Z79" s="1">
        <v>1</v>
      </c>
      <c r="AA79" s="11">
        <f t="shared" si="23"/>
        <v>1.9607843137254902E-2</v>
      </c>
      <c r="AB79" s="1">
        <v>24</v>
      </c>
      <c r="AC79" s="10">
        <f t="shared" si="24"/>
        <v>0.47058823529411764</v>
      </c>
      <c r="AD79" s="1">
        <v>27</v>
      </c>
      <c r="AE79" s="10">
        <f t="shared" si="25"/>
        <v>0.52941176470588236</v>
      </c>
      <c r="AF79" s="1">
        <v>0</v>
      </c>
      <c r="AG79" s="11">
        <f t="shared" si="26"/>
        <v>0</v>
      </c>
      <c r="AH79" s="1">
        <f t="shared" si="31"/>
        <v>51</v>
      </c>
    </row>
    <row r="80" spans="1:34" x14ac:dyDescent="0.2">
      <c r="A80" s="1" t="s">
        <v>30</v>
      </c>
      <c r="B80" s="14" t="s">
        <v>74</v>
      </c>
      <c r="C80" s="9" t="s">
        <v>10</v>
      </c>
      <c r="D80" s="1">
        <v>19</v>
      </c>
      <c r="E80" s="19">
        <f t="shared" si="27"/>
        <v>0.6785714285714286</v>
      </c>
      <c r="F80" s="1">
        <v>9</v>
      </c>
      <c r="G80" s="19">
        <f t="shared" si="28"/>
        <v>0.32142857142857145</v>
      </c>
      <c r="H80" s="1">
        <v>0</v>
      </c>
      <c r="I80" s="11">
        <f t="shared" si="29"/>
        <v>0</v>
      </c>
      <c r="J80" s="1">
        <v>18</v>
      </c>
      <c r="K80" s="10">
        <f t="shared" si="30"/>
        <v>0.6428571428571429</v>
      </c>
      <c r="L80" s="1">
        <v>10</v>
      </c>
      <c r="M80" s="10">
        <f t="shared" si="16"/>
        <v>0.35714285714285715</v>
      </c>
      <c r="N80" s="1">
        <v>0</v>
      </c>
      <c r="O80" s="11">
        <f t="shared" si="17"/>
        <v>0</v>
      </c>
      <c r="P80" s="1">
        <v>21</v>
      </c>
      <c r="Q80" s="10">
        <f t="shared" si="18"/>
        <v>0.75</v>
      </c>
      <c r="R80" s="1">
        <v>7</v>
      </c>
      <c r="S80" s="10">
        <f t="shared" si="19"/>
        <v>0.25</v>
      </c>
      <c r="T80" s="1">
        <v>0</v>
      </c>
      <c r="U80" s="11">
        <f t="shared" si="20"/>
        <v>0</v>
      </c>
      <c r="V80" s="1">
        <v>15</v>
      </c>
      <c r="W80" s="10">
        <f t="shared" si="21"/>
        <v>0.5357142857142857</v>
      </c>
      <c r="X80" s="1">
        <v>13</v>
      </c>
      <c r="Y80" s="10">
        <f t="shared" si="22"/>
        <v>0.4642857142857143</v>
      </c>
      <c r="Z80" s="1">
        <v>0</v>
      </c>
      <c r="AA80" s="11">
        <f t="shared" si="23"/>
        <v>0</v>
      </c>
      <c r="AB80" s="1">
        <v>21</v>
      </c>
      <c r="AC80" s="10">
        <f t="shared" si="24"/>
        <v>0.75</v>
      </c>
      <c r="AD80" s="1">
        <v>7</v>
      </c>
      <c r="AE80" s="10">
        <f t="shared" si="25"/>
        <v>0.25</v>
      </c>
      <c r="AF80" s="1">
        <v>0</v>
      </c>
      <c r="AG80" s="11">
        <f t="shared" si="26"/>
        <v>0</v>
      </c>
      <c r="AH80" s="1">
        <f t="shared" si="31"/>
        <v>28</v>
      </c>
    </row>
    <row r="81" spans="1:34" x14ac:dyDescent="0.2">
      <c r="A81" s="1" t="s">
        <v>30</v>
      </c>
      <c r="B81" s="14" t="s">
        <v>75</v>
      </c>
      <c r="C81" s="9" t="s">
        <v>10</v>
      </c>
      <c r="D81" s="1">
        <v>6</v>
      </c>
      <c r="E81" s="19">
        <f t="shared" si="27"/>
        <v>0.5</v>
      </c>
      <c r="F81" s="1">
        <v>6</v>
      </c>
      <c r="G81" s="19">
        <f t="shared" si="28"/>
        <v>0.5</v>
      </c>
      <c r="H81" s="1">
        <v>0</v>
      </c>
      <c r="I81" s="11">
        <f t="shared" si="29"/>
        <v>0</v>
      </c>
      <c r="J81" s="1">
        <v>6</v>
      </c>
      <c r="K81" s="10">
        <f t="shared" si="30"/>
        <v>0.5</v>
      </c>
      <c r="L81" s="1">
        <v>6</v>
      </c>
      <c r="M81" s="10">
        <f t="shared" si="16"/>
        <v>0.5</v>
      </c>
      <c r="N81" s="1">
        <v>0</v>
      </c>
      <c r="O81" s="11">
        <f t="shared" si="17"/>
        <v>0</v>
      </c>
      <c r="P81" s="1">
        <v>9</v>
      </c>
      <c r="Q81" s="10">
        <f t="shared" si="18"/>
        <v>0.75</v>
      </c>
      <c r="R81" s="1">
        <v>3</v>
      </c>
      <c r="S81" s="10">
        <f t="shared" si="19"/>
        <v>0.25</v>
      </c>
      <c r="T81" s="1">
        <v>0</v>
      </c>
      <c r="U81" s="11">
        <f t="shared" si="20"/>
        <v>0</v>
      </c>
      <c r="V81" s="1">
        <v>4</v>
      </c>
      <c r="W81" s="10">
        <f t="shared" si="21"/>
        <v>0.33333333333333331</v>
      </c>
      <c r="X81" s="1">
        <v>8</v>
      </c>
      <c r="Y81" s="10">
        <f t="shared" si="22"/>
        <v>0.66666666666666663</v>
      </c>
      <c r="Z81" s="1">
        <v>0</v>
      </c>
      <c r="AA81" s="11">
        <f t="shared" si="23"/>
        <v>0</v>
      </c>
      <c r="AB81" s="1">
        <v>6</v>
      </c>
      <c r="AC81" s="10">
        <f t="shared" si="24"/>
        <v>0.5</v>
      </c>
      <c r="AD81" s="1">
        <v>6</v>
      </c>
      <c r="AE81" s="10">
        <f t="shared" si="25"/>
        <v>0.5</v>
      </c>
      <c r="AF81" s="1">
        <v>0</v>
      </c>
      <c r="AG81" s="11">
        <f t="shared" si="26"/>
        <v>0</v>
      </c>
      <c r="AH81" s="1">
        <f t="shared" si="31"/>
        <v>12</v>
      </c>
    </row>
    <row r="82" spans="1:34" x14ac:dyDescent="0.2">
      <c r="A82" s="1" t="s">
        <v>30</v>
      </c>
      <c r="B82" s="14" t="s">
        <v>76</v>
      </c>
      <c r="C82" s="9" t="s">
        <v>10</v>
      </c>
      <c r="D82" s="1">
        <v>19</v>
      </c>
      <c r="E82" s="19">
        <f t="shared" si="27"/>
        <v>0.5757575757575758</v>
      </c>
      <c r="F82" s="1">
        <v>13</v>
      </c>
      <c r="G82" s="19">
        <f t="shared" si="28"/>
        <v>0.39393939393939392</v>
      </c>
      <c r="H82" s="1">
        <v>1</v>
      </c>
      <c r="I82" s="11">
        <f t="shared" si="29"/>
        <v>3.0303030303030304E-2</v>
      </c>
      <c r="J82" s="1">
        <v>15</v>
      </c>
      <c r="K82" s="10">
        <f t="shared" si="30"/>
        <v>0.45454545454545453</v>
      </c>
      <c r="L82" s="1">
        <v>18</v>
      </c>
      <c r="M82" s="10">
        <f t="shared" si="16"/>
        <v>0.54545454545454541</v>
      </c>
      <c r="N82" s="1">
        <v>0</v>
      </c>
      <c r="O82" s="11">
        <f t="shared" si="17"/>
        <v>0</v>
      </c>
      <c r="P82" s="1">
        <v>17</v>
      </c>
      <c r="Q82" s="10">
        <f t="shared" si="18"/>
        <v>0.51515151515151514</v>
      </c>
      <c r="R82" s="1">
        <v>15</v>
      </c>
      <c r="S82" s="10">
        <f t="shared" si="19"/>
        <v>0.45454545454545453</v>
      </c>
      <c r="T82" s="1">
        <v>1</v>
      </c>
      <c r="U82" s="11">
        <f t="shared" si="20"/>
        <v>3.0303030303030304E-2</v>
      </c>
      <c r="V82" s="1">
        <v>10</v>
      </c>
      <c r="W82" s="10">
        <f t="shared" si="21"/>
        <v>0.30303030303030304</v>
      </c>
      <c r="X82" s="1">
        <v>22</v>
      </c>
      <c r="Y82" s="10">
        <f t="shared" si="22"/>
        <v>0.66666666666666663</v>
      </c>
      <c r="Z82" s="1">
        <v>1</v>
      </c>
      <c r="AA82" s="11">
        <f t="shared" si="23"/>
        <v>3.0303030303030304E-2</v>
      </c>
      <c r="AB82" s="1">
        <v>17</v>
      </c>
      <c r="AC82" s="10">
        <f t="shared" si="24"/>
        <v>0.51515151515151514</v>
      </c>
      <c r="AD82" s="1">
        <v>16</v>
      </c>
      <c r="AE82" s="10">
        <f t="shared" si="25"/>
        <v>0.48484848484848486</v>
      </c>
      <c r="AF82" s="1">
        <v>0</v>
      </c>
      <c r="AG82" s="11">
        <f t="shared" si="26"/>
        <v>0</v>
      </c>
      <c r="AH82" s="1">
        <f t="shared" si="31"/>
        <v>33</v>
      </c>
    </row>
    <row r="83" spans="1:34" x14ac:dyDescent="0.2">
      <c r="A83" s="1" t="s">
        <v>30</v>
      </c>
      <c r="B83" s="17" t="s">
        <v>524</v>
      </c>
      <c r="C83" s="9" t="s">
        <v>10</v>
      </c>
      <c r="D83" s="1">
        <v>24</v>
      </c>
      <c r="E83" s="19">
        <f t="shared" si="27"/>
        <v>0.41379310344827586</v>
      </c>
      <c r="F83" s="1">
        <v>34</v>
      </c>
      <c r="G83" s="19">
        <f t="shared" si="28"/>
        <v>0.58620689655172409</v>
      </c>
      <c r="H83" s="1">
        <v>0</v>
      </c>
      <c r="I83" s="11">
        <f t="shared" si="29"/>
        <v>0</v>
      </c>
      <c r="J83" s="1">
        <v>29</v>
      </c>
      <c r="K83" s="10">
        <f t="shared" si="30"/>
        <v>0.5</v>
      </c>
      <c r="L83" s="1">
        <v>29</v>
      </c>
      <c r="M83" s="10">
        <f t="shared" si="16"/>
        <v>0.5</v>
      </c>
      <c r="N83" s="1">
        <v>0</v>
      </c>
      <c r="O83" s="11">
        <f t="shared" si="17"/>
        <v>0</v>
      </c>
      <c r="P83" s="1">
        <v>39</v>
      </c>
      <c r="Q83" s="10">
        <f t="shared" si="18"/>
        <v>0.67241379310344829</v>
      </c>
      <c r="R83" s="1">
        <v>19</v>
      </c>
      <c r="S83" s="10">
        <f t="shared" si="19"/>
        <v>0.32758620689655171</v>
      </c>
      <c r="T83" s="1">
        <v>0</v>
      </c>
      <c r="U83" s="11">
        <f t="shared" si="20"/>
        <v>0</v>
      </c>
      <c r="V83" s="1">
        <v>20</v>
      </c>
      <c r="W83" s="10">
        <f t="shared" si="21"/>
        <v>0.34482758620689657</v>
      </c>
      <c r="X83" s="1">
        <v>38</v>
      </c>
      <c r="Y83" s="10">
        <f t="shared" si="22"/>
        <v>0.65517241379310343</v>
      </c>
      <c r="Z83" s="1">
        <v>0</v>
      </c>
      <c r="AA83" s="11">
        <f t="shared" si="23"/>
        <v>0</v>
      </c>
      <c r="AB83" s="1">
        <v>36</v>
      </c>
      <c r="AC83" s="10">
        <f t="shared" si="24"/>
        <v>0.62068965517241381</v>
      </c>
      <c r="AD83" s="1">
        <v>22</v>
      </c>
      <c r="AE83" s="10">
        <f t="shared" si="25"/>
        <v>0.37931034482758619</v>
      </c>
      <c r="AF83" s="1">
        <v>0</v>
      </c>
      <c r="AG83" s="11">
        <f t="shared" si="26"/>
        <v>0</v>
      </c>
      <c r="AH83" s="1">
        <f t="shared" si="31"/>
        <v>58</v>
      </c>
    </row>
    <row r="84" spans="1:34" x14ac:dyDescent="0.2">
      <c r="A84" s="1" t="s">
        <v>30</v>
      </c>
      <c r="B84" s="14" t="s">
        <v>77</v>
      </c>
      <c r="C84" s="9" t="s">
        <v>10</v>
      </c>
      <c r="D84" s="1">
        <v>572</v>
      </c>
      <c r="E84" s="19">
        <f t="shared" si="27"/>
        <v>0.51531531531531527</v>
      </c>
      <c r="F84" s="1">
        <v>524</v>
      </c>
      <c r="G84" s="19">
        <f t="shared" si="28"/>
        <v>0.47207207207207208</v>
      </c>
      <c r="H84" s="1">
        <v>14</v>
      </c>
      <c r="I84" s="11">
        <f t="shared" si="29"/>
        <v>1.2612612612612612E-2</v>
      </c>
      <c r="J84" s="1">
        <v>649</v>
      </c>
      <c r="K84" s="10">
        <f t="shared" si="30"/>
        <v>0.58468468468468471</v>
      </c>
      <c r="L84" s="1">
        <v>454</v>
      </c>
      <c r="M84" s="10">
        <f t="shared" si="16"/>
        <v>0.40900900900900899</v>
      </c>
      <c r="N84" s="1">
        <v>7</v>
      </c>
      <c r="O84" s="11">
        <f t="shared" si="17"/>
        <v>6.3063063063063061E-3</v>
      </c>
      <c r="P84" s="1">
        <v>758</v>
      </c>
      <c r="Q84" s="10">
        <f t="shared" si="18"/>
        <v>0.6828828828828829</v>
      </c>
      <c r="R84" s="1">
        <v>339</v>
      </c>
      <c r="S84" s="10">
        <f t="shared" si="19"/>
        <v>0.30540540540540539</v>
      </c>
      <c r="T84" s="1">
        <v>13</v>
      </c>
      <c r="U84" s="11">
        <f t="shared" si="20"/>
        <v>1.1711711711711712E-2</v>
      </c>
      <c r="V84" s="1">
        <v>431</v>
      </c>
      <c r="W84" s="10">
        <f t="shared" si="21"/>
        <v>0.38828828828828826</v>
      </c>
      <c r="X84" s="1">
        <v>660</v>
      </c>
      <c r="Y84" s="10">
        <f t="shared" si="22"/>
        <v>0.59459459459459463</v>
      </c>
      <c r="Z84" s="1">
        <v>19</v>
      </c>
      <c r="AA84" s="11">
        <f t="shared" si="23"/>
        <v>1.7117117117117116E-2</v>
      </c>
      <c r="AB84" s="1">
        <v>712</v>
      </c>
      <c r="AC84" s="10">
        <f t="shared" si="24"/>
        <v>0.64144144144144144</v>
      </c>
      <c r="AD84" s="1">
        <v>385</v>
      </c>
      <c r="AE84" s="10">
        <f t="shared" si="25"/>
        <v>0.34684684684684686</v>
      </c>
      <c r="AF84" s="1">
        <v>13</v>
      </c>
      <c r="AG84" s="11">
        <f t="shared" si="26"/>
        <v>1.1711711711711712E-2</v>
      </c>
      <c r="AH84" s="1">
        <f t="shared" si="31"/>
        <v>1110</v>
      </c>
    </row>
    <row r="85" spans="1:34" x14ac:dyDescent="0.2">
      <c r="A85" s="1" t="s">
        <v>30</v>
      </c>
      <c r="B85" s="14" t="s">
        <v>78</v>
      </c>
      <c r="C85" s="9" t="s">
        <v>10</v>
      </c>
      <c r="D85" s="1">
        <v>6</v>
      </c>
      <c r="E85" s="19">
        <f t="shared" si="27"/>
        <v>0.35294117647058826</v>
      </c>
      <c r="F85" s="1">
        <v>11</v>
      </c>
      <c r="G85" s="19">
        <f t="shared" si="28"/>
        <v>0.6470588235294118</v>
      </c>
      <c r="H85" s="1">
        <v>0</v>
      </c>
      <c r="I85" s="11">
        <f t="shared" si="29"/>
        <v>0</v>
      </c>
      <c r="J85" s="1">
        <v>4</v>
      </c>
      <c r="K85" s="10">
        <f t="shared" si="30"/>
        <v>0.23529411764705882</v>
      </c>
      <c r="L85" s="1">
        <v>11</v>
      </c>
      <c r="M85" s="10">
        <f t="shared" si="16"/>
        <v>0.6470588235294118</v>
      </c>
      <c r="N85" s="1">
        <v>2</v>
      </c>
      <c r="O85" s="11">
        <f t="shared" si="17"/>
        <v>0.11764705882352941</v>
      </c>
      <c r="P85" s="1">
        <v>10</v>
      </c>
      <c r="Q85" s="10">
        <f t="shared" si="18"/>
        <v>0.58823529411764708</v>
      </c>
      <c r="R85" s="1">
        <v>7</v>
      </c>
      <c r="S85" s="10">
        <f t="shared" si="19"/>
        <v>0.41176470588235292</v>
      </c>
      <c r="T85" s="1">
        <v>0</v>
      </c>
      <c r="U85" s="11">
        <f t="shared" si="20"/>
        <v>0</v>
      </c>
      <c r="V85" s="1">
        <v>2</v>
      </c>
      <c r="W85" s="10">
        <f t="shared" si="21"/>
        <v>0.11764705882352941</v>
      </c>
      <c r="X85" s="1">
        <v>14</v>
      </c>
      <c r="Y85" s="10">
        <f t="shared" si="22"/>
        <v>0.82352941176470584</v>
      </c>
      <c r="Z85" s="1">
        <v>1</v>
      </c>
      <c r="AA85" s="11">
        <f t="shared" si="23"/>
        <v>5.8823529411764705E-2</v>
      </c>
      <c r="AB85" s="1">
        <v>10</v>
      </c>
      <c r="AC85" s="10">
        <f t="shared" si="24"/>
        <v>0.58823529411764708</v>
      </c>
      <c r="AD85" s="1">
        <v>7</v>
      </c>
      <c r="AE85" s="10">
        <f t="shared" si="25"/>
        <v>0.41176470588235292</v>
      </c>
      <c r="AF85" s="1">
        <v>0</v>
      </c>
      <c r="AG85" s="11">
        <f t="shared" si="26"/>
        <v>0</v>
      </c>
      <c r="AH85" s="1">
        <f t="shared" si="31"/>
        <v>17</v>
      </c>
    </row>
    <row r="86" spans="1:34" x14ac:dyDescent="0.2">
      <c r="A86" s="1" t="s">
        <v>30</v>
      </c>
      <c r="B86" s="17" t="s">
        <v>525</v>
      </c>
      <c r="C86" s="9" t="s">
        <v>10</v>
      </c>
      <c r="D86" s="1">
        <v>88</v>
      </c>
      <c r="E86" s="19">
        <f t="shared" si="27"/>
        <v>0.6717557251908397</v>
      </c>
      <c r="F86" s="1">
        <v>43</v>
      </c>
      <c r="G86" s="19">
        <f t="shared" si="28"/>
        <v>0.3282442748091603</v>
      </c>
      <c r="H86" s="1">
        <v>0</v>
      </c>
      <c r="I86" s="11">
        <f t="shared" si="29"/>
        <v>0</v>
      </c>
      <c r="J86" s="1">
        <v>94</v>
      </c>
      <c r="K86" s="10">
        <f t="shared" si="30"/>
        <v>0.71755725190839692</v>
      </c>
      <c r="L86" s="1">
        <v>37</v>
      </c>
      <c r="M86" s="10">
        <f t="shared" si="16"/>
        <v>0.28244274809160308</v>
      </c>
      <c r="N86" s="1">
        <v>0</v>
      </c>
      <c r="O86" s="11">
        <f t="shared" si="17"/>
        <v>0</v>
      </c>
      <c r="P86" s="1">
        <v>103</v>
      </c>
      <c r="Q86" s="10">
        <f t="shared" si="18"/>
        <v>0.7862595419847328</v>
      </c>
      <c r="R86" s="1">
        <v>28</v>
      </c>
      <c r="S86" s="10">
        <f t="shared" si="19"/>
        <v>0.21374045801526717</v>
      </c>
      <c r="T86" s="1">
        <v>0</v>
      </c>
      <c r="U86" s="11">
        <f t="shared" si="20"/>
        <v>0</v>
      </c>
      <c r="V86" s="1">
        <v>67</v>
      </c>
      <c r="W86" s="10">
        <f t="shared" si="21"/>
        <v>0.51145038167938928</v>
      </c>
      <c r="X86" s="1">
        <v>64</v>
      </c>
      <c r="Y86" s="10">
        <f t="shared" si="22"/>
        <v>0.48854961832061067</v>
      </c>
      <c r="Z86" s="1">
        <v>0</v>
      </c>
      <c r="AA86" s="11">
        <f t="shared" si="23"/>
        <v>0</v>
      </c>
      <c r="AB86" s="1">
        <v>91</v>
      </c>
      <c r="AC86" s="10">
        <f t="shared" si="24"/>
        <v>0.69465648854961837</v>
      </c>
      <c r="AD86" s="1">
        <v>40</v>
      </c>
      <c r="AE86" s="10">
        <f t="shared" si="25"/>
        <v>0.30534351145038169</v>
      </c>
      <c r="AF86" s="1">
        <v>0</v>
      </c>
      <c r="AG86" s="11">
        <f t="shared" si="26"/>
        <v>0</v>
      </c>
      <c r="AH86" s="1">
        <f t="shared" si="31"/>
        <v>131</v>
      </c>
    </row>
    <row r="87" spans="1:34" x14ac:dyDescent="0.2">
      <c r="A87" s="1" t="s">
        <v>30</v>
      </c>
      <c r="B87" s="14" t="s">
        <v>79</v>
      </c>
      <c r="C87" s="9" t="s">
        <v>10</v>
      </c>
      <c r="D87" s="1">
        <v>32</v>
      </c>
      <c r="E87" s="19">
        <f t="shared" si="27"/>
        <v>0.68085106382978722</v>
      </c>
      <c r="F87" s="1">
        <v>15</v>
      </c>
      <c r="G87" s="19">
        <f t="shared" si="28"/>
        <v>0.31914893617021278</v>
      </c>
      <c r="H87" s="1">
        <v>0</v>
      </c>
      <c r="I87" s="11">
        <f t="shared" si="29"/>
        <v>0</v>
      </c>
      <c r="J87" s="1">
        <v>30</v>
      </c>
      <c r="K87" s="10">
        <f t="shared" si="30"/>
        <v>0.63829787234042556</v>
      </c>
      <c r="L87" s="1">
        <v>16</v>
      </c>
      <c r="M87" s="10">
        <f t="shared" si="16"/>
        <v>0.34042553191489361</v>
      </c>
      <c r="N87" s="1">
        <v>1</v>
      </c>
      <c r="O87" s="11">
        <f t="shared" si="17"/>
        <v>2.1276595744680851E-2</v>
      </c>
      <c r="P87" s="1">
        <v>35</v>
      </c>
      <c r="Q87" s="10">
        <f t="shared" si="18"/>
        <v>0.74468085106382975</v>
      </c>
      <c r="R87" s="1">
        <v>12</v>
      </c>
      <c r="S87" s="10">
        <f t="shared" si="19"/>
        <v>0.25531914893617019</v>
      </c>
      <c r="T87" s="1">
        <v>0</v>
      </c>
      <c r="U87" s="11">
        <f t="shared" si="20"/>
        <v>0</v>
      </c>
      <c r="V87" s="1">
        <v>19</v>
      </c>
      <c r="W87" s="10">
        <f t="shared" si="21"/>
        <v>0.40425531914893614</v>
      </c>
      <c r="X87" s="1">
        <v>28</v>
      </c>
      <c r="Y87" s="10">
        <f t="shared" si="22"/>
        <v>0.5957446808510638</v>
      </c>
      <c r="Z87" s="1">
        <v>0</v>
      </c>
      <c r="AA87" s="11">
        <f t="shared" si="23"/>
        <v>0</v>
      </c>
      <c r="AB87" s="1">
        <v>31</v>
      </c>
      <c r="AC87" s="10">
        <f t="shared" si="24"/>
        <v>0.65957446808510634</v>
      </c>
      <c r="AD87" s="1">
        <v>16</v>
      </c>
      <c r="AE87" s="10">
        <f t="shared" si="25"/>
        <v>0.34042553191489361</v>
      </c>
      <c r="AF87" s="1">
        <v>0</v>
      </c>
      <c r="AG87" s="11">
        <f t="shared" si="26"/>
        <v>0</v>
      </c>
      <c r="AH87" s="1">
        <f t="shared" si="31"/>
        <v>47</v>
      </c>
    </row>
    <row r="88" spans="1:34" x14ac:dyDescent="0.2">
      <c r="A88" s="1" t="s">
        <v>30</v>
      </c>
      <c r="B88" s="14" t="s">
        <v>80</v>
      </c>
      <c r="C88" s="9" t="s">
        <v>10</v>
      </c>
      <c r="D88" s="1">
        <v>27</v>
      </c>
      <c r="E88" s="19">
        <f t="shared" si="27"/>
        <v>0.61363636363636365</v>
      </c>
      <c r="F88" s="1">
        <v>17</v>
      </c>
      <c r="G88" s="19">
        <f t="shared" si="28"/>
        <v>0.38636363636363635</v>
      </c>
      <c r="H88" s="1">
        <v>0</v>
      </c>
      <c r="I88" s="11">
        <f t="shared" si="29"/>
        <v>0</v>
      </c>
      <c r="J88" s="1">
        <v>35</v>
      </c>
      <c r="K88" s="10">
        <f t="shared" si="30"/>
        <v>0.79545454545454541</v>
      </c>
      <c r="L88" s="1">
        <v>9</v>
      </c>
      <c r="M88" s="10">
        <f t="shared" si="16"/>
        <v>0.20454545454545456</v>
      </c>
      <c r="N88" s="1">
        <v>0</v>
      </c>
      <c r="O88" s="11">
        <f t="shared" si="17"/>
        <v>0</v>
      </c>
      <c r="P88" s="1">
        <v>31</v>
      </c>
      <c r="Q88" s="10">
        <f t="shared" si="18"/>
        <v>0.70454545454545459</v>
      </c>
      <c r="R88" s="1">
        <v>13</v>
      </c>
      <c r="S88" s="10">
        <f t="shared" si="19"/>
        <v>0.29545454545454547</v>
      </c>
      <c r="T88" s="1">
        <v>0</v>
      </c>
      <c r="U88" s="11">
        <f t="shared" si="20"/>
        <v>0</v>
      </c>
      <c r="V88" s="1">
        <v>15</v>
      </c>
      <c r="W88" s="10">
        <f t="shared" si="21"/>
        <v>0.34090909090909088</v>
      </c>
      <c r="X88" s="1">
        <v>29</v>
      </c>
      <c r="Y88" s="10">
        <f t="shared" si="22"/>
        <v>0.65909090909090906</v>
      </c>
      <c r="Z88" s="1">
        <v>0</v>
      </c>
      <c r="AA88" s="11">
        <f t="shared" si="23"/>
        <v>0</v>
      </c>
      <c r="AB88" s="1">
        <v>33</v>
      </c>
      <c r="AC88" s="10">
        <f t="shared" si="24"/>
        <v>0.75</v>
      </c>
      <c r="AD88" s="1">
        <v>11</v>
      </c>
      <c r="AE88" s="10">
        <f t="shared" si="25"/>
        <v>0.25</v>
      </c>
      <c r="AF88" s="1">
        <v>0</v>
      </c>
      <c r="AG88" s="11">
        <f t="shared" si="26"/>
        <v>0</v>
      </c>
      <c r="AH88" s="1">
        <f t="shared" si="31"/>
        <v>44</v>
      </c>
    </row>
    <row r="89" spans="1:34" x14ac:dyDescent="0.2">
      <c r="A89" s="1" t="s">
        <v>30</v>
      </c>
      <c r="B89" s="14" t="s">
        <v>81</v>
      </c>
      <c r="C89" s="9" t="s">
        <v>10</v>
      </c>
      <c r="D89" s="1">
        <v>49</v>
      </c>
      <c r="E89" s="19">
        <f t="shared" si="27"/>
        <v>0.36296296296296299</v>
      </c>
      <c r="F89" s="1">
        <v>83</v>
      </c>
      <c r="G89" s="19">
        <f t="shared" si="28"/>
        <v>0.61481481481481481</v>
      </c>
      <c r="H89" s="1">
        <v>3</v>
      </c>
      <c r="I89" s="11">
        <f t="shared" si="29"/>
        <v>2.2222222222222223E-2</v>
      </c>
      <c r="J89" s="1">
        <v>47</v>
      </c>
      <c r="K89" s="10">
        <f t="shared" si="30"/>
        <v>0.34814814814814815</v>
      </c>
      <c r="L89" s="1">
        <v>86</v>
      </c>
      <c r="M89" s="10">
        <f t="shared" si="16"/>
        <v>0.63703703703703707</v>
      </c>
      <c r="N89" s="1">
        <v>2</v>
      </c>
      <c r="O89" s="11">
        <f t="shared" si="17"/>
        <v>1.4814814814814815E-2</v>
      </c>
      <c r="P89" s="1">
        <v>54</v>
      </c>
      <c r="Q89" s="10">
        <f t="shared" si="18"/>
        <v>0.4</v>
      </c>
      <c r="R89" s="1">
        <v>78</v>
      </c>
      <c r="S89" s="10">
        <f t="shared" si="19"/>
        <v>0.57777777777777772</v>
      </c>
      <c r="T89" s="1">
        <v>3</v>
      </c>
      <c r="U89" s="11">
        <f t="shared" si="20"/>
        <v>2.2222222222222223E-2</v>
      </c>
      <c r="V89" s="1">
        <v>36</v>
      </c>
      <c r="W89" s="10">
        <f t="shared" si="21"/>
        <v>0.26666666666666666</v>
      </c>
      <c r="X89" s="1">
        <v>95</v>
      </c>
      <c r="Y89" s="10">
        <f t="shared" si="22"/>
        <v>0.70370370370370372</v>
      </c>
      <c r="Z89" s="1">
        <v>4</v>
      </c>
      <c r="AA89" s="11">
        <f t="shared" si="23"/>
        <v>2.9629629629629631E-2</v>
      </c>
      <c r="AB89" s="1">
        <v>50</v>
      </c>
      <c r="AC89" s="10">
        <f t="shared" si="24"/>
        <v>0.37037037037037035</v>
      </c>
      <c r="AD89" s="1">
        <v>82</v>
      </c>
      <c r="AE89" s="10">
        <f t="shared" si="25"/>
        <v>0.6074074074074074</v>
      </c>
      <c r="AF89" s="1">
        <v>3</v>
      </c>
      <c r="AG89" s="11">
        <f t="shared" si="26"/>
        <v>2.2222222222222223E-2</v>
      </c>
      <c r="AH89" s="1">
        <f t="shared" si="31"/>
        <v>135</v>
      </c>
    </row>
    <row r="90" spans="1:34" x14ac:dyDescent="0.2">
      <c r="A90" s="1" t="s">
        <v>30</v>
      </c>
      <c r="B90" s="14" t="s">
        <v>82</v>
      </c>
      <c r="C90" s="9" t="s">
        <v>10</v>
      </c>
      <c r="D90" s="1">
        <v>8</v>
      </c>
      <c r="E90" s="19">
        <f t="shared" si="27"/>
        <v>0.36363636363636365</v>
      </c>
      <c r="F90" s="1">
        <v>14</v>
      </c>
      <c r="G90" s="19">
        <f t="shared" si="28"/>
        <v>0.63636363636363635</v>
      </c>
      <c r="H90" s="1">
        <v>0</v>
      </c>
      <c r="I90" s="11">
        <f t="shared" si="29"/>
        <v>0</v>
      </c>
      <c r="J90" s="1">
        <v>7</v>
      </c>
      <c r="K90" s="10">
        <f t="shared" si="30"/>
        <v>0.31818181818181818</v>
      </c>
      <c r="L90" s="1">
        <v>15</v>
      </c>
      <c r="M90" s="10">
        <f t="shared" si="16"/>
        <v>0.68181818181818177</v>
      </c>
      <c r="N90" s="1">
        <v>0</v>
      </c>
      <c r="O90" s="11">
        <f t="shared" si="17"/>
        <v>0</v>
      </c>
      <c r="P90" s="1">
        <v>8</v>
      </c>
      <c r="Q90" s="10">
        <f t="shared" si="18"/>
        <v>0.36363636363636365</v>
      </c>
      <c r="R90" s="1">
        <v>14</v>
      </c>
      <c r="S90" s="10">
        <f t="shared" si="19"/>
        <v>0.63636363636363635</v>
      </c>
      <c r="T90" s="1">
        <v>0</v>
      </c>
      <c r="U90" s="11">
        <f t="shared" si="20"/>
        <v>0</v>
      </c>
      <c r="V90" s="1">
        <v>5</v>
      </c>
      <c r="W90" s="10">
        <f t="shared" si="21"/>
        <v>0.22727272727272727</v>
      </c>
      <c r="X90" s="1">
        <v>17</v>
      </c>
      <c r="Y90" s="10">
        <f t="shared" si="22"/>
        <v>0.77272727272727271</v>
      </c>
      <c r="Z90" s="1">
        <v>0</v>
      </c>
      <c r="AA90" s="11">
        <f t="shared" si="23"/>
        <v>0</v>
      </c>
      <c r="AB90" s="1">
        <v>8</v>
      </c>
      <c r="AC90" s="10">
        <f t="shared" si="24"/>
        <v>0.36363636363636365</v>
      </c>
      <c r="AD90" s="1">
        <v>14</v>
      </c>
      <c r="AE90" s="10">
        <f t="shared" si="25"/>
        <v>0.63636363636363635</v>
      </c>
      <c r="AF90" s="1">
        <v>0</v>
      </c>
      <c r="AG90" s="11">
        <f t="shared" si="26"/>
        <v>0</v>
      </c>
      <c r="AH90" s="1">
        <f t="shared" si="31"/>
        <v>22</v>
      </c>
    </row>
    <row r="91" spans="1:34" ht="22.5" x14ac:dyDescent="0.2">
      <c r="A91" s="1" t="s">
        <v>30</v>
      </c>
      <c r="B91" s="17" t="s">
        <v>526</v>
      </c>
      <c r="C91" s="9" t="s">
        <v>10</v>
      </c>
      <c r="D91" s="1">
        <v>56</v>
      </c>
      <c r="E91" s="19">
        <f t="shared" si="27"/>
        <v>0.5957446808510638</v>
      </c>
      <c r="F91" s="1">
        <v>38</v>
      </c>
      <c r="G91" s="19">
        <f t="shared" si="28"/>
        <v>0.40425531914893614</v>
      </c>
      <c r="H91" s="1">
        <v>0</v>
      </c>
      <c r="I91" s="11">
        <f t="shared" si="29"/>
        <v>0</v>
      </c>
      <c r="J91" s="1">
        <v>62</v>
      </c>
      <c r="K91" s="10">
        <f t="shared" si="30"/>
        <v>0.65957446808510634</v>
      </c>
      <c r="L91" s="1">
        <v>32</v>
      </c>
      <c r="M91" s="10">
        <f t="shared" si="16"/>
        <v>0.34042553191489361</v>
      </c>
      <c r="N91" s="1">
        <v>0</v>
      </c>
      <c r="O91" s="11">
        <f t="shared" si="17"/>
        <v>0</v>
      </c>
      <c r="P91" s="1">
        <v>69</v>
      </c>
      <c r="Q91" s="10">
        <f t="shared" si="18"/>
        <v>0.73404255319148937</v>
      </c>
      <c r="R91" s="1">
        <v>25</v>
      </c>
      <c r="S91" s="10">
        <f t="shared" si="19"/>
        <v>0.26595744680851063</v>
      </c>
      <c r="T91" s="1">
        <v>0</v>
      </c>
      <c r="U91" s="11">
        <f t="shared" si="20"/>
        <v>0</v>
      </c>
      <c r="V91" s="1">
        <v>50</v>
      </c>
      <c r="W91" s="10">
        <f t="shared" si="21"/>
        <v>0.53191489361702127</v>
      </c>
      <c r="X91" s="1">
        <v>44</v>
      </c>
      <c r="Y91" s="10">
        <f t="shared" si="22"/>
        <v>0.46808510638297873</v>
      </c>
      <c r="Z91" s="1">
        <v>0</v>
      </c>
      <c r="AA91" s="11">
        <f t="shared" si="23"/>
        <v>0</v>
      </c>
      <c r="AB91" s="1">
        <v>66</v>
      </c>
      <c r="AC91" s="10">
        <f t="shared" si="24"/>
        <v>0.7021276595744681</v>
      </c>
      <c r="AD91" s="1">
        <v>28</v>
      </c>
      <c r="AE91" s="10">
        <f t="shared" si="25"/>
        <v>0.2978723404255319</v>
      </c>
      <c r="AF91" s="1">
        <v>0</v>
      </c>
      <c r="AG91" s="11">
        <f t="shared" si="26"/>
        <v>0</v>
      </c>
      <c r="AH91" s="1">
        <f t="shared" si="31"/>
        <v>94</v>
      </c>
    </row>
    <row r="92" spans="1:34" x14ac:dyDescent="0.2">
      <c r="A92" s="1" t="s">
        <v>30</v>
      </c>
      <c r="B92" s="14" t="s">
        <v>83</v>
      </c>
      <c r="C92" s="9" t="s">
        <v>10</v>
      </c>
      <c r="D92" s="1">
        <v>130</v>
      </c>
      <c r="E92" s="19">
        <f t="shared" si="27"/>
        <v>0.5829596412556054</v>
      </c>
      <c r="F92" s="1">
        <v>88</v>
      </c>
      <c r="G92" s="19">
        <f t="shared" si="28"/>
        <v>0.39461883408071746</v>
      </c>
      <c r="H92" s="1">
        <v>5</v>
      </c>
      <c r="I92" s="11">
        <f t="shared" si="29"/>
        <v>2.2421524663677129E-2</v>
      </c>
      <c r="J92" s="1">
        <v>158</v>
      </c>
      <c r="K92" s="10">
        <f t="shared" si="30"/>
        <v>0.70852017937219736</v>
      </c>
      <c r="L92" s="1">
        <v>62</v>
      </c>
      <c r="M92" s="10">
        <f t="shared" si="16"/>
        <v>0.27802690582959644</v>
      </c>
      <c r="N92" s="1">
        <v>3</v>
      </c>
      <c r="O92" s="11">
        <f t="shared" si="17"/>
        <v>1.3452914798206279E-2</v>
      </c>
      <c r="P92" s="1">
        <v>172</v>
      </c>
      <c r="Q92" s="10">
        <f t="shared" si="18"/>
        <v>0.77130044843049328</v>
      </c>
      <c r="R92" s="1">
        <v>51</v>
      </c>
      <c r="S92" s="10">
        <f t="shared" si="19"/>
        <v>0.22869955156950672</v>
      </c>
      <c r="T92" s="1">
        <v>0</v>
      </c>
      <c r="U92" s="11">
        <f t="shared" si="20"/>
        <v>0</v>
      </c>
      <c r="V92" s="1">
        <v>103</v>
      </c>
      <c r="W92" s="10">
        <f t="shared" si="21"/>
        <v>0.46188340807174888</v>
      </c>
      <c r="X92" s="1">
        <v>115</v>
      </c>
      <c r="Y92" s="10">
        <f t="shared" si="22"/>
        <v>0.51569506726457404</v>
      </c>
      <c r="Z92" s="1">
        <v>5</v>
      </c>
      <c r="AA92" s="11">
        <f t="shared" si="23"/>
        <v>2.2421524663677129E-2</v>
      </c>
      <c r="AB92" s="1">
        <v>155</v>
      </c>
      <c r="AC92" s="10">
        <f t="shared" si="24"/>
        <v>0.69506726457399104</v>
      </c>
      <c r="AD92" s="1">
        <v>63</v>
      </c>
      <c r="AE92" s="10">
        <f t="shared" si="25"/>
        <v>0.28251121076233182</v>
      </c>
      <c r="AF92" s="1">
        <v>5</v>
      </c>
      <c r="AG92" s="11">
        <f t="shared" si="26"/>
        <v>2.2421524663677129E-2</v>
      </c>
      <c r="AH92" s="1">
        <f t="shared" si="31"/>
        <v>223</v>
      </c>
    </row>
    <row r="93" spans="1:34" x14ac:dyDescent="0.2">
      <c r="A93" s="1" t="s">
        <v>30</v>
      </c>
      <c r="B93" s="14" t="s">
        <v>84</v>
      </c>
      <c r="C93" s="9" t="s">
        <v>10</v>
      </c>
      <c r="D93" s="1">
        <v>18</v>
      </c>
      <c r="E93" s="19">
        <f t="shared" si="27"/>
        <v>0.54545454545454541</v>
      </c>
      <c r="F93" s="1">
        <v>15</v>
      </c>
      <c r="G93" s="19">
        <f t="shared" si="28"/>
        <v>0.45454545454545453</v>
      </c>
      <c r="H93" s="1">
        <v>0</v>
      </c>
      <c r="I93" s="11">
        <f t="shared" si="29"/>
        <v>0</v>
      </c>
      <c r="J93" s="1">
        <v>20</v>
      </c>
      <c r="K93" s="10">
        <f t="shared" si="30"/>
        <v>0.60606060606060608</v>
      </c>
      <c r="L93" s="1">
        <v>13</v>
      </c>
      <c r="M93" s="10">
        <f t="shared" si="16"/>
        <v>0.39393939393939392</v>
      </c>
      <c r="N93" s="1">
        <v>0</v>
      </c>
      <c r="O93" s="11">
        <f t="shared" si="17"/>
        <v>0</v>
      </c>
      <c r="P93" s="1">
        <v>19</v>
      </c>
      <c r="Q93" s="10">
        <f t="shared" si="18"/>
        <v>0.5757575757575758</v>
      </c>
      <c r="R93" s="1">
        <v>14</v>
      </c>
      <c r="S93" s="10">
        <f t="shared" si="19"/>
        <v>0.42424242424242425</v>
      </c>
      <c r="T93" s="1">
        <v>0</v>
      </c>
      <c r="U93" s="11">
        <f t="shared" si="20"/>
        <v>0</v>
      </c>
      <c r="V93" s="1">
        <v>14</v>
      </c>
      <c r="W93" s="10">
        <f t="shared" si="21"/>
        <v>0.42424242424242425</v>
      </c>
      <c r="X93" s="1">
        <v>19</v>
      </c>
      <c r="Y93" s="10">
        <f t="shared" si="22"/>
        <v>0.5757575757575758</v>
      </c>
      <c r="Z93" s="1">
        <v>0</v>
      </c>
      <c r="AA93" s="11">
        <f t="shared" si="23"/>
        <v>0</v>
      </c>
      <c r="AB93" s="1">
        <v>21</v>
      </c>
      <c r="AC93" s="10">
        <f t="shared" si="24"/>
        <v>0.63636363636363635</v>
      </c>
      <c r="AD93" s="1">
        <v>12</v>
      </c>
      <c r="AE93" s="10">
        <f t="shared" si="25"/>
        <v>0.36363636363636365</v>
      </c>
      <c r="AF93" s="1">
        <v>0</v>
      </c>
      <c r="AG93" s="11">
        <f t="shared" si="26"/>
        <v>0</v>
      </c>
      <c r="AH93" s="1">
        <f t="shared" si="31"/>
        <v>33</v>
      </c>
    </row>
    <row r="94" spans="1:34" x14ac:dyDescent="0.2">
      <c r="A94" s="1" t="s">
        <v>30</v>
      </c>
      <c r="B94" s="14" t="s">
        <v>85</v>
      </c>
      <c r="C94" s="9" t="s">
        <v>10</v>
      </c>
      <c r="D94" s="1">
        <v>35</v>
      </c>
      <c r="E94" s="19">
        <f t="shared" si="27"/>
        <v>0.57377049180327866</v>
      </c>
      <c r="F94" s="1">
        <v>26</v>
      </c>
      <c r="G94" s="19">
        <f t="shared" si="28"/>
        <v>0.42622950819672129</v>
      </c>
      <c r="H94" s="1">
        <v>0</v>
      </c>
      <c r="I94" s="11">
        <f t="shared" si="29"/>
        <v>0</v>
      </c>
      <c r="J94" s="1">
        <v>46</v>
      </c>
      <c r="K94" s="10">
        <f t="shared" si="30"/>
        <v>0.75409836065573765</v>
      </c>
      <c r="L94" s="1">
        <v>14</v>
      </c>
      <c r="M94" s="10">
        <f t="shared" si="16"/>
        <v>0.22950819672131148</v>
      </c>
      <c r="N94" s="1">
        <v>1</v>
      </c>
      <c r="O94" s="11">
        <f t="shared" si="17"/>
        <v>1.6393442622950821E-2</v>
      </c>
      <c r="P94" s="1">
        <v>46</v>
      </c>
      <c r="Q94" s="10">
        <f t="shared" si="18"/>
        <v>0.75409836065573765</v>
      </c>
      <c r="R94" s="1">
        <v>15</v>
      </c>
      <c r="S94" s="10">
        <f t="shared" si="19"/>
        <v>0.24590163934426229</v>
      </c>
      <c r="T94" s="1">
        <v>0</v>
      </c>
      <c r="U94" s="11">
        <f t="shared" si="20"/>
        <v>0</v>
      </c>
      <c r="V94" s="1">
        <v>26</v>
      </c>
      <c r="W94" s="10">
        <f t="shared" si="21"/>
        <v>0.42622950819672129</v>
      </c>
      <c r="X94" s="1">
        <v>35</v>
      </c>
      <c r="Y94" s="10">
        <f t="shared" si="22"/>
        <v>0.57377049180327866</v>
      </c>
      <c r="Z94" s="1">
        <v>0</v>
      </c>
      <c r="AA94" s="11">
        <f t="shared" si="23"/>
        <v>0</v>
      </c>
      <c r="AB94" s="1">
        <v>47</v>
      </c>
      <c r="AC94" s="10">
        <f t="shared" si="24"/>
        <v>0.77049180327868849</v>
      </c>
      <c r="AD94" s="1">
        <v>14</v>
      </c>
      <c r="AE94" s="10">
        <f t="shared" si="25"/>
        <v>0.22950819672131148</v>
      </c>
      <c r="AF94" s="1">
        <v>0</v>
      </c>
      <c r="AG94" s="11">
        <f t="shared" si="26"/>
        <v>0</v>
      </c>
      <c r="AH94" s="1">
        <f t="shared" si="31"/>
        <v>61</v>
      </c>
    </row>
    <row r="95" spans="1:34" x14ac:dyDescent="0.2">
      <c r="A95" s="1" t="s">
        <v>30</v>
      </c>
      <c r="B95" s="14" t="s">
        <v>86</v>
      </c>
      <c r="C95" s="9" t="s">
        <v>10</v>
      </c>
      <c r="D95" s="1">
        <v>98</v>
      </c>
      <c r="E95" s="19">
        <f t="shared" si="27"/>
        <v>0.58682634730538918</v>
      </c>
      <c r="F95" s="1">
        <v>69</v>
      </c>
      <c r="G95" s="19">
        <f t="shared" si="28"/>
        <v>0.41317365269461076</v>
      </c>
      <c r="H95" s="1">
        <v>0</v>
      </c>
      <c r="I95" s="11">
        <f t="shared" si="29"/>
        <v>0</v>
      </c>
      <c r="J95" s="1">
        <v>87</v>
      </c>
      <c r="K95" s="10">
        <f t="shared" si="30"/>
        <v>0.52095808383233533</v>
      </c>
      <c r="L95" s="1">
        <v>79</v>
      </c>
      <c r="M95" s="10">
        <f t="shared" si="16"/>
        <v>0.47305389221556887</v>
      </c>
      <c r="N95" s="1">
        <v>1</v>
      </c>
      <c r="O95" s="11">
        <f t="shared" si="17"/>
        <v>5.9880239520958087E-3</v>
      </c>
      <c r="P95" s="1">
        <v>120</v>
      </c>
      <c r="Q95" s="10">
        <f t="shared" si="18"/>
        <v>0.71856287425149701</v>
      </c>
      <c r="R95" s="1">
        <v>46</v>
      </c>
      <c r="S95" s="10">
        <f t="shared" si="19"/>
        <v>0.27544910179640719</v>
      </c>
      <c r="T95" s="1">
        <v>1</v>
      </c>
      <c r="U95" s="11">
        <f t="shared" si="20"/>
        <v>5.9880239520958087E-3</v>
      </c>
      <c r="V95" s="1">
        <v>64</v>
      </c>
      <c r="W95" s="10">
        <f t="shared" si="21"/>
        <v>0.38323353293413176</v>
      </c>
      <c r="X95" s="1">
        <v>103</v>
      </c>
      <c r="Y95" s="10">
        <f t="shared" si="22"/>
        <v>0.61676646706586824</v>
      </c>
      <c r="Z95" s="1">
        <v>0</v>
      </c>
      <c r="AA95" s="11">
        <f t="shared" si="23"/>
        <v>0</v>
      </c>
      <c r="AB95" s="1">
        <v>96</v>
      </c>
      <c r="AC95" s="10">
        <f t="shared" si="24"/>
        <v>0.57485029940119758</v>
      </c>
      <c r="AD95" s="1">
        <v>71</v>
      </c>
      <c r="AE95" s="10">
        <f t="shared" si="25"/>
        <v>0.42514970059880242</v>
      </c>
      <c r="AF95" s="1">
        <v>0</v>
      </c>
      <c r="AG95" s="11">
        <f t="shared" si="26"/>
        <v>0</v>
      </c>
      <c r="AH95" s="1">
        <f t="shared" si="31"/>
        <v>167</v>
      </c>
    </row>
    <row r="96" spans="1:34" x14ac:dyDescent="0.2">
      <c r="A96" s="1" t="s">
        <v>30</v>
      </c>
      <c r="B96" s="14" t="s">
        <v>87</v>
      </c>
      <c r="C96" s="9" t="s">
        <v>10</v>
      </c>
      <c r="D96" s="1">
        <v>24</v>
      </c>
      <c r="E96" s="19">
        <f t="shared" si="27"/>
        <v>0.5</v>
      </c>
      <c r="F96" s="1">
        <v>24</v>
      </c>
      <c r="G96" s="19">
        <f t="shared" si="28"/>
        <v>0.5</v>
      </c>
      <c r="H96" s="1">
        <v>0</v>
      </c>
      <c r="I96" s="11">
        <f t="shared" si="29"/>
        <v>0</v>
      </c>
      <c r="J96" s="1">
        <v>26</v>
      </c>
      <c r="K96" s="10">
        <f t="shared" si="30"/>
        <v>0.54166666666666663</v>
      </c>
      <c r="L96" s="1">
        <v>22</v>
      </c>
      <c r="M96" s="10">
        <f t="shared" si="16"/>
        <v>0.45833333333333331</v>
      </c>
      <c r="N96" s="1">
        <v>0</v>
      </c>
      <c r="O96" s="11">
        <f t="shared" si="17"/>
        <v>0</v>
      </c>
      <c r="P96" s="1">
        <v>32</v>
      </c>
      <c r="Q96" s="10">
        <f t="shared" si="18"/>
        <v>0.66666666666666663</v>
      </c>
      <c r="R96" s="1">
        <v>15</v>
      </c>
      <c r="S96" s="10">
        <f t="shared" si="19"/>
        <v>0.3125</v>
      </c>
      <c r="T96" s="1">
        <v>1</v>
      </c>
      <c r="U96" s="11">
        <f t="shared" si="20"/>
        <v>2.0833333333333332E-2</v>
      </c>
      <c r="V96" s="1">
        <v>21</v>
      </c>
      <c r="W96" s="10">
        <f t="shared" si="21"/>
        <v>0.4375</v>
      </c>
      <c r="X96" s="1">
        <v>26</v>
      </c>
      <c r="Y96" s="10">
        <f t="shared" si="22"/>
        <v>0.54166666666666663</v>
      </c>
      <c r="Z96" s="1">
        <v>1</v>
      </c>
      <c r="AA96" s="11">
        <f t="shared" si="23"/>
        <v>2.0833333333333332E-2</v>
      </c>
      <c r="AB96" s="1">
        <v>32</v>
      </c>
      <c r="AC96" s="10">
        <f t="shared" si="24"/>
        <v>0.66666666666666663</v>
      </c>
      <c r="AD96" s="1">
        <v>16</v>
      </c>
      <c r="AE96" s="10">
        <f t="shared" si="25"/>
        <v>0.33333333333333331</v>
      </c>
      <c r="AF96" s="1">
        <v>0</v>
      </c>
      <c r="AG96" s="11">
        <f t="shared" si="26"/>
        <v>0</v>
      </c>
      <c r="AH96" s="1">
        <f t="shared" si="31"/>
        <v>48</v>
      </c>
    </row>
    <row r="97" spans="1:34" x14ac:dyDescent="0.2">
      <c r="A97" s="1" t="s">
        <v>30</v>
      </c>
      <c r="B97" s="14" t="s">
        <v>88</v>
      </c>
      <c r="C97" s="9" t="s">
        <v>10</v>
      </c>
      <c r="D97" s="1">
        <v>8</v>
      </c>
      <c r="E97" s="19">
        <f t="shared" si="27"/>
        <v>0.42105263157894735</v>
      </c>
      <c r="F97" s="1">
        <v>11</v>
      </c>
      <c r="G97" s="19">
        <f t="shared" si="28"/>
        <v>0.57894736842105265</v>
      </c>
      <c r="H97" s="1">
        <v>0</v>
      </c>
      <c r="I97" s="11">
        <f t="shared" si="29"/>
        <v>0</v>
      </c>
      <c r="J97" s="1">
        <v>9</v>
      </c>
      <c r="K97" s="10">
        <f t="shared" si="30"/>
        <v>0.47368421052631576</v>
      </c>
      <c r="L97" s="1">
        <v>10</v>
      </c>
      <c r="M97" s="10">
        <f t="shared" si="16"/>
        <v>0.52631578947368418</v>
      </c>
      <c r="N97" s="1">
        <v>0</v>
      </c>
      <c r="O97" s="11">
        <f t="shared" si="17"/>
        <v>0</v>
      </c>
      <c r="P97" s="1">
        <v>13</v>
      </c>
      <c r="Q97" s="10">
        <f t="shared" si="18"/>
        <v>0.68421052631578949</v>
      </c>
      <c r="R97" s="1">
        <v>6</v>
      </c>
      <c r="S97" s="10">
        <f t="shared" si="19"/>
        <v>0.31578947368421051</v>
      </c>
      <c r="T97" s="1">
        <v>0</v>
      </c>
      <c r="U97" s="11">
        <f t="shared" si="20"/>
        <v>0</v>
      </c>
      <c r="V97" s="1">
        <v>6</v>
      </c>
      <c r="W97" s="10">
        <f t="shared" si="21"/>
        <v>0.31578947368421051</v>
      </c>
      <c r="X97" s="1">
        <v>13</v>
      </c>
      <c r="Y97" s="10">
        <f t="shared" si="22"/>
        <v>0.68421052631578949</v>
      </c>
      <c r="Z97" s="1">
        <v>0</v>
      </c>
      <c r="AA97" s="11">
        <f t="shared" si="23"/>
        <v>0</v>
      </c>
      <c r="AB97" s="1">
        <v>11</v>
      </c>
      <c r="AC97" s="10">
        <f t="shared" si="24"/>
        <v>0.57894736842105265</v>
      </c>
      <c r="AD97" s="1">
        <v>8</v>
      </c>
      <c r="AE97" s="10">
        <f t="shared" si="25"/>
        <v>0.42105263157894735</v>
      </c>
      <c r="AF97" s="1">
        <v>0</v>
      </c>
      <c r="AG97" s="11">
        <f t="shared" si="26"/>
        <v>0</v>
      </c>
      <c r="AH97" s="1">
        <f t="shared" si="31"/>
        <v>19</v>
      </c>
    </row>
    <row r="98" spans="1:34" x14ac:dyDescent="0.2">
      <c r="A98" s="1" t="s">
        <v>30</v>
      </c>
      <c r="B98" s="14" t="s">
        <v>89</v>
      </c>
      <c r="C98" s="9" t="s">
        <v>10</v>
      </c>
      <c r="D98" s="1">
        <v>14</v>
      </c>
      <c r="E98" s="19">
        <f t="shared" si="27"/>
        <v>0.33333333333333331</v>
      </c>
      <c r="F98" s="1">
        <v>28</v>
      </c>
      <c r="G98" s="19">
        <f t="shared" si="28"/>
        <v>0.66666666666666663</v>
      </c>
      <c r="H98" s="1">
        <v>0</v>
      </c>
      <c r="I98" s="11">
        <f t="shared" si="29"/>
        <v>0</v>
      </c>
      <c r="J98" s="1">
        <v>14</v>
      </c>
      <c r="K98" s="10">
        <f t="shared" si="30"/>
        <v>0.33333333333333331</v>
      </c>
      <c r="L98" s="1">
        <v>28</v>
      </c>
      <c r="M98" s="10">
        <f t="shared" si="16"/>
        <v>0.66666666666666663</v>
      </c>
      <c r="N98" s="1">
        <v>0</v>
      </c>
      <c r="O98" s="11">
        <f t="shared" si="17"/>
        <v>0</v>
      </c>
      <c r="P98" s="1">
        <v>19</v>
      </c>
      <c r="Q98" s="10">
        <f t="shared" si="18"/>
        <v>0.45238095238095238</v>
      </c>
      <c r="R98" s="1">
        <v>22</v>
      </c>
      <c r="S98" s="10">
        <f t="shared" si="19"/>
        <v>0.52380952380952384</v>
      </c>
      <c r="T98" s="1">
        <v>1</v>
      </c>
      <c r="U98" s="11">
        <f t="shared" si="20"/>
        <v>2.3809523809523808E-2</v>
      </c>
      <c r="V98" s="1">
        <v>9</v>
      </c>
      <c r="W98" s="10">
        <f t="shared" si="21"/>
        <v>0.21428571428571427</v>
      </c>
      <c r="X98" s="1">
        <v>33</v>
      </c>
      <c r="Y98" s="10">
        <f t="shared" si="22"/>
        <v>0.7857142857142857</v>
      </c>
      <c r="Z98" s="1">
        <v>0</v>
      </c>
      <c r="AA98" s="11">
        <f t="shared" si="23"/>
        <v>0</v>
      </c>
      <c r="AB98" s="1">
        <v>14</v>
      </c>
      <c r="AC98" s="10">
        <f t="shared" si="24"/>
        <v>0.33333333333333331</v>
      </c>
      <c r="AD98" s="1">
        <v>28</v>
      </c>
      <c r="AE98" s="10">
        <f t="shared" si="25"/>
        <v>0.66666666666666663</v>
      </c>
      <c r="AF98" s="1">
        <v>0</v>
      </c>
      <c r="AG98" s="11">
        <f t="shared" si="26"/>
        <v>0</v>
      </c>
      <c r="AH98" s="1">
        <f t="shared" si="31"/>
        <v>42</v>
      </c>
    </row>
    <row r="99" spans="1:34" x14ac:dyDescent="0.2">
      <c r="A99" s="1" t="s">
        <v>30</v>
      </c>
      <c r="B99" s="14" t="s">
        <v>90</v>
      </c>
      <c r="C99" s="9" t="s">
        <v>10</v>
      </c>
      <c r="D99" s="1">
        <v>20</v>
      </c>
      <c r="E99" s="19">
        <f t="shared" si="27"/>
        <v>0.5</v>
      </c>
      <c r="F99" s="1">
        <v>20</v>
      </c>
      <c r="G99" s="19">
        <f t="shared" si="28"/>
        <v>0.5</v>
      </c>
      <c r="H99" s="1">
        <v>0</v>
      </c>
      <c r="I99" s="11">
        <f t="shared" si="29"/>
        <v>0</v>
      </c>
      <c r="J99" s="1">
        <v>21</v>
      </c>
      <c r="K99" s="10">
        <f t="shared" si="30"/>
        <v>0.52500000000000002</v>
      </c>
      <c r="L99" s="1">
        <v>19</v>
      </c>
      <c r="M99" s="10">
        <f t="shared" si="16"/>
        <v>0.47499999999999998</v>
      </c>
      <c r="N99" s="1">
        <v>0</v>
      </c>
      <c r="O99" s="11">
        <f t="shared" si="17"/>
        <v>0</v>
      </c>
      <c r="P99" s="1">
        <v>26</v>
      </c>
      <c r="Q99" s="10">
        <f t="shared" si="18"/>
        <v>0.65</v>
      </c>
      <c r="R99" s="1">
        <v>13</v>
      </c>
      <c r="S99" s="10">
        <f t="shared" si="19"/>
        <v>0.32500000000000001</v>
      </c>
      <c r="T99" s="1">
        <v>1</v>
      </c>
      <c r="U99" s="11">
        <f t="shared" si="20"/>
        <v>2.5000000000000001E-2</v>
      </c>
      <c r="V99" s="1">
        <v>16</v>
      </c>
      <c r="W99" s="10">
        <f t="shared" si="21"/>
        <v>0.4</v>
      </c>
      <c r="X99" s="1">
        <v>24</v>
      </c>
      <c r="Y99" s="10">
        <f t="shared" si="22"/>
        <v>0.6</v>
      </c>
      <c r="Z99" s="1">
        <v>0</v>
      </c>
      <c r="AA99" s="11">
        <f t="shared" si="23"/>
        <v>0</v>
      </c>
      <c r="AB99" s="1">
        <v>17</v>
      </c>
      <c r="AC99" s="10">
        <f t="shared" si="24"/>
        <v>0.42499999999999999</v>
      </c>
      <c r="AD99" s="1">
        <v>23</v>
      </c>
      <c r="AE99" s="10">
        <f t="shared" si="25"/>
        <v>0.57499999999999996</v>
      </c>
      <c r="AF99" s="1">
        <v>0</v>
      </c>
      <c r="AG99" s="11">
        <f t="shared" si="26"/>
        <v>0</v>
      </c>
      <c r="AH99" s="1">
        <f t="shared" si="31"/>
        <v>40</v>
      </c>
    </row>
    <row r="100" spans="1:34" x14ac:dyDescent="0.2">
      <c r="A100" s="1" t="s">
        <v>30</v>
      </c>
      <c r="B100" s="14" t="s">
        <v>91</v>
      </c>
      <c r="C100" s="9" t="s">
        <v>10</v>
      </c>
      <c r="D100" s="1">
        <v>66</v>
      </c>
      <c r="E100" s="19">
        <f t="shared" si="27"/>
        <v>0.45517241379310347</v>
      </c>
      <c r="F100" s="1">
        <v>78</v>
      </c>
      <c r="G100" s="19">
        <f t="shared" si="28"/>
        <v>0.53793103448275859</v>
      </c>
      <c r="H100" s="1">
        <v>1</v>
      </c>
      <c r="I100" s="11">
        <f t="shared" si="29"/>
        <v>6.8965517241379309E-3</v>
      </c>
      <c r="J100" s="1">
        <v>75</v>
      </c>
      <c r="K100" s="10">
        <f t="shared" si="30"/>
        <v>0.51724137931034486</v>
      </c>
      <c r="L100" s="1">
        <v>68</v>
      </c>
      <c r="M100" s="10">
        <f t="shared" si="16"/>
        <v>0.4689655172413793</v>
      </c>
      <c r="N100" s="1">
        <v>2</v>
      </c>
      <c r="O100" s="11">
        <f t="shared" si="17"/>
        <v>1.3793103448275862E-2</v>
      </c>
      <c r="P100" s="1">
        <v>89</v>
      </c>
      <c r="Q100" s="10">
        <f t="shared" si="18"/>
        <v>0.61379310344827587</v>
      </c>
      <c r="R100" s="1">
        <v>56</v>
      </c>
      <c r="S100" s="10">
        <f t="shared" si="19"/>
        <v>0.38620689655172413</v>
      </c>
      <c r="T100" s="1">
        <v>0</v>
      </c>
      <c r="U100" s="11">
        <f t="shared" si="20"/>
        <v>0</v>
      </c>
      <c r="V100" s="1">
        <v>44</v>
      </c>
      <c r="W100" s="10">
        <f t="shared" si="21"/>
        <v>0.30344827586206896</v>
      </c>
      <c r="X100" s="1">
        <v>100</v>
      </c>
      <c r="Y100" s="10">
        <f t="shared" si="22"/>
        <v>0.68965517241379315</v>
      </c>
      <c r="Z100" s="1">
        <v>1</v>
      </c>
      <c r="AA100" s="11">
        <f t="shared" si="23"/>
        <v>6.8965517241379309E-3</v>
      </c>
      <c r="AB100" s="1">
        <v>78</v>
      </c>
      <c r="AC100" s="10">
        <f t="shared" si="24"/>
        <v>0.53793103448275859</v>
      </c>
      <c r="AD100" s="1">
        <v>66</v>
      </c>
      <c r="AE100" s="10">
        <f t="shared" si="25"/>
        <v>0.45517241379310347</v>
      </c>
      <c r="AF100" s="1">
        <v>1</v>
      </c>
      <c r="AG100" s="11">
        <f t="shared" si="26"/>
        <v>6.8965517241379309E-3</v>
      </c>
      <c r="AH100" s="1">
        <f t="shared" si="31"/>
        <v>145</v>
      </c>
    </row>
    <row r="101" spans="1:34" x14ac:dyDescent="0.2">
      <c r="C101" s="9"/>
    </row>
    <row r="102" spans="1:34" s="3" customFormat="1" x14ac:dyDescent="0.2">
      <c r="B102" s="16" t="s">
        <v>544</v>
      </c>
      <c r="C102" s="12"/>
      <c r="D102" s="3">
        <f>SUM(D35:D100)</f>
        <v>4803</v>
      </c>
      <c r="E102" s="18">
        <f t="shared" si="27"/>
        <v>0.53154050464807434</v>
      </c>
      <c r="F102" s="3">
        <f>SUM(F35:F100)</f>
        <v>4126</v>
      </c>
      <c r="G102" s="18">
        <f t="shared" si="28"/>
        <v>0.45661797255422754</v>
      </c>
      <c r="H102" s="3">
        <f>SUM(H35:H100)</f>
        <v>107</v>
      </c>
      <c r="I102" s="8">
        <f t="shared" si="29"/>
        <v>1.1841522797698097E-2</v>
      </c>
      <c r="J102" s="3">
        <f>SUM(J35:J100)</f>
        <v>5180</v>
      </c>
      <c r="K102" s="7">
        <f t="shared" si="30"/>
        <v>0.57326250553342184</v>
      </c>
      <c r="L102" s="3">
        <f>SUM(L35:L100)</f>
        <v>3760</v>
      </c>
      <c r="M102" s="7">
        <f t="shared" si="16"/>
        <v>0.41611332447985833</v>
      </c>
      <c r="N102" s="3">
        <f>SUM(N35:N100)</f>
        <v>96</v>
      </c>
      <c r="O102" s="8">
        <f t="shared" si="17"/>
        <v>1.0624169986719787E-2</v>
      </c>
      <c r="P102" s="3">
        <f>SUM(P35:P100)</f>
        <v>6067</v>
      </c>
      <c r="Q102" s="7">
        <f t="shared" si="18"/>
        <v>0.67142540947321827</v>
      </c>
      <c r="R102" s="3">
        <f>SUM(R35:R100)</f>
        <v>2864</v>
      </c>
      <c r="S102" s="7">
        <f t="shared" si="19"/>
        <v>0.31695440460380697</v>
      </c>
      <c r="T102" s="3">
        <f>SUM(T35:T100)</f>
        <v>105</v>
      </c>
      <c r="U102" s="8">
        <f t="shared" si="20"/>
        <v>1.1620185922974768E-2</v>
      </c>
      <c r="V102" s="3">
        <f>SUM(V35:V100)</f>
        <v>3504</v>
      </c>
      <c r="W102" s="7">
        <f t="shared" si="21"/>
        <v>0.38778220451527223</v>
      </c>
      <c r="X102" s="3">
        <f>SUM(X35:X100)</f>
        <v>5391</v>
      </c>
      <c r="Y102" s="7">
        <f t="shared" si="22"/>
        <v>0.59661354581673309</v>
      </c>
      <c r="Z102" s="3">
        <f>SUM(Z35:Z100)</f>
        <v>141</v>
      </c>
      <c r="AA102" s="8">
        <f t="shared" si="23"/>
        <v>1.5604249667994688E-2</v>
      </c>
      <c r="AB102" s="3">
        <f>SUM(AB35:AB100)</f>
        <v>5486</v>
      </c>
      <c r="AC102" s="7">
        <f t="shared" si="24"/>
        <v>0.60712704736609124</v>
      </c>
      <c r="AD102" s="3">
        <f>SUM(AD35:AD100)</f>
        <v>3471</v>
      </c>
      <c r="AE102" s="7">
        <f t="shared" si="25"/>
        <v>0.38413014608233731</v>
      </c>
      <c r="AF102" s="3">
        <f>SUM(AF35:AF100)</f>
        <v>79</v>
      </c>
      <c r="AG102" s="8">
        <f t="shared" si="26"/>
        <v>8.7428065515714921E-3</v>
      </c>
      <c r="AH102" s="3">
        <f>SUM(AH35:AH100)</f>
        <v>9036</v>
      </c>
    </row>
    <row r="103" spans="1:34" x14ac:dyDescent="0.2">
      <c r="A103" s="1" t="s">
        <v>92</v>
      </c>
      <c r="B103" s="14" t="s">
        <v>93</v>
      </c>
      <c r="C103" s="9" t="s">
        <v>10</v>
      </c>
      <c r="D103" s="1">
        <v>80</v>
      </c>
      <c r="E103" s="19">
        <f t="shared" si="27"/>
        <v>0.48484848484848486</v>
      </c>
      <c r="F103" s="1">
        <v>85</v>
      </c>
      <c r="G103" s="19">
        <f t="shared" si="28"/>
        <v>0.51515151515151514</v>
      </c>
      <c r="H103" s="1">
        <v>0</v>
      </c>
      <c r="I103" s="11">
        <f t="shared" si="29"/>
        <v>0</v>
      </c>
      <c r="J103" s="1">
        <v>71</v>
      </c>
      <c r="K103" s="10">
        <f t="shared" si="30"/>
        <v>0.4303030303030303</v>
      </c>
      <c r="L103" s="1">
        <v>93</v>
      </c>
      <c r="M103" s="10">
        <f t="shared" si="16"/>
        <v>0.5636363636363636</v>
      </c>
      <c r="N103" s="1">
        <v>1</v>
      </c>
      <c r="O103" s="11">
        <f t="shared" si="17"/>
        <v>6.0606060606060606E-3</v>
      </c>
      <c r="P103" s="1">
        <v>96</v>
      </c>
      <c r="Q103" s="10">
        <f t="shared" si="18"/>
        <v>0.58181818181818179</v>
      </c>
      <c r="R103" s="1">
        <v>69</v>
      </c>
      <c r="S103" s="10">
        <f t="shared" si="19"/>
        <v>0.41818181818181815</v>
      </c>
      <c r="T103" s="1">
        <v>0</v>
      </c>
      <c r="U103" s="11">
        <f t="shared" si="20"/>
        <v>0</v>
      </c>
      <c r="V103" s="1">
        <v>62</v>
      </c>
      <c r="W103" s="10">
        <f t="shared" si="21"/>
        <v>0.37575757575757573</v>
      </c>
      <c r="X103" s="1">
        <v>103</v>
      </c>
      <c r="Y103" s="10">
        <f t="shared" si="22"/>
        <v>0.62424242424242427</v>
      </c>
      <c r="Z103" s="1">
        <v>0</v>
      </c>
      <c r="AA103" s="11">
        <f t="shared" si="23"/>
        <v>0</v>
      </c>
      <c r="AB103" s="1">
        <v>84</v>
      </c>
      <c r="AC103" s="10">
        <f t="shared" si="24"/>
        <v>0.50909090909090904</v>
      </c>
      <c r="AD103" s="1">
        <v>81</v>
      </c>
      <c r="AE103" s="10">
        <f t="shared" si="25"/>
        <v>0.49090909090909091</v>
      </c>
      <c r="AF103" s="1">
        <v>0</v>
      </c>
      <c r="AG103" s="11">
        <f t="shared" si="26"/>
        <v>0</v>
      </c>
      <c r="AH103" s="1">
        <f t="shared" si="31"/>
        <v>165</v>
      </c>
    </row>
    <row r="104" spans="1:34" x14ac:dyDescent="0.2">
      <c r="A104" s="1" t="s">
        <v>92</v>
      </c>
      <c r="B104" s="14" t="s">
        <v>94</v>
      </c>
      <c r="C104" s="9" t="s">
        <v>10</v>
      </c>
      <c r="D104" s="1">
        <v>341</v>
      </c>
      <c r="E104" s="19">
        <f t="shared" si="27"/>
        <v>0.56550580431177444</v>
      </c>
      <c r="F104" s="1">
        <v>256</v>
      </c>
      <c r="G104" s="19">
        <f t="shared" si="28"/>
        <v>0.42454394693200664</v>
      </c>
      <c r="H104" s="1">
        <v>6</v>
      </c>
      <c r="I104" s="11">
        <f t="shared" si="29"/>
        <v>9.9502487562189053E-3</v>
      </c>
      <c r="J104" s="1">
        <v>356</v>
      </c>
      <c r="K104" s="10">
        <f t="shared" si="30"/>
        <v>0.5903814262023217</v>
      </c>
      <c r="L104" s="1">
        <v>240</v>
      </c>
      <c r="M104" s="10">
        <f t="shared" si="16"/>
        <v>0.39800995024875624</v>
      </c>
      <c r="N104" s="1">
        <v>7</v>
      </c>
      <c r="O104" s="11">
        <f t="shared" si="17"/>
        <v>1.1608623548922056E-2</v>
      </c>
      <c r="P104" s="1">
        <v>440</v>
      </c>
      <c r="Q104" s="10">
        <f t="shared" si="18"/>
        <v>0.72968490878938641</v>
      </c>
      <c r="R104" s="1">
        <v>158</v>
      </c>
      <c r="S104" s="10">
        <f t="shared" si="19"/>
        <v>0.26202321724709782</v>
      </c>
      <c r="T104" s="1">
        <v>5</v>
      </c>
      <c r="U104" s="11">
        <f t="shared" si="20"/>
        <v>8.291873963515755E-3</v>
      </c>
      <c r="V104" s="1">
        <v>328</v>
      </c>
      <c r="W104" s="10">
        <f t="shared" si="21"/>
        <v>0.54394693200663347</v>
      </c>
      <c r="X104" s="1">
        <v>268</v>
      </c>
      <c r="Y104" s="10">
        <f t="shared" si="22"/>
        <v>0.44444444444444442</v>
      </c>
      <c r="Z104" s="1">
        <v>7</v>
      </c>
      <c r="AA104" s="11">
        <f t="shared" si="23"/>
        <v>1.1608623548922056E-2</v>
      </c>
      <c r="AB104" s="1">
        <v>380</v>
      </c>
      <c r="AC104" s="10">
        <f t="shared" si="24"/>
        <v>0.63018242122719736</v>
      </c>
      <c r="AD104" s="1">
        <v>218</v>
      </c>
      <c r="AE104" s="10">
        <f t="shared" si="25"/>
        <v>0.36152570480928692</v>
      </c>
      <c r="AF104" s="1">
        <v>5</v>
      </c>
      <c r="AG104" s="11">
        <f t="shared" si="26"/>
        <v>8.291873963515755E-3</v>
      </c>
      <c r="AH104" s="1">
        <f t="shared" si="31"/>
        <v>603</v>
      </c>
    </row>
    <row r="105" spans="1:34" x14ac:dyDescent="0.2">
      <c r="A105" s="1" t="s">
        <v>92</v>
      </c>
      <c r="B105" s="14" t="s">
        <v>95</v>
      </c>
      <c r="C105" s="9" t="s">
        <v>10</v>
      </c>
      <c r="D105" s="1">
        <v>2170</v>
      </c>
      <c r="E105" s="19">
        <f t="shared" si="27"/>
        <v>0.6589735803218949</v>
      </c>
      <c r="F105" s="1">
        <v>1073</v>
      </c>
      <c r="G105" s="19">
        <f t="shared" si="28"/>
        <v>0.3258426966292135</v>
      </c>
      <c r="H105" s="1">
        <v>50</v>
      </c>
      <c r="I105" s="11">
        <f t="shared" si="29"/>
        <v>1.5183723048891588E-2</v>
      </c>
      <c r="J105" s="1">
        <v>2446</v>
      </c>
      <c r="K105" s="10">
        <f t="shared" si="30"/>
        <v>0.74278773155177646</v>
      </c>
      <c r="L105" s="1">
        <v>823</v>
      </c>
      <c r="M105" s="10">
        <f t="shared" si="16"/>
        <v>0.24992408138475555</v>
      </c>
      <c r="N105" s="1">
        <v>24</v>
      </c>
      <c r="O105" s="11">
        <f t="shared" si="17"/>
        <v>7.2881870634679624E-3</v>
      </c>
      <c r="P105" s="1">
        <v>2640</v>
      </c>
      <c r="Q105" s="10">
        <f t="shared" si="18"/>
        <v>0.8017005769814759</v>
      </c>
      <c r="R105" s="1">
        <v>627</v>
      </c>
      <c r="S105" s="10">
        <f t="shared" si="19"/>
        <v>0.19040388703310052</v>
      </c>
      <c r="T105" s="1">
        <v>26</v>
      </c>
      <c r="U105" s="11">
        <f t="shared" si="20"/>
        <v>7.895535985423625E-3</v>
      </c>
      <c r="V105" s="1">
        <v>2234</v>
      </c>
      <c r="W105" s="10">
        <f t="shared" si="21"/>
        <v>0.67840874582447619</v>
      </c>
      <c r="X105" s="1">
        <v>1021</v>
      </c>
      <c r="Y105" s="10">
        <f t="shared" si="22"/>
        <v>0.31005162465836622</v>
      </c>
      <c r="Z105" s="1">
        <v>38</v>
      </c>
      <c r="AA105" s="11">
        <f t="shared" si="23"/>
        <v>1.1539629517157608E-2</v>
      </c>
      <c r="AB105" s="1">
        <v>2530</v>
      </c>
      <c r="AC105" s="10">
        <f t="shared" si="24"/>
        <v>0.76829638627391439</v>
      </c>
      <c r="AD105" s="1">
        <v>748</v>
      </c>
      <c r="AE105" s="10">
        <f t="shared" si="25"/>
        <v>0.22714849681141816</v>
      </c>
      <c r="AF105" s="1">
        <v>15</v>
      </c>
      <c r="AG105" s="11">
        <f t="shared" si="26"/>
        <v>4.5551169146674769E-3</v>
      </c>
      <c r="AH105" s="1">
        <f t="shared" si="31"/>
        <v>3293</v>
      </c>
    </row>
    <row r="106" spans="1:34" x14ac:dyDescent="0.2">
      <c r="A106" s="1" t="s">
        <v>92</v>
      </c>
      <c r="B106" s="14" t="s">
        <v>96</v>
      </c>
      <c r="C106" s="9" t="s">
        <v>10</v>
      </c>
      <c r="D106" s="1">
        <v>1542</v>
      </c>
      <c r="E106" s="19">
        <f t="shared" si="27"/>
        <v>0.61532322426177177</v>
      </c>
      <c r="F106" s="1">
        <v>895</v>
      </c>
      <c r="G106" s="19">
        <f t="shared" si="28"/>
        <v>0.35714285714285715</v>
      </c>
      <c r="H106" s="1">
        <v>69</v>
      </c>
      <c r="I106" s="11">
        <f t="shared" si="29"/>
        <v>2.7533918595371111E-2</v>
      </c>
      <c r="J106" s="1">
        <v>1896</v>
      </c>
      <c r="K106" s="10">
        <f t="shared" si="30"/>
        <v>0.75658419792498</v>
      </c>
      <c r="L106" s="1">
        <v>566</v>
      </c>
      <c r="M106" s="10">
        <f t="shared" si="16"/>
        <v>0.22585794094173983</v>
      </c>
      <c r="N106" s="1">
        <v>44</v>
      </c>
      <c r="O106" s="11">
        <f t="shared" si="17"/>
        <v>1.7557861133280128E-2</v>
      </c>
      <c r="P106" s="1">
        <v>2059</v>
      </c>
      <c r="Q106" s="10">
        <f t="shared" si="18"/>
        <v>0.82162809257781322</v>
      </c>
      <c r="R106" s="1">
        <v>409</v>
      </c>
      <c r="S106" s="10">
        <f t="shared" si="19"/>
        <v>0.16320830007980847</v>
      </c>
      <c r="T106" s="1">
        <v>38</v>
      </c>
      <c r="U106" s="11">
        <f t="shared" si="20"/>
        <v>1.5163607342378291E-2</v>
      </c>
      <c r="V106" s="1">
        <v>1681</v>
      </c>
      <c r="W106" s="10">
        <f t="shared" si="21"/>
        <v>0.67079010375099757</v>
      </c>
      <c r="X106" s="1">
        <v>772</v>
      </c>
      <c r="Y106" s="10">
        <f t="shared" si="22"/>
        <v>0.30806065442936953</v>
      </c>
      <c r="Z106" s="1">
        <v>53</v>
      </c>
      <c r="AA106" s="11">
        <f t="shared" si="23"/>
        <v>2.1149241819632882E-2</v>
      </c>
      <c r="AB106" s="1">
        <v>1995</v>
      </c>
      <c r="AC106" s="10">
        <f t="shared" si="24"/>
        <v>0.7960893854748603</v>
      </c>
      <c r="AD106" s="1">
        <v>482</v>
      </c>
      <c r="AE106" s="10">
        <f t="shared" si="25"/>
        <v>0.19233838786911411</v>
      </c>
      <c r="AF106" s="1">
        <v>29</v>
      </c>
      <c r="AG106" s="11">
        <f t="shared" si="26"/>
        <v>1.1572226656025539E-2</v>
      </c>
      <c r="AH106" s="1">
        <f t="shared" si="31"/>
        <v>2506</v>
      </c>
    </row>
    <row r="107" spans="1:34" x14ac:dyDescent="0.2">
      <c r="A107" s="1" t="s">
        <v>92</v>
      </c>
      <c r="B107" s="14" t="s">
        <v>97</v>
      </c>
      <c r="C107" s="9" t="s">
        <v>10</v>
      </c>
      <c r="D107" s="1">
        <v>237</v>
      </c>
      <c r="E107" s="19">
        <f t="shared" si="27"/>
        <v>0.57524271844660191</v>
      </c>
      <c r="F107" s="1">
        <v>173</v>
      </c>
      <c r="G107" s="19">
        <f t="shared" si="28"/>
        <v>0.4199029126213592</v>
      </c>
      <c r="H107" s="1">
        <v>2</v>
      </c>
      <c r="I107" s="11">
        <f t="shared" si="29"/>
        <v>4.8543689320388345E-3</v>
      </c>
      <c r="J107" s="1">
        <v>231</v>
      </c>
      <c r="K107" s="10">
        <f t="shared" si="30"/>
        <v>0.56067961165048541</v>
      </c>
      <c r="L107" s="1">
        <v>180</v>
      </c>
      <c r="M107" s="10">
        <f t="shared" si="16"/>
        <v>0.43689320388349512</v>
      </c>
      <c r="N107" s="1">
        <v>1</v>
      </c>
      <c r="O107" s="11">
        <f t="shared" si="17"/>
        <v>2.4271844660194173E-3</v>
      </c>
      <c r="P107" s="1">
        <v>287</v>
      </c>
      <c r="Q107" s="10">
        <f t="shared" si="18"/>
        <v>0.69660194174757284</v>
      </c>
      <c r="R107" s="1">
        <v>124</v>
      </c>
      <c r="S107" s="10">
        <f t="shared" si="19"/>
        <v>0.30097087378640774</v>
      </c>
      <c r="T107" s="1">
        <v>1</v>
      </c>
      <c r="U107" s="11">
        <f t="shared" si="20"/>
        <v>2.4271844660194173E-3</v>
      </c>
      <c r="V107" s="1">
        <v>221</v>
      </c>
      <c r="W107" s="10">
        <f t="shared" si="21"/>
        <v>0.53640776699029125</v>
      </c>
      <c r="X107" s="1">
        <v>191</v>
      </c>
      <c r="Y107" s="10">
        <f t="shared" si="22"/>
        <v>0.46359223300970875</v>
      </c>
      <c r="Z107" s="1">
        <v>0</v>
      </c>
      <c r="AA107" s="11">
        <f t="shared" si="23"/>
        <v>0</v>
      </c>
      <c r="AB107" s="1">
        <v>255</v>
      </c>
      <c r="AC107" s="10">
        <f t="shared" si="24"/>
        <v>0.6189320388349514</v>
      </c>
      <c r="AD107" s="1">
        <v>157</v>
      </c>
      <c r="AE107" s="10">
        <f t="shared" si="25"/>
        <v>0.38106796116504854</v>
      </c>
      <c r="AF107" s="1">
        <v>0</v>
      </c>
      <c r="AG107" s="11">
        <f t="shared" si="26"/>
        <v>0</v>
      </c>
      <c r="AH107" s="1">
        <f t="shared" si="31"/>
        <v>412</v>
      </c>
    </row>
    <row r="108" spans="1:34" x14ac:dyDescent="0.2">
      <c r="A108" s="1" t="s">
        <v>92</v>
      </c>
      <c r="B108" s="14" t="s">
        <v>98</v>
      </c>
      <c r="C108" s="9" t="s">
        <v>10</v>
      </c>
      <c r="D108" s="1">
        <v>80</v>
      </c>
      <c r="E108" s="19">
        <f t="shared" si="27"/>
        <v>0.65040650406504064</v>
      </c>
      <c r="F108" s="1">
        <v>43</v>
      </c>
      <c r="G108" s="19">
        <f t="shared" si="28"/>
        <v>0.34959349593495936</v>
      </c>
      <c r="H108" s="1">
        <v>0</v>
      </c>
      <c r="I108" s="11">
        <f t="shared" si="29"/>
        <v>0</v>
      </c>
      <c r="J108" s="1">
        <v>93</v>
      </c>
      <c r="K108" s="10">
        <f t="shared" si="30"/>
        <v>0.75609756097560976</v>
      </c>
      <c r="L108" s="1">
        <v>29</v>
      </c>
      <c r="M108" s="10">
        <f t="shared" si="16"/>
        <v>0.23577235772357724</v>
      </c>
      <c r="N108" s="1">
        <v>1</v>
      </c>
      <c r="O108" s="11">
        <f t="shared" si="17"/>
        <v>8.130081300813009E-3</v>
      </c>
      <c r="P108" s="1">
        <v>101</v>
      </c>
      <c r="Q108" s="10">
        <f t="shared" si="18"/>
        <v>0.82113821138211385</v>
      </c>
      <c r="R108" s="1">
        <v>22</v>
      </c>
      <c r="S108" s="10">
        <f t="shared" si="19"/>
        <v>0.17886178861788618</v>
      </c>
      <c r="T108" s="1">
        <v>0</v>
      </c>
      <c r="U108" s="11">
        <f t="shared" si="20"/>
        <v>0</v>
      </c>
      <c r="V108" s="1">
        <v>92</v>
      </c>
      <c r="W108" s="10">
        <f t="shared" si="21"/>
        <v>0.74796747967479671</v>
      </c>
      <c r="X108" s="1">
        <v>31</v>
      </c>
      <c r="Y108" s="10">
        <f t="shared" si="22"/>
        <v>0.25203252032520324</v>
      </c>
      <c r="Z108" s="1">
        <v>0</v>
      </c>
      <c r="AA108" s="11">
        <f t="shared" si="23"/>
        <v>0</v>
      </c>
      <c r="AB108" s="1">
        <v>99</v>
      </c>
      <c r="AC108" s="10">
        <f t="shared" si="24"/>
        <v>0.80487804878048785</v>
      </c>
      <c r="AD108" s="1">
        <v>24</v>
      </c>
      <c r="AE108" s="10">
        <f t="shared" si="25"/>
        <v>0.1951219512195122</v>
      </c>
      <c r="AF108" s="1">
        <v>0</v>
      </c>
      <c r="AG108" s="11">
        <f t="shared" si="26"/>
        <v>0</v>
      </c>
      <c r="AH108" s="1">
        <f t="shared" si="31"/>
        <v>123</v>
      </c>
    </row>
    <row r="109" spans="1:34" x14ac:dyDescent="0.2">
      <c r="A109" s="1" t="s">
        <v>92</v>
      </c>
      <c r="B109" s="14" t="s">
        <v>99</v>
      </c>
      <c r="C109" s="9" t="s">
        <v>10</v>
      </c>
      <c r="D109" s="1">
        <v>818</v>
      </c>
      <c r="E109" s="19">
        <f t="shared" si="27"/>
        <v>0.63312693498452011</v>
      </c>
      <c r="F109" s="1">
        <v>458</v>
      </c>
      <c r="G109" s="19">
        <f t="shared" si="28"/>
        <v>0.35448916408668729</v>
      </c>
      <c r="H109" s="1">
        <v>16</v>
      </c>
      <c r="I109" s="11">
        <f t="shared" si="29"/>
        <v>1.238390092879257E-2</v>
      </c>
      <c r="J109" s="1">
        <v>912</v>
      </c>
      <c r="K109" s="10">
        <f t="shared" si="30"/>
        <v>0.70588235294117652</v>
      </c>
      <c r="L109" s="1">
        <v>371</v>
      </c>
      <c r="M109" s="10">
        <f t="shared" si="16"/>
        <v>0.28715170278637769</v>
      </c>
      <c r="N109" s="1">
        <v>9</v>
      </c>
      <c r="O109" s="11">
        <f t="shared" si="17"/>
        <v>6.9659442724458202E-3</v>
      </c>
      <c r="P109" s="1">
        <v>1023</v>
      </c>
      <c r="Q109" s="10">
        <f t="shared" si="18"/>
        <v>0.79179566563467496</v>
      </c>
      <c r="R109" s="1">
        <v>257</v>
      </c>
      <c r="S109" s="10">
        <f t="shared" si="19"/>
        <v>0.19891640866873064</v>
      </c>
      <c r="T109" s="1">
        <v>12</v>
      </c>
      <c r="U109" s="11">
        <f t="shared" si="20"/>
        <v>9.2879256965944269E-3</v>
      </c>
      <c r="V109" s="1">
        <v>851</v>
      </c>
      <c r="W109" s="10">
        <f t="shared" si="21"/>
        <v>0.65866873065015474</v>
      </c>
      <c r="X109" s="1">
        <v>425</v>
      </c>
      <c r="Y109" s="10">
        <f t="shared" si="22"/>
        <v>0.32894736842105265</v>
      </c>
      <c r="Z109" s="1">
        <v>16</v>
      </c>
      <c r="AA109" s="11">
        <f t="shared" si="23"/>
        <v>1.238390092879257E-2</v>
      </c>
      <c r="AB109" s="1">
        <v>970</v>
      </c>
      <c r="AC109" s="10">
        <f t="shared" si="24"/>
        <v>0.75077399380804954</v>
      </c>
      <c r="AD109" s="1">
        <v>315</v>
      </c>
      <c r="AE109" s="10">
        <f t="shared" si="25"/>
        <v>0.24380804953560373</v>
      </c>
      <c r="AF109" s="1">
        <v>7</v>
      </c>
      <c r="AG109" s="11">
        <f t="shared" si="26"/>
        <v>5.4179566563467493E-3</v>
      </c>
      <c r="AH109" s="1">
        <f t="shared" si="31"/>
        <v>1292</v>
      </c>
    </row>
    <row r="110" spans="1:34" x14ac:dyDescent="0.2">
      <c r="A110" s="1" t="s">
        <v>92</v>
      </c>
      <c r="B110" s="14" t="s">
        <v>100</v>
      </c>
      <c r="C110" s="9" t="s">
        <v>10</v>
      </c>
      <c r="D110" s="1">
        <v>1152</v>
      </c>
      <c r="E110" s="19">
        <f t="shared" si="27"/>
        <v>0.63261943986820424</v>
      </c>
      <c r="F110" s="1">
        <v>652</v>
      </c>
      <c r="G110" s="19">
        <f t="shared" si="28"/>
        <v>0.35804503020318507</v>
      </c>
      <c r="H110" s="1">
        <v>17</v>
      </c>
      <c r="I110" s="11">
        <f t="shared" si="29"/>
        <v>9.335529928610654E-3</v>
      </c>
      <c r="J110" s="1">
        <v>1293</v>
      </c>
      <c r="K110" s="10">
        <f t="shared" si="30"/>
        <v>0.71004942339373966</v>
      </c>
      <c r="L110" s="1">
        <v>517</v>
      </c>
      <c r="M110" s="10">
        <f t="shared" si="16"/>
        <v>0.28390993959362987</v>
      </c>
      <c r="N110" s="1">
        <v>11</v>
      </c>
      <c r="O110" s="11">
        <f t="shared" si="17"/>
        <v>6.0406370126304225E-3</v>
      </c>
      <c r="P110" s="1">
        <v>1439</v>
      </c>
      <c r="Q110" s="10">
        <f t="shared" si="18"/>
        <v>0.79022515101592528</v>
      </c>
      <c r="R110" s="1">
        <v>373</v>
      </c>
      <c r="S110" s="10">
        <f t="shared" si="19"/>
        <v>0.20483250961010435</v>
      </c>
      <c r="T110" s="1">
        <v>9</v>
      </c>
      <c r="U110" s="11">
        <f t="shared" si="20"/>
        <v>4.9423393739703456E-3</v>
      </c>
      <c r="V110" s="1">
        <v>1200</v>
      </c>
      <c r="W110" s="10">
        <f t="shared" si="21"/>
        <v>0.65897858319604607</v>
      </c>
      <c r="X110" s="1">
        <v>606</v>
      </c>
      <c r="Y110" s="10">
        <f t="shared" si="22"/>
        <v>0.33278418451400327</v>
      </c>
      <c r="Z110" s="1">
        <v>15</v>
      </c>
      <c r="AA110" s="11">
        <f t="shared" si="23"/>
        <v>8.2372322899505763E-3</v>
      </c>
      <c r="AB110" s="1">
        <v>1376</v>
      </c>
      <c r="AC110" s="10">
        <f t="shared" si="24"/>
        <v>0.75562877539813289</v>
      </c>
      <c r="AD110" s="1">
        <v>439</v>
      </c>
      <c r="AE110" s="10">
        <f t="shared" si="25"/>
        <v>0.24107633168588688</v>
      </c>
      <c r="AF110" s="1">
        <v>6</v>
      </c>
      <c r="AG110" s="11">
        <f t="shared" si="26"/>
        <v>3.2948929159802307E-3</v>
      </c>
      <c r="AH110" s="1">
        <f t="shared" si="31"/>
        <v>1821</v>
      </c>
    </row>
    <row r="111" spans="1:34" x14ac:dyDescent="0.2">
      <c r="A111" s="1" t="s">
        <v>92</v>
      </c>
      <c r="B111" s="14" t="s">
        <v>101</v>
      </c>
      <c r="C111" s="9" t="s">
        <v>10</v>
      </c>
      <c r="D111" s="1">
        <v>1405</v>
      </c>
      <c r="E111" s="19">
        <f t="shared" si="27"/>
        <v>0.52172298551800966</v>
      </c>
      <c r="F111" s="1">
        <v>1217</v>
      </c>
      <c r="G111" s="19">
        <f t="shared" si="28"/>
        <v>0.45191236539175639</v>
      </c>
      <c r="H111" s="1">
        <v>71</v>
      </c>
      <c r="I111" s="11">
        <f t="shared" si="29"/>
        <v>2.6364649090233939E-2</v>
      </c>
      <c r="J111" s="1">
        <v>1702</v>
      </c>
      <c r="K111" s="10">
        <f t="shared" si="30"/>
        <v>0.63200891199405862</v>
      </c>
      <c r="L111" s="1">
        <v>954</v>
      </c>
      <c r="M111" s="10">
        <f t="shared" si="16"/>
        <v>0.35425176383215745</v>
      </c>
      <c r="N111" s="1">
        <v>37</v>
      </c>
      <c r="O111" s="11">
        <f t="shared" si="17"/>
        <v>1.3739324173783884E-2</v>
      </c>
      <c r="P111" s="1">
        <v>1956</v>
      </c>
      <c r="Q111" s="10">
        <f t="shared" si="18"/>
        <v>0.72632751578165611</v>
      </c>
      <c r="R111" s="1">
        <v>697</v>
      </c>
      <c r="S111" s="10">
        <f t="shared" si="19"/>
        <v>0.25881916078722617</v>
      </c>
      <c r="T111" s="1">
        <v>40</v>
      </c>
      <c r="U111" s="11">
        <f t="shared" si="20"/>
        <v>1.4853323431117713E-2</v>
      </c>
      <c r="V111" s="1">
        <v>1489</v>
      </c>
      <c r="W111" s="10">
        <f t="shared" si="21"/>
        <v>0.55291496472335688</v>
      </c>
      <c r="X111" s="1">
        <v>1146</v>
      </c>
      <c r="Y111" s="10">
        <f t="shared" si="22"/>
        <v>0.42554771630152244</v>
      </c>
      <c r="Z111" s="1">
        <v>58</v>
      </c>
      <c r="AA111" s="11">
        <f t="shared" si="23"/>
        <v>2.1537318975120682E-2</v>
      </c>
      <c r="AB111" s="1">
        <v>1789</v>
      </c>
      <c r="AC111" s="10">
        <f t="shared" si="24"/>
        <v>0.66431489045673975</v>
      </c>
      <c r="AD111" s="1">
        <v>880</v>
      </c>
      <c r="AE111" s="10">
        <f t="shared" si="25"/>
        <v>0.3267731154845897</v>
      </c>
      <c r="AF111" s="1">
        <v>24</v>
      </c>
      <c r="AG111" s="11">
        <f t="shared" si="26"/>
        <v>8.9119940586706269E-3</v>
      </c>
      <c r="AH111" s="1">
        <f t="shared" si="31"/>
        <v>2693</v>
      </c>
    </row>
    <row r="112" spans="1:34" x14ac:dyDescent="0.2">
      <c r="A112" s="1" t="s">
        <v>92</v>
      </c>
      <c r="B112" s="14" t="s">
        <v>102</v>
      </c>
      <c r="C112" s="9" t="s">
        <v>10</v>
      </c>
      <c r="D112" s="1">
        <v>12</v>
      </c>
      <c r="E112" s="19">
        <f t="shared" si="27"/>
        <v>0.52173913043478259</v>
      </c>
      <c r="F112" s="1">
        <v>11</v>
      </c>
      <c r="G112" s="19">
        <f t="shared" si="28"/>
        <v>0.47826086956521741</v>
      </c>
      <c r="H112" s="1">
        <v>0</v>
      </c>
      <c r="I112" s="11">
        <f t="shared" si="29"/>
        <v>0</v>
      </c>
      <c r="J112" s="1">
        <v>17</v>
      </c>
      <c r="K112" s="10">
        <f t="shared" si="30"/>
        <v>0.73913043478260865</v>
      </c>
      <c r="L112" s="1">
        <v>6</v>
      </c>
      <c r="M112" s="10">
        <f t="shared" si="16"/>
        <v>0.2608695652173913</v>
      </c>
      <c r="N112" s="1">
        <v>0</v>
      </c>
      <c r="O112" s="11">
        <f t="shared" si="17"/>
        <v>0</v>
      </c>
      <c r="P112" s="1">
        <v>15</v>
      </c>
      <c r="Q112" s="10">
        <f t="shared" si="18"/>
        <v>0.65217391304347827</v>
      </c>
      <c r="R112" s="1">
        <v>5</v>
      </c>
      <c r="S112" s="10">
        <f t="shared" si="19"/>
        <v>0.21739130434782608</v>
      </c>
      <c r="T112" s="1">
        <v>3</v>
      </c>
      <c r="U112" s="11">
        <f t="shared" si="20"/>
        <v>0.13043478260869565</v>
      </c>
      <c r="V112" s="1">
        <v>13</v>
      </c>
      <c r="W112" s="10">
        <f t="shared" si="21"/>
        <v>0.56521739130434778</v>
      </c>
      <c r="X112" s="1">
        <v>10</v>
      </c>
      <c r="Y112" s="10">
        <f t="shared" si="22"/>
        <v>0.43478260869565216</v>
      </c>
      <c r="Z112" s="1">
        <v>0</v>
      </c>
      <c r="AA112" s="11">
        <f t="shared" si="23"/>
        <v>0</v>
      </c>
      <c r="AB112" s="1">
        <v>17</v>
      </c>
      <c r="AC112" s="10">
        <f t="shared" si="24"/>
        <v>0.73913043478260865</v>
      </c>
      <c r="AD112" s="1">
        <v>6</v>
      </c>
      <c r="AE112" s="10">
        <f t="shared" si="25"/>
        <v>0.2608695652173913</v>
      </c>
      <c r="AF112" s="1">
        <v>0</v>
      </c>
      <c r="AG112" s="11">
        <f t="shared" si="26"/>
        <v>0</v>
      </c>
      <c r="AH112" s="1">
        <f t="shared" si="31"/>
        <v>23</v>
      </c>
    </row>
    <row r="113" spans="1:34" x14ac:dyDescent="0.2">
      <c r="A113" s="1" t="s">
        <v>92</v>
      </c>
      <c r="B113" s="14" t="s">
        <v>103</v>
      </c>
      <c r="C113" s="9" t="s">
        <v>10</v>
      </c>
      <c r="D113" s="1">
        <v>825</v>
      </c>
      <c r="E113" s="19">
        <f t="shared" si="27"/>
        <v>0.52986512524084783</v>
      </c>
      <c r="F113" s="1">
        <v>702</v>
      </c>
      <c r="G113" s="19">
        <f t="shared" si="28"/>
        <v>0.45086705202312138</v>
      </c>
      <c r="H113" s="1">
        <v>30</v>
      </c>
      <c r="I113" s="11">
        <f t="shared" si="29"/>
        <v>1.9267822736030827E-2</v>
      </c>
      <c r="J113" s="1">
        <v>908</v>
      </c>
      <c r="K113" s="10">
        <f t="shared" si="30"/>
        <v>0.58317276814386643</v>
      </c>
      <c r="L113" s="1">
        <v>625</v>
      </c>
      <c r="M113" s="10">
        <f t="shared" si="16"/>
        <v>0.40141297366730894</v>
      </c>
      <c r="N113" s="1">
        <v>24</v>
      </c>
      <c r="O113" s="11">
        <f t="shared" si="17"/>
        <v>1.5414258188824663E-2</v>
      </c>
      <c r="P113" s="1">
        <v>1066</v>
      </c>
      <c r="Q113" s="10">
        <f t="shared" si="18"/>
        <v>0.68464996788696209</v>
      </c>
      <c r="R113" s="1">
        <v>463</v>
      </c>
      <c r="S113" s="10">
        <f t="shared" si="19"/>
        <v>0.29736673089274246</v>
      </c>
      <c r="T113" s="1">
        <v>28</v>
      </c>
      <c r="U113" s="11">
        <f t="shared" si="20"/>
        <v>1.7983301220295438E-2</v>
      </c>
      <c r="V113" s="1">
        <v>772</v>
      </c>
      <c r="W113" s="10">
        <f t="shared" si="21"/>
        <v>0.49582530507385997</v>
      </c>
      <c r="X113" s="1">
        <v>757</v>
      </c>
      <c r="Y113" s="10">
        <f t="shared" si="22"/>
        <v>0.48619139370584458</v>
      </c>
      <c r="Z113" s="1">
        <v>28</v>
      </c>
      <c r="AA113" s="11">
        <f t="shared" si="23"/>
        <v>1.7983301220295438E-2</v>
      </c>
      <c r="AB113" s="1">
        <v>1022</v>
      </c>
      <c r="AC113" s="10">
        <f t="shared" si="24"/>
        <v>0.65639049454078358</v>
      </c>
      <c r="AD113" s="1">
        <v>523</v>
      </c>
      <c r="AE113" s="10">
        <f t="shared" si="25"/>
        <v>0.33590237636480413</v>
      </c>
      <c r="AF113" s="1">
        <v>12</v>
      </c>
      <c r="AG113" s="11">
        <f t="shared" si="26"/>
        <v>7.7071290944123313E-3</v>
      </c>
      <c r="AH113" s="1">
        <f t="shared" si="31"/>
        <v>1557</v>
      </c>
    </row>
    <row r="114" spans="1:34" x14ac:dyDescent="0.2">
      <c r="A114" s="1" t="s">
        <v>92</v>
      </c>
      <c r="B114" s="14" t="s">
        <v>103</v>
      </c>
      <c r="C114" s="9" t="s">
        <v>11</v>
      </c>
      <c r="D114" s="1">
        <v>460</v>
      </c>
      <c r="E114" s="19">
        <f t="shared" si="27"/>
        <v>0.53550640279394646</v>
      </c>
      <c r="F114" s="1">
        <v>380</v>
      </c>
      <c r="G114" s="19">
        <f t="shared" si="28"/>
        <v>0.44237485448195574</v>
      </c>
      <c r="H114" s="1">
        <v>19</v>
      </c>
      <c r="I114" s="11">
        <f t="shared" si="29"/>
        <v>2.2118742724097789E-2</v>
      </c>
      <c r="J114" s="1">
        <v>522</v>
      </c>
      <c r="K114" s="10">
        <f t="shared" si="30"/>
        <v>0.60768335273573926</v>
      </c>
      <c r="L114" s="1">
        <v>329</v>
      </c>
      <c r="M114" s="10">
        <f t="shared" si="16"/>
        <v>0.3830034924330617</v>
      </c>
      <c r="N114" s="1">
        <v>8</v>
      </c>
      <c r="O114" s="11">
        <f t="shared" si="17"/>
        <v>9.3131548311990685E-3</v>
      </c>
      <c r="P114" s="1">
        <v>578</v>
      </c>
      <c r="Q114" s="10">
        <f t="shared" si="18"/>
        <v>0.67287543655413273</v>
      </c>
      <c r="R114" s="1">
        <v>269</v>
      </c>
      <c r="S114" s="10">
        <f t="shared" si="19"/>
        <v>0.31315483119906867</v>
      </c>
      <c r="T114" s="1">
        <v>12</v>
      </c>
      <c r="U114" s="11">
        <f t="shared" si="20"/>
        <v>1.3969732246798603E-2</v>
      </c>
      <c r="V114" s="1">
        <v>427</v>
      </c>
      <c r="W114" s="10">
        <f t="shared" si="21"/>
        <v>0.49708963911525028</v>
      </c>
      <c r="X114" s="1">
        <v>415</v>
      </c>
      <c r="Y114" s="10">
        <f t="shared" si="22"/>
        <v>0.48311990686845169</v>
      </c>
      <c r="Z114" s="1">
        <v>17</v>
      </c>
      <c r="AA114" s="11">
        <f t="shared" si="23"/>
        <v>1.9790454016298021E-2</v>
      </c>
      <c r="AB114" s="1">
        <v>566</v>
      </c>
      <c r="AC114" s="10">
        <f t="shared" si="24"/>
        <v>0.65890570430733408</v>
      </c>
      <c r="AD114" s="1">
        <v>285</v>
      </c>
      <c r="AE114" s="10">
        <f t="shared" si="25"/>
        <v>0.33178114086146682</v>
      </c>
      <c r="AF114" s="1">
        <v>8</v>
      </c>
      <c r="AG114" s="11">
        <f t="shared" si="26"/>
        <v>9.3131548311990685E-3</v>
      </c>
      <c r="AH114" s="1">
        <f t="shared" si="31"/>
        <v>859</v>
      </c>
    </row>
    <row r="115" spans="1:34" x14ac:dyDescent="0.2">
      <c r="A115" s="1" t="s">
        <v>92</v>
      </c>
      <c r="B115" s="14" t="s">
        <v>103</v>
      </c>
      <c r="C115" s="9" t="s">
        <v>521</v>
      </c>
      <c r="D115" s="1">
        <v>155</v>
      </c>
      <c r="E115" s="19">
        <f t="shared" si="27"/>
        <v>0.54577464788732399</v>
      </c>
      <c r="F115" s="1">
        <v>128</v>
      </c>
      <c r="G115" s="19">
        <f t="shared" si="28"/>
        <v>0.45070422535211269</v>
      </c>
      <c r="H115" s="1">
        <v>1</v>
      </c>
      <c r="I115" s="11">
        <f t="shared" si="29"/>
        <v>3.5211267605633804E-3</v>
      </c>
      <c r="J115" s="1">
        <v>157</v>
      </c>
      <c r="K115" s="10">
        <f t="shared" si="30"/>
        <v>0.55281690140845074</v>
      </c>
      <c r="L115" s="1">
        <v>125</v>
      </c>
      <c r="M115" s="10">
        <f t="shared" si="16"/>
        <v>0.44014084507042256</v>
      </c>
      <c r="N115" s="1">
        <v>2</v>
      </c>
      <c r="O115" s="11">
        <f t="shared" si="17"/>
        <v>7.0422535211267607E-3</v>
      </c>
      <c r="P115" s="1">
        <v>194</v>
      </c>
      <c r="Q115" s="10">
        <f t="shared" si="18"/>
        <v>0.68309859154929575</v>
      </c>
      <c r="R115" s="1">
        <v>88</v>
      </c>
      <c r="S115" s="10">
        <f t="shared" si="19"/>
        <v>0.30985915492957744</v>
      </c>
      <c r="T115" s="1">
        <v>2</v>
      </c>
      <c r="U115" s="11">
        <f t="shared" si="20"/>
        <v>7.0422535211267607E-3</v>
      </c>
      <c r="V115" s="1">
        <v>140</v>
      </c>
      <c r="W115" s="10">
        <f t="shared" si="21"/>
        <v>0.49295774647887325</v>
      </c>
      <c r="X115" s="1">
        <v>139</v>
      </c>
      <c r="Y115" s="10">
        <f t="shared" si="22"/>
        <v>0.48943661971830987</v>
      </c>
      <c r="Z115" s="1">
        <v>5</v>
      </c>
      <c r="AA115" s="11">
        <f t="shared" si="23"/>
        <v>1.7605633802816902E-2</v>
      </c>
      <c r="AB115" s="1">
        <v>178</v>
      </c>
      <c r="AC115" s="10">
        <f t="shared" si="24"/>
        <v>0.62676056338028174</v>
      </c>
      <c r="AD115" s="1">
        <v>104</v>
      </c>
      <c r="AE115" s="10">
        <f t="shared" si="25"/>
        <v>0.36619718309859156</v>
      </c>
      <c r="AF115" s="1">
        <v>2</v>
      </c>
      <c r="AG115" s="11">
        <f t="shared" si="26"/>
        <v>7.0422535211267607E-3</v>
      </c>
      <c r="AH115" s="1">
        <f t="shared" si="31"/>
        <v>284</v>
      </c>
    </row>
    <row r="116" spans="1:34" s="3" customFormat="1" x14ac:dyDescent="0.2">
      <c r="B116" s="16" t="s">
        <v>545</v>
      </c>
      <c r="C116" s="12"/>
      <c r="D116" s="3">
        <f>D113+D114+D115</f>
        <v>1440</v>
      </c>
      <c r="E116" s="19">
        <f t="shared" si="27"/>
        <v>0.53333333333333333</v>
      </c>
      <c r="F116" s="3">
        <f>F113+F114+F115</f>
        <v>1210</v>
      </c>
      <c r="G116" s="19">
        <f t="shared" si="28"/>
        <v>0.44814814814814813</v>
      </c>
      <c r="H116" s="3">
        <f>H113+H114+H115</f>
        <v>50</v>
      </c>
      <c r="I116" s="11">
        <f t="shared" si="29"/>
        <v>1.8518518518518517E-2</v>
      </c>
      <c r="J116" s="3">
        <f>J113+J114+J115</f>
        <v>1587</v>
      </c>
      <c r="K116" s="10">
        <f t="shared" si="30"/>
        <v>0.58777777777777773</v>
      </c>
      <c r="L116" s="3">
        <f>L113+L114+L115</f>
        <v>1079</v>
      </c>
      <c r="M116" s="10">
        <f t="shared" si="16"/>
        <v>0.39962962962962961</v>
      </c>
      <c r="N116" s="3">
        <f>N113+N114+N115</f>
        <v>34</v>
      </c>
      <c r="O116" s="11">
        <f t="shared" si="17"/>
        <v>1.2592592592592593E-2</v>
      </c>
      <c r="P116" s="3">
        <f>P113+P114+P115</f>
        <v>1838</v>
      </c>
      <c r="Q116" s="10">
        <f t="shared" si="18"/>
        <v>0.68074074074074076</v>
      </c>
      <c r="R116" s="3">
        <f>R113+R114+R115</f>
        <v>820</v>
      </c>
      <c r="S116" s="10">
        <f t="shared" si="19"/>
        <v>0.3037037037037037</v>
      </c>
      <c r="T116" s="3">
        <f>T113+T114+T115</f>
        <v>42</v>
      </c>
      <c r="U116" s="11">
        <f t="shared" si="20"/>
        <v>1.5555555555555555E-2</v>
      </c>
      <c r="V116" s="3">
        <f>V113+V114+V115</f>
        <v>1339</v>
      </c>
      <c r="W116" s="10">
        <f t="shared" si="21"/>
        <v>0.49592592592592594</v>
      </c>
      <c r="X116" s="3">
        <f>X113+X114+X115</f>
        <v>1311</v>
      </c>
      <c r="Y116" s="10">
        <f t="shared" si="22"/>
        <v>0.48555555555555557</v>
      </c>
      <c r="Z116" s="3">
        <f>Z113+Z114+Z115</f>
        <v>50</v>
      </c>
      <c r="AA116" s="11">
        <f t="shared" si="23"/>
        <v>1.8518518518518517E-2</v>
      </c>
      <c r="AB116" s="3">
        <f>AB113+AB114+AB115</f>
        <v>1766</v>
      </c>
      <c r="AC116" s="10">
        <f t="shared" si="24"/>
        <v>0.65407407407407403</v>
      </c>
      <c r="AD116" s="3">
        <f>AD113+AD114+AD115</f>
        <v>912</v>
      </c>
      <c r="AE116" s="10">
        <f t="shared" si="25"/>
        <v>0.33777777777777779</v>
      </c>
      <c r="AF116" s="3">
        <f>AF113+AF114+AF115</f>
        <v>22</v>
      </c>
      <c r="AG116" s="11">
        <f t="shared" si="26"/>
        <v>8.1481481481481474E-3</v>
      </c>
      <c r="AH116" s="3">
        <f>AH113+AH114+AH115</f>
        <v>2700</v>
      </c>
    </row>
    <row r="117" spans="1:34" x14ac:dyDescent="0.2">
      <c r="A117" s="1" t="s">
        <v>92</v>
      </c>
      <c r="B117" s="14" t="s">
        <v>104</v>
      </c>
      <c r="C117" s="9" t="s">
        <v>10</v>
      </c>
      <c r="D117" s="1">
        <v>547</v>
      </c>
      <c r="E117" s="19">
        <f t="shared" si="27"/>
        <v>0.59135135135135131</v>
      </c>
      <c r="F117" s="1">
        <v>376</v>
      </c>
      <c r="G117" s="19">
        <f t="shared" si="28"/>
        <v>0.4064864864864865</v>
      </c>
      <c r="H117" s="1">
        <v>2</v>
      </c>
      <c r="I117" s="11">
        <f t="shared" si="29"/>
        <v>2.1621621621621622E-3</v>
      </c>
      <c r="J117" s="1">
        <v>512</v>
      </c>
      <c r="K117" s="10">
        <f t="shared" si="30"/>
        <v>0.55351351351351352</v>
      </c>
      <c r="L117" s="1">
        <v>411</v>
      </c>
      <c r="M117" s="10">
        <f t="shared" si="16"/>
        <v>0.44432432432432434</v>
      </c>
      <c r="N117" s="1">
        <v>2</v>
      </c>
      <c r="O117" s="11">
        <f t="shared" si="17"/>
        <v>2.1621621621621622E-3</v>
      </c>
      <c r="P117" s="1">
        <v>622</v>
      </c>
      <c r="Q117" s="10">
        <f t="shared" si="18"/>
        <v>0.67243243243243245</v>
      </c>
      <c r="R117" s="1">
        <v>301</v>
      </c>
      <c r="S117" s="10">
        <f t="shared" si="19"/>
        <v>0.32540540540540541</v>
      </c>
      <c r="T117" s="1">
        <v>2</v>
      </c>
      <c r="U117" s="11">
        <f t="shared" si="20"/>
        <v>2.1621621621621622E-3</v>
      </c>
      <c r="V117" s="1">
        <v>465</v>
      </c>
      <c r="W117" s="10">
        <f t="shared" si="21"/>
        <v>0.50270270270270268</v>
      </c>
      <c r="X117" s="1">
        <v>459</v>
      </c>
      <c r="Y117" s="10">
        <f t="shared" si="22"/>
        <v>0.4962162162162162</v>
      </c>
      <c r="Z117" s="1">
        <v>1</v>
      </c>
      <c r="AA117" s="11">
        <f t="shared" si="23"/>
        <v>1.0810810810810811E-3</v>
      </c>
      <c r="AB117" s="1">
        <v>576</v>
      </c>
      <c r="AC117" s="10">
        <f t="shared" si="24"/>
        <v>0.62270270270270267</v>
      </c>
      <c r="AD117" s="1">
        <v>348</v>
      </c>
      <c r="AE117" s="10">
        <f t="shared" si="25"/>
        <v>0.3762162162162162</v>
      </c>
      <c r="AF117" s="1">
        <v>1</v>
      </c>
      <c r="AG117" s="11">
        <f t="shared" si="26"/>
        <v>1.0810810810810811E-3</v>
      </c>
      <c r="AH117" s="1">
        <f t="shared" si="31"/>
        <v>925</v>
      </c>
    </row>
    <row r="118" spans="1:34" x14ac:dyDescent="0.2">
      <c r="A118" s="1" t="s">
        <v>92</v>
      </c>
      <c r="B118" s="14" t="s">
        <v>105</v>
      </c>
      <c r="C118" s="9" t="s">
        <v>10</v>
      </c>
      <c r="D118" s="1">
        <v>391</v>
      </c>
      <c r="E118" s="19">
        <f t="shared" si="27"/>
        <v>0.69326241134751776</v>
      </c>
      <c r="F118" s="1">
        <v>163</v>
      </c>
      <c r="G118" s="19">
        <f t="shared" si="28"/>
        <v>0.28900709219858156</v>
      </c>
      <c r="H118" s="1">
        <v>10</v>
      </c>
      <c r="I118" s="11">
        <f t="shared" si="29"/>
        <v>1.7730496453900711E-2</v>
      </c>
      <c r="J118" s="1">
        <v>432</v>
      </c>
      <c r="K118" s="10">
        <f t="shared" si="30"/>
        <v>0.76595744680851063</v>
      </c>
      <c r="L118" s="1">
        <v>129</v>
      </c>
      <c r="M118" s="10">
        <f t="shared" si="16"/>
        <v>0.22872340425531915</v>
      </c>
      <c r="N118" s="1">
        <v>3</v>
      </c>
      <c r="O118" s="11">
        <f t="shared" si="17"/>
        <v>5.3191489361702126E-3</v>
      </c>
      <c r="P118" s="1">
        <v>466</v>
      </c>
      <c r="Q118" s="10">
        <f t="shared" si="18"/>
        <v>0.82624113475177308</v>
      </c>
      <c r="R118" s="1">
        <v>95</v>
      </c>
      <c r="S118" s="10">
        <f t="shared" si="19"/>
        <v>0.16843971631205673</v>
      </c>
      <c r="T118" s="1">
        <v>3</v>
      </c>
      <c r="U118" s="11">
        <f t="shared" si="20"/>
        <v>5.3191489361702126E-3</v>
      </c>
      <c r="V118" s="1">
        <v>417</v>
      </c>
      <c r="W118" s="10">
        <f t="shared" si="21"/>
        <v>0.73936170212765961</v>
      </c>
      <c r="X118" s="1">
        <v>139</v>
      </c>
      <c r="Y118" s="10">
        <f t="shared" si="22"/>
        <v>0.24645390070921985</v>
      </c>
      <c r="Z118" s="1">
        <v>8</v>
      </c>
      <c r="AA118" s="11">
        <f t="shared" si="23"/>
        <v>1.4184397163120567E-2</v>
      </c>
      <c r="AB118" s="1">
        <v>426</v>
      </c>
      <c r="AC118" s="10">
        <f t="shared" si="24"/>
        <v>0.75531914893617025</v>
      </c>
      <c r="AD118" s="1">
        <v>134</v>
      </c>
      <c r="AE118" s="10">
        <f t="shared" si="25"/>
        <v>0.23758865248226951</v>
      </c>
      <c r="AF118" s="1">
        <v>4</v>
      </c>
      <c r="AG118" s="11">
        <f t="shared" si="26"/>
        <v>7.0921985815602835E-3</v>
      </c>
      <c r="AH118" s="1">
        <f t="shared" si="31"/>
        <v>564</v>
      </c>
    </row>
    <row r="119" spans="1:34" x14ac:dyDescent="0.2">
      <c r="A119" s="1" t="s">
        <v>92</v>
      </c>
      <c r="B119" s="14" t="s">
        <v>105</v>
      </c>
      <c r="C119" s="9" t="s">
        <v>11</v>
      </c>
      <c r="D119" s="1">
        <v>249</v>
      </c>
      <c r="E119" s="19">
        <f t="shared" si="27"/>
        <v>0.66577540106951871</v>
      </c>
      <c r="F119" s="1">
        <v>120</v>
      </c>
      <c r="G119" s="19">
        <f t="shared" si="28"/>
        <v>0.32085561497326204</v>
      </c>
      <c r="H119" s="1">
        <v>5</v>
      </c>
      <c r="I119" s="11">
        <f t="shared" si="29"/>
        <v>1.3368983957219251E-2</v>
      </c>
      <c r="J119" s="1">
        <v>267</v>
      </c>
      <c r="K119" s="10">
        <f t="shared" si="30"/>
        <v>0.71390374331550799</v>
      </c>
      <c r="L119" s="1">
        <v>105</v>
      </c>
      <c r="M119" s="10">
        <f t="shared" si="16"/>
        <v>0.28074866310160429</v>
      </c>
      <c r="N119" s="1">
        <v>2</v>
      </c>
      <c r="O119" s="11">
        <f t="shared" si="17"/>
        <v>5.3475935828877002E-3</v>
      </c>
      <c r="P119" s="1">
        <v>301</v>
      </c>
      <c r="Q119" s="10">
        <f t="shared" si="18"/>
        <v>0.80481283422459893</v>
      </c>
      <c r="R119" s="1">
        <v>69</v>
      </c>
      <c r="S119" s="10">
        <f t="shared" si="19"/>
        <v>0.18449197860962566</v>
      </c>
      <c r="T119" s="1">
        <v>4</v>
      </c>
      <c r="U119" s="11">
        <f t="shared" si="20"/>
        <v>1.06951871657754E-2</v>
      </c>
      <c r="V119" s="1">
        <v>262</v>
      </c>
      <c r="W119" s="10">
        <f t="shared" si="21"/>
        <v>0.70053475935828879</v>
      </c>
      <c r="X119" s="1">
        <v>109</v>
      </c>
      <c r="Y119" s="10">
        <f t="shared" si="22"/>
        <v>0.29144385026737968</v>
      </c>
      <c r="Z119" s="1">
        <v>3</v>
      </c>
      <c r="AA119" s="11">
        <f t="shared" si="23"/>
        <v>8.0213903743315516E-3</v>
      </c>
      <c r="AB119" s="1">
        <v>269</v>
      </c>
      <c r="AC119" s="10">
        <f t="shared" si="24"/>
        <v>0.71925133689839571</v>
      </c>
      <c r="AD119" s="1">
        <v>102</v>
      </c>
      <c r="AE119" s="10">
        <f t="shared" si="25"/>
        <v>0.27272727272727271</v>
      </c>
      <c r="AF119" s="1">
        <v>3</v>
      </c>
      <c r="AG119" s="11">
        <f t="shared" si="26"/>
        <v>8.0213903743315516E-3</v>
      </c>
      <c r="AH119" s="1">
        <f t="shared" si="31"/>
        <v>374</v>
      </c>
    </row>
    <row r="120" spans="1:34" x14ac:dyDescent="0.2">
      <c r="A120" s="1" t="s">
        <v>92</v>
      </c>
      <c r="B120" s="14" t="s">
        <v>105</v>
      </c>
      <c r="C120" s="9" t="s">
        <v>12</v>
      </c>
      <c r="D120" s="1">
        <v>137</v>
      </c>
      <c r="E120" s="19">
        <f t="shared" si="27"/>
        <v>0.63133640552995396</v>
      </c>
      <c r="F120" s="1">
        <v>73</v>
      </c>
      <c r="G120" s="19">
        <f t="shared" si="28"/>
        <v>0.33640552995391704</v>
      </c>
      <c r="H120" s="1">
        <v>7</v>
      </c>
      <c r="I120" s="11">
        <f t="shared" si="29"/>
        <v>3.2258064516129031E-2</v>
      </c>
      <c r="J120" s="1">
        <v>170</v>
      </c>
      <c r="K120" s="10">
        <f t="shared" si="30"/>
        <v>0.78341013824884798</v>
      </c>
      <c r="L120" s="1">
        <v>44</v>
      </c>
      <c r="M120" s="10">
        <f t="shared" si="16"/>
        <v>0.20276497695852536</v>
      </c>
      <c r="N120" s="1">
        <v>3</v>
      </c>
      <c r="O120" s="11">
        <f t="shared" si="17"/>
        <v>1.3824884792626729E-2</v>
      </c>
      <c r="P120" s="1">
        <v>179</v>
      </c>
      <c r="Q120" s="10">
        <f t="shared" si="18"/>
        <v>0.82488479262672809</v>
      </c>
      <c r="R120" s="1">
        <v>33</v>
      </c>
      <c r="S120" s="10">
        <f t="shared" si="19"/>
        <v>0.15207373271889402</v>
      </c>
      <c r="T120" s="1">
        <v>5</v>
      </c>
      <c r="U120" s="11">
        <f t="shared" si="20"/>
        <v>2.3041474654377881E-2</v>
      </c>
      <c r="V120" s="1">
        <v>165</v>
      </c>
      <c r="W120" s="10">
        <f t="shared" si="21"/>
        <v>0.76036866359447008</v>
      </c>
      <c r="X120" s="1">
        <v>52</v>
      </c>
      <c r="Y120" s="10">
        <f t="shared" si="22"/>
        <v>0.23963133640552994</v>
      </c>
      <c r="Z120" s="1">
        <v>0</v>
      </c>
      <c r="AA120" s="11">
        <f t="shared" si="23"/>
        <v>0</v>
      </c>
      <c r="AB120" s="1">
        <v>171</v>
      </c>
      <c r="AC120" s="10">
        <f t="shared" si="24"/>
        <v>0.78801843317972353</v>
      </c>
      <c r="AD120" s="1">
        <v>44</v>
      </c>
      <c r="AE120" s="10">
        <f t="shared" si="25"/>
        <v>0.20276497695852536</v>
      </c>
      <c r="AF120" s="1">
        <v>2</v>
      </c>
      <c r="AG120" s="11">
        <f t="shared" si="26"/>
        <v>9.2165898617511521E-3</v>
      </c>
      <c r="AH120" s="1">
        <f t="shared" si="31"/>
        <v>217</v>
      </c>
    </row>
    <row r="121" spans="1:34" s="3" customFormat="1" x14ac:dyDescent="0.2">
      <c r="B121" s="16" t="s">
        <v>546</v>
      </c>
      <c r="C121" s="12"/>
      <c r="D121" s="3">
        <f>D118+D119+D120</f>
        <v>777</v>
      </c>
      <c r="E121" s="19">
        <f t="shared" si="27"/>
        <v>0.67272727272727273</v>
      </c>
      <c r="F121" s="3">
        <f>F118+F119+F120</f>
        <v>356</v>
      </c>
      <c r="G121" s="19">
        <f t="shared" si="28"/>
        <v>0.30822510822510824</v>
      </c>
      <c r="H121" s="3">
        <f>H118+H119+H120</f>
        <v>22</v>
      </c>
      <c r="I121" s="11">
        <f t="shared" si="29"/>
        <v>1.9047619047619049E-2</v>
      </c>
      <c r="J121" s="3">
        <f>J118+J119+J120</f>
        <v>869</v>
      </c>
      <c r="K121" s="10">
        <f t="shared" si="30"/>
        <v>0.75238095238095237</v>
      </c>
      <c r="L121" s="3">
        <f>L118+L119+L120</f>
        <v>278</v>
      </c>
      <c r="M121" s="10">
        <f t="shared" si="16"/>
        <v>0.24069264069264068</v>
      </c>
      <c r="N121" s="3">
        <f>N118+N119+N120</f>
        <v>8</v>
      </c>
      <c r="O121" s="11">
        <f t="shared" si="17"/>
        <v>6.9264069264069264E-3</v>
      </c>
      <c r="P121" s="3">
        <f>P118+P119+P120</f>
        <v>946</v>
      </c>
      <c r="Q121" s="10">
        <f t="shared" si="18"/>
        <v>0.81904761904761902</v>
      </c>
      <c r="R121" s="3">
        <f>R118+R119+R120</f>
        <v>197</v>
      </c>
      <c r="S121" s="10">
        <f t="shared" si="19"/>
        <v>0.17056277056277055</v>
      </c>
      <c r="T121" s="3">
        <f>T118+T119+T120</f>
        <v>12</v>
      </c>
      <c r="U121" s="11">
        <f t="shared" si="20"/>
        <v>1.038961038961039E-2</v>
      </c>
      <c r="V121" s="3">
        <f>V118+V119+V120</f>
        <v>844</v>
      </c>
      <c r="W121" s="10">
        <f t="shared" si="21"/>
        <v>0.73073593073593068</v>
      </c>
      <c r="X121" s="3">
        <f>X118+X119+X120</f>
        <v>300</v>
      </c>
      <c r="Y121" s="10">
        <f t="shared" si="22"/>
        <v>0.25974025974025972</v>
      </c>
      <c r="Z121" s="3">
        <f>Z118+Z119+Z120</f>
        <v>11</v>
      </c>
      <c r="AA121" s="11">
        <f t="shared" si="23"/>
        <v>9.5238095238095247E-3</v>
      </c>
      <c r="AB121" s="3">
        <f>AB118+AB119+AB120</f>
        <v>866</v>
      </c>
      <c r="AC121" s="10">
        <f t="shared" si="24"/>
        <v>0.74978354978354977</v>
      </c>
      <c r="AD121" s="3">
        <f>AD118+AD119+AD120</f>
        <v>280</v>
      </c>
      <c r="AE121" s="10">
        <f t="shared" si="25"/>
        <v>0.24242424242424243</v>
      </c>
      <c r="AF121" s="3">
        <f>AF118+AF119+AF120</f>
        <v>9</v>
      </c>
      <c r="AG121" s="11">
        <f t="shared" si="26"/>
        <v>7.7922077922077922E-3</v>
      </c>
      <c r="AH121" s="3">
        <f>AH118+AH119+AH120</f>
        <v>1155</v>
      </c>
    </row>
    <row r="122" spans="1:34" x14ac:dyDescent="0.2">
      <c r="A122" s="1" t="s">
        <v>92</v>
      </c>
      <c r="B122" s="14" t="s">
        <v>106</v>
      </c>
      <c r="C122" s="9" t="s">
        <v>10</v>
      </c>
      <c r="D122" s="1">
        <v>174</v>
      </c>
      <c r="E122" s="19">
        <f t="shared" si="27"/>
        <v>0.54037267080745344</v>
      </c>
      <c r="F122" s="1">
        <v>143</v>
      </c>
      <c r="G122" s="19">
        <f t="shared" si="28"/>
        <v>0.44409937888198758</v>
      </c>
      <c r="H122" s="1">
        <v>5</v>
      </c>
      <c r="I122" s="11">
        <f t="shared" si="29"/>
        <v>1.5527950310559006E-2</v>
      </c>
      <c r="J122" s="1">
        <v>173</v>
      </c>
      <c r="K122" s="10">
        <f t="shared" si="30"/>
        <v>0.53726708074534157</v>
      </c>
      <c r="L122" s="1">
        <v>145</v>
      </c>
      <c r="M122" s="10">
        <f t="shared" si="16"/>
        <v>0.4503105590062112</v>
      </c>
      <c r="N122" s="1">
        <v>4</v>
      </c>
      <c r="O122" s="11">
        <f t="shared" si="17"/>
        <v>1.2422360248447204E-2</v>
      </c>
      <c r="P122" s="1">
        <v>213</v>
      </c>
      <c r="Q122" s="10">
        <f t="shared" si="18"/>
        <v>0.66149068322981364</v>
      </c>
      <c r="R122" s="1">
        <v>105</v>
      </c>
      <c r="S122" s="10">
        <f t="shared" si="19"/>
        <v>0.32608695652173914</v>
      </c>
      <c r="T122" s="1">
        <v>4</v>
      </c>
      <c r="U122" s="11">
        <f t="shared" si="20"/>
        <v>1.2422360248447204E-2</v>
      </c>
      <c r="V122" s="1">
        <v>158</v>
      </c>
      <c r="W122" s="10">
        <f t="shared" si="21"/>
        <v>0.49068322981366458</v>
      </c>
      <c r="X122" s="1">
        <v>160</v>
      </c>
      <c r="Y122" s="10">
        <f t="shared" si="22"/>
        <v>0.49689440993788819</v>
      </c>
      <c r="Z122" s="1">
        <v>4</v>
      </c>
      <c r="AA122" s="11">
        <f t="shared" si="23"/>
        <v>1.2422360248447204E-2</v>
      </c>
      <c r="AB122" s="1">
        <v>193</v>
      </c>
      <c r="AC122" s="10">
        <f t="shared" si="24"/>
        <v>0.59937888198757761</v>
      </c>
      <c r="AD122" s="1">
        <v>128</v>
      </c>
      <c r="AE122" s="10">
        <f t="shared" si="25"/>
        <v>0.39751552795031053</v>
      </c>
      <c r="AF122" s="1">
        <v>1</v>
      </c>
      <c r="AG122" s="11">
        <f t="shared" si="26"/>
        <v>3.105590062111801E-3</v>
      </c>
      <c r="AH122" s="1">
        <f t="shared" si="31"/>
        <v>322</v>
      </c>
    </row>
    <row r="123" spans="1:34" x14ac:dyDescent="0.2">
      <c r="A123" s="1" t="s">
        <v>92</v>
      </c>
      <c r="B123" s="14" t="s">
        <v>107</v>
      </c>
      <c r="C123" s="9" t="s">
        <v>10</v>
      </c>
      <c r="D123" s="1">
        <v>68</v>
      </c>
      <c r="E123" s="19">
        <f t="shared" si="27"/>
        <v>0.73913043478260865</v>
      </c>
      <c r="F123" s="1">
        <v>24</v>
      </c>
      <c r="G123" s="19">
        <f t="shared" si="28"/>
        <v>0.2608695652173913</v>
      </c>
      <c r="H123" s="1">
        <v>0</v>
      </c>
      <c r="I123" s="11">
        <f t="shared" si="29"/>
        <v>0</v>
      </c>
      <c r="J123" s="1">
        <v>68</v>
      </c>
      <c r="K123" s="10">
        <f t="shared" si="30"/>
        <v>0.73913043478260865</v>
      </c>
      <c r="L123" s="1">
        <v>23</v>
      </c>
      <c r="M123" s="10">
        <f t="shared" si="16"/>
        <v>0.25</v>
      </c>
      <c r="N123" s="1">
        <v>1</v>
      </c>
      <c r="O123" s="11">
        <f t="shared" si="17"/>
        <v>1.0869565217391304E-2</v>
      </c>
      <c r="P123" s="1">
        <v>79</v>
      </c>
      <c r="Q123" s="10">
        <f t="shared" si="18"/>
        <v>0.85869565217391308</v>
      </c>
      <c r="R123" s="1">
        <v>13</v>
      </c>
      <c r="S123" s="10">
        <f t="shared" si="19"/>
        <v>0.14130434782608695</v>
      </c>
      <c r="T123" s="1">
        <v>0</v>
      </c>
      <c r="U123" s="11">
        <f t="shared" si="20"/>
        <v>0</v>
      </c>
      <c r="V123" s="1">
        <v>72</v>
      </c>
      <c r="W123" s="10">
        <f t="shared" si="21"/>
        <v>0.78260869565217395</v>
      </c>
      <c r="X123" s="1">
        <v>20</v>
      </c>
      <c r="Y123" s="10">
        <f t="shared" si="22"/>
        <v>0.21739130434782608</v>
      </c>
      <c r="Z123" s="1">
        <v>0</v>
      </c>
      <c r="AA123" s="11">
        <f t="shared" si="23"/>
        <v>0</v>
      </c>
      <c r="AB123" s="1">
        <v>68</v>
      </c>
      <c r="AC123" s="10">
        <f t="shared" si="24"/>
        <v>0.73913043478260865</v>
      </c>
      <c r="AD123" s="1">
        <v>24</v>
      </c>
      <c r="AE123" s="10">
        <f t="shared" si="25"/>
        <v>0.2608695652173913</v>
      </c>
      <c r="AF123" s="1">
        <v>0</v>
      </c>
      <c r="AG123" s="11">
        <f t="shared" si="26"/>
        <v>0</v>
      </c>
      <c r="AH123" s="1">
        <f t="shared" si="31"/>
        <v>92</v>
      </c>
    </row>
    <row r="124" spans="1:34" x14ac:dyDescent="0.2">
      <c r="A124" s="1" t="s">
        <v>92</v>
      </c>
      <c r="B124" s="14" t="s">
        <v>108</v>
      </c>
      <c r="C124" s="9" t="s">
        <v>10</v>
      </c>
      <c r="D124" s="1">
        <v>243</v>
      </c>
      <c r="E124" s="19">
        <f t="shared" si="27"/>
        <v>0.59268292682926826</v>
      </c>
      <c r="F124" s="1">
        <v>161</v>
      </c>
      <c r="G124" s="19">
        <f t="shared" si="28"/>
        <v>0.39268292682926831</v>
      </c>
      <c r="H124" s="1">
        <v>6</v>
      </c>
      <c r="I124" s="11">
        <f t="shared" si="29"/>
        <v>1.4634146341463415E-2</v>
      </c>
      <c r="J124" s="1">
        <v>203</v>
      </c>
      <c r="K124" s="10">
        <f t="shared" si="30"/>
        <v>0.49512195121951219</v>
      </c>
      <c r="L124" s="1">
        <v>201</v>
      </c>
      <c r="M124" s="10">
        <f t="shared" si="16"/>
        <v>0.49024390243902438</v>
      </c>
      <c r="N124" s="1">
        <v>6</v>
      </c>
      <c r="O124" s="11">
        <f t="shared" si="17"/>
        <v>1.4634146341463415E-2</v>
      </c>
      <c r="P124" s="1">
        <v>277</v>
      </c>
      <c r="Q124" s="10">
        <f t="shared" si="18"/>
        <v>0.67560975609756102</v>
      </c>
      <c r="R124" s="1">
        <v>127</v>
      </c>
      <c r="S124" s="10">
        <f t="shared" si="19"/>
        <v>0.30975609756097561</v>
      </c>
      <c r="T124" s="1">
        <v>6</v>
      </c>
      <c r="U124" s="11">
        <f t="shared" si="20"/>
        <v>1.4634146341463415E-2</v>
      </c>
      <c r="V124" s="1">
        <v>204</v>
      </c>
      <c r="W124" s="10">
        <f t="shared" si="21"/>
        <v>0.4975609756097561</v>
      </c>
      <c r="X124" s="1">
        <v>201</v>
      </c>
      <c r="Y124" s="10">
        <f t="shared" si="22"/>
        <v>0.49024390243902438</v>
      </c>
      <c r="Z124" s="1">
        <v>5</v>
      </c>
      <c r="AA124" s="11">
        <f t="shared" si="23"/>
        <v>1.2195121951219513E-2</v>
      </c>
      <c r="AB124" s="1">
        <v>229</v>
      </c>
      <c r="AC124" s="10">
        <f t="shared" si="24"/>
        <v>0.55853658536585371</v>
      </c>
      <c r="AD124" s="1">
        <v>175</v>
      </c>
      <c r="AE124" s="10">
        <f t="shared" si="25"/>
        <v>0.42682926829268292</v>
      </c>
      <c r="AF124" s="1">
        <v>6</v>
      </c>
      <c r="AG124" s="11">
        <f t="shared" si="26"/>
        <v>1.4634146341463415E-2</v>
      </c>
      <c r="AH124" s="1">
        <f t="shared" si="31"/>
        <v>410</v>
      </c>
    </row>
    <row r="125" spans="1:34" x14ac:dyDescent="0.2">
      <c r="A125" s="1" t="s">
        <v>92</v>
      </c>
      <c r="B125" s="14" t="s">
        <v>109</v>
      </c>
      <c r="C125" s="9" t="s">
        <v>10</v>
      </c>
      <c r="D125" s="1">
        <v>340</v>
      </c>
      <c r="E125" s="19">
        <f t="shared" si="27"/>
        <v>0.54400000000000004</v>
      </c>
      <c r="F125" s="1">
        <v>284</v>
      </c>
      <c r="G125" s="19">
        <f t="shared" si="28"/>
        <v>0.45440000000000003</v>
      </c>
      <c r="H125" s="1">
        <v>1</v>
      </c>
      <c r="I125" s="11">
        <f t="shared" si="29"/>
        <v>1.6000000000000001E-3</v>
      </c>
      <c r="J125" s="1">
        <v>333</v>
      </c>
      <c r="K125" s="10">
        <f t="shared" si="30"/>
        <v>0.53280000000000005</v>
      </c>
      <c r="L125" s="1">
        <v>290</v>
      </c>
      <c r="M125" s="10">
        <f t="shared" si="16"/>
        <v>0.46400000000000002</v>
      </c>
      <c r="N125" s="1">
        <v>2</v>
      </c>
      <c r="O125" s="11">
        <f t="shared" si="17"/>
        <v>3.2000000000000002E-3</v>
      </c>
      <c r="P125" s="1">
        <v>395</v>
      </c>
      <c r="Q125" s="10">
        <f t="shared" si="18"/>
        <v>0.63200000000000001</v>
      </c>
      <c r="R125" s="1">
        <v>228</v>
      </c>
      <c r="S125" s="10">
        <f t="shared" si="19"/>
        <v>0.36480000000000001</v>
      </c>
      <c r="T125" s="1">
        <v>2</v>
      </c>
      <c r="U125" s="11">
        <f t="shared" si="20"/>
        <v>3.2000000000000002E-3</v>
      </c>
      <c r="V125" s="1">
        <v>283</v>
      </c>
      <c r="W125" s="10">
        <f t="shared" si="21"/>
        <v>0.45279999999999998</v>
      </c>
      <c r="X125" s="1">
        <v>340</v>
      </c>
      <c r="Y125" s="10">
        <f t="shared" si="22"/>
        <v>0.54400000000000004</v>
      </c>
      <c r="Z125" s="1">
        <v>2</v>
      </c>
      <c r="AA125" s="11">
        <f t="shared" si="23"/>
        <v>3.2000000000000002E-3</v>
      </c>
      <c r="AB125" s="1">
        <v>377</v>
      </c>
      <c r="AC125" s="10">
        <f t="shared" si="24"/>
        <v>0.60319999999999996</v>
      </c>
      <c r="AD125" s="1">
        <v>248</v>
      </c>
      <c r="AE125" s="10">
        <f t="shared" si="25"/>
        <v>0.39679999999999999</v>
      </c>
      <c r="AF125" s="1">
        <v>0</v>
      </c>
      <c r="AG125" s="11">
        <f t="shared" si="26"/>
        <v>0</v>
      </c>
      <c r="AH125" s="1">
        <f t="shared" si="31"/>
        <v>625</v>
      </c>
    </row>
    <row r="126" spans="1:34" x14ac:dyDescent="0.2">
      <c r="A126" s="1" t="s">
        <v>92</v>
      </c>
      <c r="B126" s="14" t="s">
        <v>110</v>
      </c>
      <c r="C126" s="9" t="s">
        <v>10</v>
      </c>
      <c r="D126" s="1">
        <v>376</v>
      </c>
      <c r="E126" s="19">
        <f t="shared" si="27"/>
        <v>0.62666666666666671</v>
      </c>
      <c r="F126" s="1">
        <v>219</v>
      </c>
      <c r="G126" s="19">
        <f t="shared" si="28"/>
        <v>0.36499999999999999</v>
      </c>
      <c r="H126" s="1">
        <v>5</v>
      </c>
      <c r="I126" s="11">
        <f t="shared" si="29"/>
        <v>8.3333333333333332E-3</v>
      </c>
      <c r="J126" s="1">
        <v>392</v>
      </c>
      <c r="K126" s="10">
        <f t="shared" si="30"/>
        <v>0.65333333333333332</v>
      </c>
      <c r="L126" s="1">
        <v>206</v>
      </c>
      <c r="M126" s="10">
        <f t="shared" si="16"/>
        <v>0.34333333333333332</v>
      </c>
      <c r="N126" s="1">
        <v>2</v>
      </c>
      <c r="O126" s="11">
        <f t="shared" si="17"/>
        <v>3.3333333333333335E-3</v>
      </c>
      <c r="P126" s="1">
        <v>452</v>
      </c>
      <c r="Q126" s="10">
        <f t="shared" si="18"/>
        <v>0.7533333333333333</v>
      </c>
      <c r="R126" s="1">
        <v>146</v>
      </c>
      <c r="S126" s="10">
        <f t="shared" si="19"/>
        <v>0.24333333333333335</v>
      </c>
      <c r="T126" s="1">
        <v>2</v>
      </c>
      <c r="U126" s="11">
        <f t="shared" si="20"/>
        <v>3.3333333333333335E-3</v>
      </c>
      <c r="V126" s="1">
        <v>368</v>
      </c>
      <c r="W126" s="10">
        <f t="shared" si="21"/>
        <v>0.61333333333333329</v>
      </c>
      <c r="X126" s="1">
        <v>229</v>
      </c>
      <c r="Y126" s="10">
        <f t="shared" si="22"/>
        <v>0.38166666666666665</v>
      </c>
      <c r="Z126" s="1">
        <v>3</v>
      </c>
      <c r="AA126" s="11">
        <f t="shared" si="23"/>
        <v>5.0000000000000001E-3</v>
      </c>
      <c r="AB126" s="1">
        <v>415</v>
      </c>
      <c r="AC126" s="10">
        <f t="shared" si="24"/>
        <v>0.69166666666666665</v>
      </c>
      <c r="AD126" s="1">
        <v>184</v>
      </c>
      <c r="AE126" s="10">
        <f t="shared" si="25"/>
        <v>0.30666666666666664</v>
      </c>
      <c r="AF126" s="1">
        <v>1</v>
      </c>
      <c r="AG126" s="11">
        <f t="shared" si="26"/>
        <v>1.6666666666666668E-3</v>
      </c>
      <c r="AH126" s="1">
        <f t="shared" si="31"/>
        <v>600</v>
      </c>
    </row>
    <row r="127" spans="1:34" x14ac:dyDescent="0.2">
      <c r="A127" s="1" t="s">
        <v>92</v>
      </c>
      <c r="B127" s="14" t="s">
        <v>111</v>
      </c>
      <c r="C127" s="9" t="s">
        <v>10</v>
      </c>
      <c r="D127" s="1">
        <v>834</v>
      </c>
      <c r="E127" s="19">
        <f t="shared" si="27"/>
        <v>0.63761467889908252</v>
      </c>
      <c r="F127" s="1">
        <v>407</v>
      </c>
      <c r="G127" s="19">
        <f t="shared" si="28"/>
        <v>0.31116207951070335</v>
      </c>
      <c r="H127" s="1">
        <v>67</v>
      </c>
      <c r="I127" s="11">
        <f t="shared" si="29"/>
        <v>5.1223241590214068E-2</v>
      </c>
      <c r="J127" s="1">
        <v>1111</v>
      </c>
      <c r="K127" s="10">
        <f t="shared" si="30"/>
        <v>0.84938837920489296</v>
      </c>
      <c r="L127" s="1">
        <v>166</v>
      </c>
      <c r="M127" s="10">
        <f t="shared" si="16"/>
        <v>0.12691131498470948</v>
      </c>
      <c r="N127" s="1">
        <v>31</v>
      </c>
      <c r="O127" s="11">
        <f t="shared" si="17"/>
        <v>2.3700305810397553E-2</v>
      </c>
      <c r="P127" s="1">
        <v>1112</v>
      </c>
      <c r="Q127" s="10">
        <f t="shared" si="18"/>
        <v>0.85015290519877673</v>
      </c>
      <c r="R127" s="1">
        <v>151</v>
      </c>
      <c r="S127" s="10">
        <f t="shared" si="19"/>
        <v>0.1154434250764526</v>
      </c>
      <c r="T127" s="1">
        <v>45</v>
      </c>
      <c r="U127" s="11">
        <f t="shared" si="20"/>
        <v>3.4403669724770644E-2</v>
      </c>
      <c r="V127" s="1">
        <v>985</v>
      </c>
      <c r="W127" s="10">
        <f t="shared" si="21"/>
        <v>0.75305810397553519</v>
      </c>
      <c r="X127" s="1">
        <v>271</v>
      </c>
      <c r="Y127" s="10">
        <f t="shared" si="22"/>
        <v>0.20718654434250763</v>
      </c>
      <c r="Z127" s="1">
        <v>52</v>
      </c>
      <c r="AA127" s="11">
        <f t="shared" si="23"/>
        <v>3.9755351681957186E-2</v>
      </c>
      <c r="AB127" s="1">
        <v>1125</v>
      </c>
      <c r="AC127" s="10">
        <f t="shared" si="24"/>
        <v>0.86009174311926606</v>
      </c>
      <c r="AD127" s="1">
        <v>157</v>
      </c>
      <c r="AE127" s="10">
        <f t="shared" si="25"/>
        <v>0.12003058103975535</v>
      </c>
      <c r="AF127" s="1">
        <v>26</v>
      </c>
      <c r="AG127" s="11">
        <f t="shared" si="26"/>
        <v>1.9877675840978593E-2</v>
      </c>
      <c r="AH127" s="1">
        <f t="shared" si="31"/>
        <v>1308</v>
      </c>
    </row>
    <row r="128" spans="1:34" x14ac:dyDescent="0.2">
      <c r="A128" s="1" t="s">
        <v>92</v>
      </c>
      <c r="B128" s="14" t="s">
        <v>111</v>
      </c>
      <c r="C128" s="9" t="s">
        <v>112</v>
      </c>
      <c r="D128" s="1">
        <v>589</v>
      </c>
      <c r="E128" s="19">
        <f t="shared" si="27"/>
        <v>0.6333333333333333</v>
      </c>
      <c r="F128" s="1">
        <v>301</v>
      </c>
      <c r="G128" s="19">
        <f t="shared" si="28"/>
        <v>0.32365591397849464</v>
      </c>
      <c r="H128" s="1">
        <v>40</v>
      </c>
      <c r="I128" s="11">
        <f t="shared" si="29"/>
        <v>4.3010752688172046E-2</v>
      </c>
      <c r="J128" s="1">
        <v>762</v>
      </c>
      <c r="K128" s="10">
        <f t="shared" si="30"/>
        <v>0.8193548387096774</v>
      </c>
      <c r="L128" s="1">
        <v>143</v>
      </c>
      <c r="M128" s="10">
        <f t="shared" si="16"/>
        <v>0.15376344086021507</v>
      </c>
      <c r="N128" s="1">
        <v>25</v>
      </c>
      <c r="O128" s="11">
        <f t="shared" si="17"/>
        <v>2.6881720430107527E-2</v>
      </c>
      <c r="P128" s="1">
        <v>727</v>
      </c>
      <c r="Q128" s="10">
        <f t="shared" si="18"/>
        <v>0.7817204301075269</v>
      </c>
      <c r="R128" s="1">
        <v>164</v>
      </c>
      <c r="S128" s="10">
        <f t="shared" si="19"/>
        <v>0.17634408602150536</v>
      </c>
      <c r="T128" s="1">
        <v>39</v>
      </c>
      <c r="U128" s="11">
        <f t="shared" si="20"/>
        <v>4.1935483870967745E-2</v>
      </c>
      <c r="V128" s="1">
        <v>636</v>
      </c>
      <c r="W128" s="10">
        <f t="shared" si="21"/>
        <v>0.68387096774193545</v>
      </c>
      <c r="X128" s="1">
        <v>258</v>
      </c>
      <c r="Y128" s="10">
        <f t="shared" si="22"/>
        <v>0.27741935483870966</v>
      </c>
      <c r="Z128" s="1">
        <v>36</v>
      </c>
      <c r="AA128" s="11">
        <f t="shared" si="23"/>
        <v>3.870967741935484E-2</v>
      </c>
      <c r="AB128" s="1">
        <v>764</v>
      </c>
      <c r="AC128" s="10">
        <f t="shared" si="24"/>
        <v>0.82150537634408605</v>
      </c>
      <c r="AD128" s="1">
        <v>140</v>
      </c>
      <c r="AE128" s="10">
        <f t="shared" si="25"/>
        <v>0.15053763440860216</v>
      </c>
      <c r="AF128" s="1">
        <v>26</v>
      </c>
      <c r="AG128" s="11">
        <f t="shared" si="26"/>
        <v>2.7956989247311829E-2</v>
      </c>
      <c r="AH128" s="1">
        <f t="shared" si="31"/>
        <v>930</v>
      </c>
    </row>
    <row r="129" spans="1:34" x14ac:dyDescent="0.2">
      <c r="A129" s="1" t="s">
        <v>92</v>
      </c>
      <c r="B129" s="14" t="s">
        <v>111</v>
      </c>
      <c r="C129" s="9" t="s">
        <v>113</v>
      </c>
      <c r="D129" s="1">
        <v>268</v>
      </c>
      <c r="E129" s="19">
        <f t="shared" si="27"/>
        <v>0.63058823529411767</v>
      </c>
      <c r="F129" s="1">
        <v>144</v>
      </c>
      <c r="G129" s="19">
        <f t="shared" si="28"/>
        <v>0.33882352941176469</v>
      </c>
      <c r="H129" s="1">
        <v>13</v>
      </c>
      <c r="I129" s="11">
        <f t="shared" si="29"/>
        <v>3.0588235294117649E-2</v>
      </c>
      <c r="J129" s="1">
        <v>326</v>
      </c>
      <c r="K129" s="10">
        <f t="shared" si="30"/>
        <v>0.76705882352941179</v>
      </c>
      <c r="L129" s="1">
        <v>90</v>
      </c>
      <c r="M129" s="10">
        <f t="shared" si="16"/>
        <v>0.21176470588235294</v>
      </c>
      <c r="N129" s="1">
        <v>9</v>
      </c>
      <c r="O129" s="11">
        <f t="shared" si="17"/>
        <v>2.1176470588235293E-2</v>
      </c>
      <c r="P129" s="1">
        <v>347</v>
      </c>
      <c r="Q129" s="10">
        <f t="shared" si="18"/>
        <v>0.81647058823529417</v>
      </c>
      <c r="R129" s="1">
        <v>67</v>
      </c>
      <c r="S129" s="10">
        <f t="shared" si="19"/>
        <v>0.15764705882352942</v>
      </c>
      <c r="T129" s="1">
        <v>11</v>
      </c>
      <c r="U129" s="11">
        <f t="shared" si="20"/>
        <v>2.5882352941176471E-2</v>
      </c>
      <c r="V129" s="1">
        <v>296</v>
      </c>
      <c r="W129" s="10">
        <f t="shared" si="21"/>
        <v>0.69647058823529406</v>
      </c>
      <c r="X129" s="1">
        <v>114</v>
      </c>
      <c r="Y129" s="10">
        <f t="shared" si="22"/>
        <v>0.26823529411764707</v>
      </c>
      <c r="Z129" s="1">
        <v>15</v>
      </c>
      <c r="AA129" s="11">
        <f t="shared" si="23"/>
        <v>3.5294117647058823E-2</v>
      </c>
      <c r="AB129" s="1">
        <v>340</v>
      </c>
      <c r="AC129" s="10">
        <f t="shared" si="24"/>
        <v>0.8</v>
      </c>
      <c r="AD129" s="1">
        <v>74</v>
      </c>
      <c r="AE129" s="10">
        <f t="shared" si="25"/>
        <v>0.17411764705882352</v>
      </c>
      <c r="AF129" s="1">
        <v>11</v>
      </c>
      <c r="AG129" s="11">
        <f t="shared" si="26"/>
        <v>2.5882352941176471E-2</v>
      </c>
      <c r="AH129" s="1">
        <f t="shared" si="31"/>
        <v>425</v>
      </c>
    </row>
    <row r="130" spans="1:34" x14ac:dyDescent="0.2">
      <c r="A130" s="1" t="s">
        <v>92</v>
      </c>
      <c r="B130" s="14" t="s">
        <v>111</v>
      </c>
      <c r="C130" s="9" t="s">
        <v>11</v>
      </c>
      <c r="D130" s="1">
        <v>1059</v>
      </c>
      <c r="E130" s="19">
        <f t="shared" si="27"/>
        <v>0.64104116222760288</v>
      </c>
      <c r="F130" s="1">
        <v>534</v>
      </c>
      <c r="G130" s="19">
        <f t="shared" si="28"/>
        <v>0.32324455205811137</v>
      </c>
      <c r="H130" s="1">
        <v>59</v>
      </c>
      <c r="I130" s="11">
        <f t="shared" si="29"/>
        <v>3.5714285714285712E-2</v>
      </c>
      <c r="J130" s="1">
        <v>1406</v>
      </c>
      <c r="K130" s="10">
        <f t="shared" si="30"/>
        <v>0.85108958837772397</v>
      </c>
      <c r="L130" s="1">
        <v>207</v>
      </c>
      <c r="M130" s="10">
        <f t="shared" si="16"/>
        <v>0.12530266343825666</v>
      </c>
      <c r="N130" s="1">
        <v>39</v>
      </c>
      <c r="O130" s="11">
        <f t="shared" si="17"/>
        <v>2.3607748184019371E-2</v>
      </c>
      <c r="P130" s="1">
        <v>1430</v>
      </c>
      <c r="Q130" s="10">
        <f t="shared" si="18"/>
        <v>0.86561743341404362</v>
      </c>
      <c r="R130" s="1">
        <v>176</v>
      </c>
      <c r="S130" s="10">
        <f t="shared" si="19"/>
        <v>0.10653753026634383</v>
      </c>
      <c r="T130" s="1">
        <v>46</v>
      </c>
      <c r="U130" s="11">
        <f t="shared" si="20"/>
        <v>2.784503631961259E-2</v>
      </c>
      <c r="V130" s="1">
        <v>1227</v>
      </c>
      <c r="W130" s="10">
        <f t="shared" si="21"/>
        <v>0.74273607748184023</v>
      </c>
      <c r="X130" s="1">
        <v>370</v>
      </c>
      <c r="Y130" s="10">
        <f t="shared" si="22"/>
        <v>0.22397094430992737</v>
      </c>
      <c r="Z130" s="1">
        <v>55</v>
      </c>
      <c r="AA130" s="11">
        <f t="shared" si="23"/>
        <v>3.3292978208232446E-2</v>
      </c>
      <c r="AB130" s="1">
        <v>1439</v>
      </c>
      <c r="AC130" s="10">
        <f t="shared" si="24"/>
        <v>0.87106537530266348</v>
      </c>
      <c r="AD130" s="1">
        <v>182</v>
      </c>
      <c r="AE130" s="10">
        <f t="shared" si="25"/>
        <v>0.11016949152542373</v>
      </c>
      <c r="AF130" s="1">
        <v>31</v>
      </c>
      <c r="AG130" s="11">
        <f t="shared" si="26"/>
        <v>1.8765133171912834E-2</v>
      </c>
      <c r="AH130" s="1">
        <f t="shared" si="31"/>
        <v>1652</v>
      </c>
    </row>
    <row r="131" spans="1:34" x14ac:dyDescent="0.2">
      <c r="A131" s="1" t="s">
        <v>92</v>
      </c>
      <c r="B131" s="14" t="s">
        <v>111</v>
      </c>
      <c r="C131" s="9" t="s">
        <v>114</v>
      </c>
      <c r="D131" s="1">
        <v>673</v>
      </c>
      <c r="E131" s="19">
        <f t="shared" si="27"/>
        <v>0.59822222222222221</v>
      </c>
      <c r="F131" s="1">
        <v>400</v>
      </c>
      <c r="G131" s="19">
        <f t="shared" si="28"/>
        <v>0.35555555555555557</v>
      </c>
      <c r="H131" s="1">
        <v>52</v>
      </c>
      <c r="I131" s="11">
        <f t="shared" si="29"/>
        <v>4.622222222222222E-2</v>
      </c>
      <c r="J131" s="1">
        <v>949</v>
      </c>
      <c r="K131" s="10">
        <f t="shared" si="30"/>
        <v>0.8435555555555555</v>
      </c>
      <c r="L131" s="1">
        <v>153</v>
      </c>
      <c r="M131" s="10">
        <f t="shared" si="16"/>
        <v>0.13600000000000001</v>
      </c>
      <c r="N131" s="1">
        <v>23</v>
      </c>
      <c r="O131" s="11">
        <f t="shared" si="17"/>
        <v>2.0444444444444446E-2</v>
      </c>
      <c r="P131" s="1">
        <v>917</v>
      </c>
      <c r="Q131" s="10">
        <f t="shared" si="18"/>
        <v>0.81511111111111112</v>
      </c>
      <c r="R131" s="1">
        <v>163</v>
      </c>
      <c r="S131" s="10">
        <f t="shared" si="19"/>
        <v>0.1448888888888889</v>
      </c>
      <c r="T131" s="1">
        <v>45</v>
      </c>
      <c r="U131" s="11">
        <f t="shared" si="20"/>
        <v>0.04</v>
      </c>
      <c r="V131" s="1">
        <v>778</v>
      </c>
      <c r="W131" s="10">
        <f t="shared" si="21"/>
        <v>0.69155555555555559</v>
      </c>
      <c r="X131" s="1">
        <v>301</v>
      </c>
      <c r="Y131" s="10">
        <f t="shared" si="22"/>
        <v>0.26755555555555555</v>
      </c>
      <c r="Z131" s="1">
        <v>46</v>
      </c>
      <c r="AA131" s="11">
        <f t="shared" si="23"/>
        <v>4.0888888888888891E-2</v>
      </c>
      <c r="AB131" s="1">
        <v>944</v>
      </c>
      <c r="AC131" s="10">
        <f t="shared" si="24"/>
        <v>0.83911111111111114</v>
      </c>
      <c r="AD131" s="1">
        <v>158</v>
      </c>
      <c r="AE131" s="10">
        <f t="shared" si="25"/>
        <v>0.14044444444444446</v>
      </c>
      <c r="AF131" s="1">
        <v>23</v>
      </c>
      <c r="AG131" s="11">
        <f t="shared" si="26"/>
        <v>2.0444444444444446E-2</v>
      </c>
      <c r="AH131" s="1">
        <f t="shared" si="31"/>
        <v>1125</v>
      </c>
    </row>
    <row r="132" spans="1:34" x14ac:dyDescent="0.2">
      <c r="A132" s="1" t="s">
        <v>92</v>
      </c>
      <c r="B132" s="14" t="s">
        <v>111</v>
      </c>
      <c r="C132" s="9" t="s">
        <v>12</v>
      </c>
      <c r="D132" s="1">
        <v>884</v>
      </c>
      <c r="E132" s="19">
        <f t="shared" si="27"/>
        <v>0.6212227687983134</v>
      </c>
      <c r="F132" s="1">
        <v>477</v>
      </c>
      <c r="G132" s="19">
        <f t="shared" si="28"/>
        <v>0.33520730850316233</v>
      </c>
      <c r="H132" s="1">
        <v>62</v>
      </c>
      <c r="I132" s="11">
        <f t="shared" si="29"/>
        <v>4.3569922698524242E-2</v>
      </c>
      <c r="J132" s="1">
        <v>1084</v>
      </c>
      <c r="K132" s="10">
        <f t="shared" si="30"/>
        <v>0.7617709065354884</v>
      </c>
      <c r="L132" s="1">
        <v>302</v>
      </c>
      <c r="M132" s="10">
        <f t="shared" si="16"/>
        <v>0.21222768798313421</v>
      </c>
      <c r="N132" s="1">
        <v>37</v>
      </c>
      <c r="O132" s="11">
        <f t="shared" si="17"/>
        <v>2.600140548137737E-2</v>
      </c>
      <c r="P132" s="1">
        <v>1160</v>
      </c>
      <c r="Q132" s="10">
        <f t="shared" si="18"/>
        <v>0.81517919887561485</v>
      </c>
      <c r="R132" s="1">
        <v>208</v>
      </c>
      <c r="S132" s="10">
        <f t="shared" si="19"/>
        <v>0.14617006324666199</v>
      </c>
      <c r="T132" s="1">
        <v>55</v>
      </c>
      <c r="U132" s="11">
        <f t="shared" si="20"/>
        <v>3.8650737877723121E-2</v>
      </c>
      <c r="V132" s="1">
        <v>917</v>
      </c>
      <c r="W132" s="10">
        <f t="shared" si="21"/>
        <v>0.64441321152494735</v>
      </c>
      <c r="X132" s="1">
        <v>443</v>
      </c>
      <c r="Y132" s="10">
        <f t="shared" si="22"/>
        <v>0.31131412508784256</v>
      </c>
      <c r="Z132" s="1">
        <v>63</v>
      </c>
      <c r="AA132" s="11">
        <f t="shared" si="23"/>
        <v>4.4272663387210122E-2</v>
      </c>
      <c r="AB132" s="1">
        <v>1145</v>
      </c>
      <c r="AC132" s="10">
        <f t="shared" si="24"/>
        <v>0.80463808854532681</v>
      </c>
      <c r="AD132" s="1">
        <v>245</v>
      </c>
      <c r="AE132" s="10">
        <f t="shared" si="25"/>
        <v>0.17217146872803935</v>
      </c>
      <c r="AF132" s="1">
        <v>33</v>
      </c>
      <c r="AG132" s="11">
        <f t="shared" si="26"/>
        <v>2.3190442726633873E-2</v>
      </c>
      <c r="AH132" s="1">
        <f t="shared" si="31"/>
        <v>1423</v>
      </c>
    </row>
    <row r="133" spans="1:34" x14ac:dyDescent="0.2">
      <c r="A133" s="1" t="s">
        <v>92</v>
      </c>
      <c r="B133" s="14" t="s">
        <v>111</v>
      </c>
      <c r="C133" s="9" t="s">
        <v>115</v>
      </c>
      <c r="D133" s="1">
        <v>1010</v>
      </c>
      <c r="E133" s="19">
        <f t="shared" si="27"/>
        <v>0.6336260978670013</v>
      </c>
      <c r="F133" s="1">
        <v>546</v>
      </c>
      <c r="G133" s="19">
        <f t="shared" si="28"/>
        <v>0.34253450439146799</v>
      </c>
      <c r="H133" s="1">
        <v>38</v>
      </c>
      <c r="I133" s="11">
        <f t="shared" si="29"/>
        <v>2.3839397741530741E-2</v>
      </c>
      <c r="J133" s="1">
        <v>1200</v>
      </c>
      <c r="K133" s="10">
        <f t="shared" si="30"/>
        <v>0.75282308657465491</v>
      </c>
      <c r="L133" s="1">
        <v>373</v>
      </c>
      <c r="M133" s="10">
        <f t="shared" si="16"/>
        <v>0.23400250941028858</v>
      </c>
      <c r="N133" s="1">
        <v>21</v>
      </c>
      <c r="O133" s="11">
        <f t="shared" si="17"/>
        <v>1.3174404015056462E-2</v>
      </c>
      <c r="P133" s="1">
        <v>1317</v>
      </c>
      <c r="Q133" s="10">
        <f t="shared" si="18"/>
        <v>0.82622333751568378</v>
      </c>
      <c r="R133" s="1">
        <v>250</v>
      </c>
      <c r="S133" s="10">
        <f t="shared" si="19"/>
        <v>0.15683814303638646</v>
      </c>
      <c r="T133" s="1">
        <v>27</v>
      </c>
      <c r="U133" s="11">
        <f t="shared" si="20"/>
        <v>1.6938519447929738E-2</v>
      </c>
      <c r="V133" s="1">
        <v>1066</v>
      </c>
      <c r="W133" s="10">
        <f t="shared" si="21"/>
        <v>0.66875784190715182</v>
      </c>
      <c r="X133" s="1">
        <v>493</v>
      </c>
      <c r="Y133" s="10">
        <f t="shared" si="22"/>
        <v>0.3092848180677541</v>
      </c>
      <c r="Z133" s="1">
        <v>35</v>
      </c>
      <c r="AA133" s="11">
        <f t="shared" si="23"/>
        <v>2.1957340025094103E-2</v>
      </c>
      <c r="AB133" s="1">
        <v>1262</v>
      </c>
      <c r="AC133" s="10">
        <f t="shared" si="24"/>
        <v>0.79171894604767878</v>
      </c>
      <c r="AD133" s="1">
        <v>309</v>
      </c>
      <c r="AE133" s="10">
        <f t="shared" si="25"/>
        <v>0.19385194479297366</v>
      </c>
      <c r="AF133" s="1">
        <v>23</v>
      </c>
      <c r="AG133" s="11">
        <f t="shared" si="26"/>
        <v>1.4429109159347553E-2</v>
      </c>
      <c r="AH133" s="1">
        <f t="shared" si="31"/>
        <v>1594</v>
      </c>
    </row>
    <row r="134" spans="1:34" x14ac:dyDescent="0.2">
      <c r="A134" s="1" t="s">
        <v>92</v>
      </c>
      <c r="B134" s="14" t="s">
        <v>111</v>
      </c>
      <c r="C134" s="9" t="s">
        <v>13</v>
      </c>
      <c r="D134" s="1">
        <v>1102</v>
      </c>
      <c r="E134" s="19">
        <f t="shared" si="27"/>
        <v>0.63079564968517454</v>
      </c>
      <c r="F134" s="1">
        <v>583</v>
      </c>
      <c r="G134" s="19">
        <f t="shared" si="28"/>
        <v>0.33371493989696621</v>
      </c>
      <c r="H134" s="1">
        <v>62</v>
      </c>
      <c r="I134" s="11">
        <f t="shared" si="29"/>
        <v>3.5489410417859184E-2</v>
      </c>
      <c r="J134" s="1">
        <v>1303</v>
      </c>
      <c r="K134" s="10">
        <f t="shared" si="30"/>
        <v>0.74585002862049232</v>
      </c>
      <c r="L134" s="1">
        <v>408</v>
      </c>
      <c r="M134" s="10">
        <f t="shared" ref="M134:M199" si="32">L134/AH134</f>
        <v>0.23354321694333144</v>
      </c>
      <c r="N134" s="1">
        <v>36</v>
      </c>
      <c r="O134" s="11">
        <f t="shared" ref="O134:O199" si="33">N134/AH134</f>
        <v>2.0606754436176301E-2</v>
      </c>
      <c r="P134" s="1">
        <v>1384</v>
      </c>
      <c r="Q134" s="10">
        <f t="shared" ref="Q134:Q199" si="34">P134/AH134</f>
        <v>0.79221522610188899</v>
      </c>
      <c r="R134" s="1">
        <v>321</v>
      </c>
      <c r="S134" s="10">
        <f t="shared" ref="S134:S199" si="35">R134/AH134</f>
        <v>0.1837435603892387</v>
      </c>
      <c r="T134" s="1">
        <v>42</v>
      </c>
      <c r="U134" s="11">
        <f t="shared" ref="U134:U199" si="36">T134/AH134</f>
        <v>2.4041213508872353E-2</v>
      </c>
      <c r="V134" s="1">
        <v>1151</v>
      </c>
      <c r="W134" s="10">
        <f t="shared" ref="W134:W199" si="37">V134/AH134</f>
        <v>0.65884373211219238</v>
      </c>
      <c r="X134" s="1">
        <v>546</v>
      </c>
      <c r="Y134" s="10">
        <f t="shared" ref="Y134:Y199" si="38">X134/AH134</f>
        <v>0.31253577561534057</v>
      </c>
      <c r="Z134" s="1">
        <v>50</v>
      </c>
      <c r="AA134" s="11">
        <f t="shared" ref="AA134:AA199" si="39">Z134/AH134</f>
        <v>2.8620492272467088E-2</v>
      </c>
      <c r="AB134" s="1">
        <v>1374</v>
      </c>
      <c r="AC134" s="10">
        <f t="shared" ref="AC134:AC199" si="40">AB134/AH134</f>
        <v>0.78649112764739548</v>
      </c>
      <c r="AD134" s="1">
        <v>341</v>
      </c>
      <c r="AE134" s="10">
        <f t="shared" ref="AE134:AE199" si="41">AD134/AH134</f>
        <v>0.19519175729822552</v>
      </c>
      <c r="AF134" s="1">
        <v>32</v>
      </c>
      <c r="AG134" s="11">
        <f t="shared" ref="AG134:AG199" si="42">AF134/AH134</f>
        <v>1.8317115054378934E-2</v>
      </c>
      <c r="AH134" s="1">
        <f t="shared" si="31"/>
        <v>1747</v>
      </c>
    </row>
    <row r="135" spans="1:34" x14ac:dyDescent="0.2">
      <c r="A135" s="1" t="s">
        <v>92</v>
      </c>
      <c r="B135" s="14" t="s">
        <v>111</v>
      </c>
      <c r="C135" s="9" t="s">
        <v>116</v>
      </c>
      <c r="D135" s="1">
        <v>605</v>
      </c>
      <c r="E135" s="19">
        <f t="shared" si="27"/>
        <v>0.62759336099585061</v>
      </c>
      <c r="F135" s="1">
        <v>333</v>
      </c>
      <c r="G135" s="19">
        <f t="shared" si="28"/>
        <v>0.3454356846473029</v>
      </c>
      <c r="H135" s="1">
        <v>26</v>
      </c>
      <c r="I135" s="11">
        <f t="shared" si="29"/>
        <v>2.6970954356846474E-2</v>
      </c>
      <c r="J135" s="1">
        <v>693</v>
      </c>
      <c r="K135" s="10">
        <f t="shared" si="30"/>
        <v>0.71887966804979253</v>
      </c>
      <c r="L135" s="1">
        <v>249</v>
      </c>
      <c r="M135" s="10">
        <f t="shared" si="32"/>
        <v>0.25829875518672202</v>
      </c>
      <c r="N135" s="1">
        <v>22</v>
      </c>
      <c r="O135" s="11">
        <f t="shared" si="33"/>
        <v>2.2821576763485476E-2</v>
      </c>
      <c r="P135" s="1">
        <v>753</v>
      </c>
      <c r="Q135" s="10">
        <f t="shared" si="34"/>
        <v>0.78112033195020747</v>
      </c>
      <c r="R135" s="1">
        <v>187</v>
      </c>
      <c r="S135" s="10">
        <f t="shared" si="35"/>
        <v>0.19398340248962656</v>
      </c>
      <c r="T135" s="1">
        <v>24</v>
      </c>
      <c r="U135" s="11">
        <f t="shared" si="36"/>
        <v>2.4896265560165973E-2</v>
      </c>
      <c r="V135" s="1">
        <v>595</v>
      </c>
      <c r="W135" s="10">
        <f t="shared" si="37"/>
        <v>0.61721991701244816</v>
      </c>
      <c r="X135" s="1">
        <v>341</v>
      </c>
      <c r="Y135" s="10">
        <f t="shared" si="38"/>
        <v>0.35373443983402492</v>
      </c>
      <c r="Z135" s="1">
        <v>28</v>
      </c>
      <c r="AA135" s="11">
        <f t="shared" si="39"/>
        <v>2.9045643153526972E-2</v>
      </c>
      <c r="AB135" s="1">
        <v>742</v>
      </c>
      <c r="AC135" s="10">
        <f t="shared" si="40"/>
        <v>0.76970954356846477</v>
      </c>
      <c r="AD135" s="1">
        <v>203</v>
      </c>
      <c r="AE135" s="10">
        <f t="shared" si="41"/>
        <v>0.21058091286307054</v>
      </c>
      <c r="AF135" s="1">
        <v>19</v>
      </c>
      <c r="AG135" s="11">
        <f t="shared" si="42"/>
        <v>1.970954356846473E-2</v>
      </c>
      <c r="AH135" s="1">
        <f t="shared" si="31"/>
        <v>964</v>
      </c>
    </row>
    <row r="136" spans="1:34" x14ac:dyDescent="0.2">
      <c r="A136" s="1" t="s">
        <v>92</v>
      </c>
      <c r="B136" s="14" t="s">
        <v>111</v>
      </c>
      <c r="C136" s="9" t="s">
        <v>14</v>
      </c>
      <c r="D136" s="1">
        <v>704</v>
      </c>
      <c r="E136" s="19">
        <f t="shared" si="27"/>
        <v>0.64825046040515655</v>
      </c>
      <c r="F136" s="1">
        <v>358</v>
      </c>
      <c r="G136" s="19">
        <f t="shared" si="28"/>
        <v>0.3296500920810313</v>
      </c>
      <c r="H136" s="1">
        <v>24</v>
      </c>
      <c r="I136" s="11">
        <f t="shared" si="29"/>
        <v>2.2099447513812154E-2</v>
      </c>
      <c r="J136" s="1">
        <v>805</v>
      </c>
      <c r="K136" s="10">
        <f t="shared" si="30"/>
        <v>0.74125230202578274</v>
      </c>
      <c r="L136" s="1">
        <v>270</v>
      </c>
      <c r="M136" s="10">
        <f t="shared" si="32"/>
        <v>0.24861878453038674</v>
      </c>
      <c r="N136" s="1">
        <v>11</v>
      </c>
      <c r="O136" s="11">
        <f t="shared" si="33"/>
        <v>1.0128913443830571E-2</v>
      </c>
      <c r="P136" s="1">
        <v>870</v>
      </c>
      <c r="Q136" s="10">
        <f t="shared" si="34"/>
        <v>0.80110497237569056</v>
      </c>
      <c r="R136" s="1">
        <v>199</v>
      </c>
      <c r="S136" s="10">
        <f t="shared" si="35"/>
        <v>0.18324125230202579</v>
      </c>
      <c r="T136" s="1">
        <v>17</v>
      </c>
      <c r="U136" s="11">
        <f t="shared" si="36"/>
        <v>1.5653775322283611E-2</v>
      </c>
      <c r="V136" s="1">
        <v>706</v>
      </c>
      <c r="W136" s="10">
        <f t="shared" si="37"/>
        <v>0.65009208103130756</v>
      </c>
      <c r="X136" s="1">
        <v>354</v>
      </c>
      <c r="Y136" s="10">
        <f t="shared" si="38"/>
        <v>0.32596685082872928</v>
      </c>
      <c r="Z136" s="1">
        <v>26</v>
      </c>
      <c r="AA136" s="11">
        <f t="shared" si="39"/>
        <v>2.3941068139963169E-2</v>
      </c>
      <c r="AB136" s="1">
        <v>835</v>
      </c>
      <c r="AC136" s="10">
        <f t="shared" si="40"/>
        <v>0.76887661141804786</v>
      </c>
      <c r="AD136" s="1">
        <v>243</v>
      </c>
      <c r="AE136" s="10">
        <f t="shared" si="41"/>
        <v>0.22375690607734808</v>
      </c>
      <c r="AF136" s="1">
        <v>8</v>
      </c>
      <c r="AG136" s="11">
        <f t="shared" si="42"/>
        <v>7.3664825046040518E-3</v>
      </c>
      <c r="AH136" s="1">
        <f t="shared" si="31"/>
        <v>1086</v>
      </c>
    </row>
    <row r="137" spans="1:34" x14ac:dyDescent="0.2">
      <c r="A137" s="1" t="s">
        <v>92</v>
      </c>
      <c r="B137" s="14" t="s">
        <v>111</v>
      </c>
      <c r="C137" s="9" t="s">
        <v>117</v>
      </c>
      <c r="D137" s="1">
        <v>1047</v>
      </c>
      <c r="E137" s="19">
        <f t="shared" si="27"/>
        <v>0.63608748481166466</v>
      </c>
      <c r="F137" s="1">
        <v>563</v>
      </c>
      <c r="G137" s="19">
        <f t="shared" si="28"/>
        <v>0.34204131227217499</v>
      </c>
      <c r="H137" s="1">
        <v>36</v>
      </c>
      <c r="I137" s="11">
        <f t="shared" si="29"/>
        <v>2.187120291616039E-2</v>
      </c>
      <c r="J137" s="1">
        <v>1142</v>
      </c>
      <c r="K137" s="10">
        <f t="shared" si="30"/>
        <v>0.69380315917375457</v>
      </c>
      <c r="L137" s="1">
        <v>480</v>
      </c>
      <c r="M137" s="10">
        <f t="shared" si="32"/>
        <v>0.2916160388821385</v>
      </c>
      <c r="N137" s="1">
        <v>24</v>
      </c>
      <c r="O137" s="11">
        <f t="shared" si="33"/>
        <v>1.4580801944106925E-2</v>
      </c>
      <c r="P137" s="1">
        <v>1273</v>
      </c>
      <c r="Q137" s="10">
        <f t="shared" si="34"/>
        <v>0.77339003645200488</v>
      </c>
      <c r="R137" s="1">
        <v>344</v>
      </c>
      <c r="S137" s="10">
        <f t="shared" si="35"/>
        <v>0.20899149453219928</v>
      </c>
      <c r="T137" s="1">
        <v>29</v>
      </c>
      <c r="U137" s="11">
        <f t="shared" si="36"/>
        <v>1.7618469015795869E-2</v>
      </c>
      <c r="V137" s="1">
        <v>985</v>
      </c>
      <c r="W137" s="10">
        <f t="shared" si="37"/>
        <v>0.59842041312272176</v>
      </c>
      <c r="X137" s="1">
        <v>627</v>
      </c>
      <c r="Y137" s="10">
        <f t="shared" si="38"/>
        <v>0.38092345078979345</v>
      </c>
      <c r="Z137" s="1">
        <v>34</v>
      </c>
      <c r="AA137" s="11">
        <f t="shared" si="39"/>
        <v>2.0656136087484813E-2</v>
      </c>
      <c r="AB137" s="1">
        <v>1173</v>
      </c>
      <c r="AC137" s="10">
        <f t="shared" si="40"/>
        <v>0.71263669501822602</v>
      </c>
      <c r="AD137" s="1">
        <v>453</v>
      </c>
      <c r="AE137" s="10">
        <f t="shared" si="41"/>
        <v>0.27521263669501822</v>
      </c>
      <c r="AF137" s="1">
        <v>20</v>
      </c>
      <c r="AG137" s="11">
        <f t="shared" si="42"/>
        <v>1.2150668286755772E-2</v>
      </c>
      <c r="AH137" s="1">
        <f t="shared" si="31"/>
        <v>1646</v>
      </c>
    </row>
    <row r="138" spans="1:34" x14ac:dyDescent="0.2">
      <c r="A138" s="1" t="s">
        <v>92</v>
      </c>
      <c r="B138" s="14" t="s">
        <v>111</v>
      </c>
      <c r="C138" s="9" t="s">
        <v>521</v>
      </c>
      <c r="D138" s="1">
        <v>854</v>
      </c>
      <c r="E138" s="19">
        <f t="shared" si="27"/>
        <v>0.66150271107668479</v>
      </c>
      <c r="F138" s="1">
        <v>399</v>
      </c>
      <c r="G138" s="19">
        <f t="shared" si="28"/>
        <v>0.30906274206041828</v>
      </c>
      <c r="H138" s="1">
        <v>38</v>
      </c>
      <c r="I138" s="11">
        <f t="shared" si="29"/>
        <v>2.9434546862896978E-2</v>
      </c>
      <c r="J138" s="1">
        <v>954</v>
      </c>
      <c r="K138" s="10">
        <f t="shared" si="30"/>
        <v>0.7389620449264136</v>
      </c>
      <c r="L138" s="1">
        <v>299</v>
      </c>
      <c r="M138" s="10">
        <f t="shared" si="32"/>
        <v>0.23160340821068939</v>
      </c>
      <c r="N138" s="1">
        <v>38</v>
      </c>
      <c r="O138" s="11">
        <f t="shared" si="33"/>
        <v>2.9434546862896978E-2</v>
      </c>
      <c r="P138" s="1">
        <v>1084</v>
      </c>
      <c r="Q138" s="10">
        <f t="shared" si="34"/>
        <v>0.83965917893106123</v>
      </c>
      <c r="R138" s="1">
        <v>174</v>
      </c>
      <c r="S138" s="10">
        <f t="shared" si="35"/>
        <v>0.13477924089852827</v>
      </c>
      <c r="T138" s="1">
        <v>33</v>
      </c>
      <c r="U138" s="11">
        <f t="shared" si="36"/>
        <v>2.5561580170410533E-2</v>
      </c>
      <c r="V138" s="1">
        <v>862</v>
      </c>
      <c r="W138" s="10">
        <f t="shared" si="37"/>
        <v>0.667699457784663</v>
      </c>
      <c r="X138" s="1">
        <v>395</v>
      </c>
      <c r="Y138" s="10">
        <f t="shared" si="38"/>
        <v>0.30596436870642912</v>
      </c>
      <c r="Z138" s="1">
        <v>34</v>
      </c>
      <c r="AA138" s="11">
        <f t="shared" si="39"/>
        <v>2.6336173508907823E-2</v>
      </c>
      <c r="AB138" s="1">
        <v>1051</v>
      </c>
      <c r="AC138" s="10">
        <f t="shared" si="40"/>
        <v>0.81409759876065069</v>
      </c>
      <c r="AD138" s="1">
        <v>214</v>
      </c>
      <c r="AE138" s="10">
        <f t="shared" si="41"/>
        <v>0.16576297443841984</v>
      </c>
      <c r="AF138" s="1">
        <v>26</v>
      </c>
      <c r="AG138" s="11">
        <f t="shared" si="42"/>
        <v>2.0139426800929512E-2</v>
      </c>
      <c r="AH138" s="1">
        <f t="shared" si="31"/>
        <v>1291</v>
      </c>
    </row>
    <row r="139" spans="1:34" s="3" customFormat="1" x14ac:dyDescent="0.2">
      <c r="B139" s="16" t="s">
        <v>547</v>
      </c>
      <c r="C139" s="12"/>
      <c r="D139" s="3">
        <f>D127+D128+D129+D130+D131+D132+D133+D134+D135+D136+D137+D138</f>
        <v>9629</v>
      </c>
      <c r="E139" s="19">
        <f t="shared" si="27"/>
        <v>0.63386215522348754</v>
      </c>
      <c r="F139" s="3">
        <f>F127+F128+F129+F130+F131+F132+F133+F134+F135+F136+F137+F138</f>
        <v>5045</v>
      </c>
      <c r="G139" s="19">
        <f t="shared" si="28"/>
        <v>0.3321045355802778</v>
      </c>
      <c r="H139" s="3">
        <f>H127+H128+H129+H130+H131+H132+H133+H134+H135+H136+H137+H138</f>
        <v>517</v>
      </c>
      <c r="I139" s="11">
        <f t="shared" si="29"/>
        <v>3.403330919623461E-2</v>
      </c>
      <c r="J139" s="3">
        <f>J127+J128+J129+J130+J131+J132+J133+J134+J135+J136+J137+J138</f>
        <v>11735</v>
      </c>
      <c r="K139" s="10">
        <f t="shared" si="30"/>
        <v>0.77249687314857485</v>
      </c>
      <c r="L139" s="3">
        <f>L127+L128+L129+L130+L131+L132+L133+L134+L135+L136+L137+L138</f>
        <v>3140</v>
      </c>
      <c r="M139" s="10">
        <f t="shared" si="32"/>
        <v>0.20670133631755644</v>
      </c>
      <c r="N139" s="3">
        <f>N127+N128+N129+N130+N131+N132+N133+N134+N135+N136+N137+N138</f>
        <v>316</v>
      </c>
      <c r="O139" s="11">
        <f t="shared" si="33"/>
        <v>2.0801790533868738E-2</v>
      </c>
      <c r="P139" s="3">
        <f>P127+P128+P129+P130+P131+P132+P133+P134+P135+P136+P137+P138</f>
        <v>12374</v>
      </c>
      <c r="Q139" s="10">
        <f t="shared" si="34"/>
        <v>0.81456125337370811</v>
      </c>
      <c r="R139" s="3">
        <f>R127+R128+R129+R130+R131+R132+R133+R134+R135+R136+R137+R138</f>
        <v>2404</v>
      </c>
      <c r="S139" s="10">
        <f t="shared" si="35"/>
        <v>0.15825159633993813</v>
      </c>
      <c r="T139" s="3">
        <f>T127+T128+T129+T130+T131+T132+T133+T134+T135+T136+T137+T138</f>
        <v>413</v>
      </c>
      <c r="U139" s="11">
        <f t="shared" si="36"/>
        <v>2.7187150286353764E-2</v>
      </c>
      <c r="V139" s="3">
        <f>V127+V128+V129+V130+V131+V132+V133+V134+V135+V136+V137+V138</f>
        <v>10204</v>
      </c>
      <c r="W139" s="10">
        <f t="shared" si="37"/>
        <v>0.67171351458100192</v>
      </c>
      <c r="X139" s="3">
        <f>X127+X128+X129+X130+X131+X132+X133+X134+X135+X136+X137+X138</f>
        <v>4513</v>
      </c>
      <c r="Y139" s="10">
        <f t="shared" si="38"/>
        <v>0.29708379961819498</v>
      </c>
      <c r="Z139" s="3">
        <f>Z127+Z128+Z129+Z130+Z131+Z132+Z133+Z134+Z135+Z136+Z137+Z138</f>
        <v>474</v>
      </c>
      <c r="AA139" s="11">
        <f t="shared" si="39"/>
        <v>3.1202685800803109E-2</v>
      </c>
      <c r="AB139" s="3">
        <f>AB127+AB128+AB129+AB130+AB131+AB132+AB133+AB134+AB135+AB136+AB137+AB138</f>
        <v>12194</v>
      </c>
      <c r="AC139" s="10">
        <f t="shared" si="40"/>
        <v>0.80271213218352977</v>
      </c>
      <c r="AD139" s="3">
        <f>AD127+AD128+AD129+AD130+AD131+AD132+AD133+AD134+AD135+AD136+AD137+AD138</f>
        <v>2719</v>
      </c>
      <c r="AE139" s="10">
        <f t="shared" si="41"/>
        <v>0.17898755842275033</v>
      </c>
      <c r="AF139" s="3">
        <f>AF127+AF128+AF129+AF130+AF131+AF132+AF133+AF134+AF135+AF136+AF137+AF138</f>
        <v>278</v>
      </c>
      <c r="AG139" s="11">
        <f t="shared" si="42"/>
        <v>1.8300309393719967E-2</v>
      </c>
      <c r="AH139" s="3">
        <f>AH127+AH128+AH129+AH130+AH131+AH132+AH133+AH134+AH135+AH136+AH137+AH138</f>
        <v>15191</v>
      </c>
    </row>
    <row r="140" spans="1:34" x14ac:dyDescent="0.2">
      <c r="A140" s="1" t="s">
        <v>92</v>
      </c>
      <c r="B140" s="14" t="s">
        <v>118</v>
      </c>
      <c r="C140" s="9" t="s">
        <v>10</v>
      </c>
      <c r="D140" s="1">
        <v>259</v>
      </c>
      <c r="E140" s="19">
        <f t="shared" si="27"/>
        <v>0.42113821138211383</v>
      </c>
      <c r="F140" s="1">
        <v>347</v>
      </c>
      <c r="G140" s="19">
        <f t="shared" si="28"/>
        <v>0.56422764227642275</v>
      </c>
      <c r="H140" s="1">
        <v>9</v>
      </c>
      <c r="I140" s="11">
        <f t="shared" si="29"/>
        <v>1.4634146341463415E-2</v>
      </c>
      <c r="J140" s="1">
        <v>290</v>
      </c>
      <c r="K140" s="10">
        <f t="shared" si="30"/>
        <v>0.47154471544715448</v>
      </c>
      <c r="L140" s="1">
        <v>316</v>
      </c>
      <c r="M140" s="10">
        <f t="shared" si="32"/>
        <v>0.51382113821138209</v>
      </c>
      <c r="N140" s="1">
        <v>9</v>
      </c>
      <c r="O140" s="11">
        <f t="shared" si="33"/>
        <v>1.4634146341463415E-2</v>
      </c>
      <c r="P140" s="1">
        <v>359</v>
      </c>
      <c r="Q140" s="10">
        <f t="shared" si="34"/>
        <v>0.58373983739837398</v>
      </c>
      <c r="R140" s="1">
        <v>249</v>
      </c>
      <c r="S140" s="10">
        <f t="shared" si="35"/>
        <v>0.40487804878048783</v>
      </c>
      <c r="T140" s="1">
        <v>7</v>
      </c>
      <c r="U140" s="11">
        <f t="shared" si="36"/>
        <v>1.1382113821138212E-2</v>
      </c>
      <c r="V140" s="1">
        <v>246</v>
      </c>
      <c r="W140" s="10">
        <f t="shared" si="37"/>
        <v>0.4</v>
      </c>
      <c r="X140" s="1">
        <v>357</v>
      </c>
      <c r="Y140" s="10">
        <f t="shared" si="38"/>
        <v>0.58048780487804874</v>
      </c>
      <c r="Z140" s="1">
        <v>12</v>
      </c>
      <c r="AA140" s="11">
        <f t="shared" si="39"/>
        <v>1.9512195121951219E-2</v>
      </c>
      <c r="AB140" s="1">
        <v>315</v>
      </c>
      <c r="AC140" s="10">
        <f t="shared" si="40"/>
        <v>0.51219512195121952</v>
      </c>
      <c r="AD140" s="1">
        <v>295</v>
      </c>
      <c r="AE140" s="10">
        <f t="shared" si="41"/>
        <v>0.47967479674796748</v>
      </c>
      <c r="AF140" s="1">
        <v>5</v>
      </c>
      <c r="AG140" s="11">
        <f t="shared" si="42"/>
        <v>8.130081300813009E-3</v>
      </c>
      <c r="AH140" s="1">
        <f t="shared" si="31"/>
        <v>615</v>
      </c>
    </row>
    <row r="141" spans="1:34" x14ac:dyDescent="0.2">
      <c r="A141" s="1" t="s">
        <v>92</v>
      </c>
      <c r="B141" s="14" t="s">
        <v>119</v>
      </c>
      <c r="C141" s="9" t="s">
        <v>10</v>
      </c>
      <c r="D141" s="1">
        <v>389</v>
      </c>
      <c r="E141" s="19">
        <f t="shared" si="27"/>
        <v>0.6145339652448657</v>
      </c>
      <c r="F141" s="1">
        <v>243</v>
      </c>
      <c r="G141" s="19">
        <f t="shared" si="28"/>
        <v>0.38388625592417064</v>
      </c>
      <c r="H141" s="1">
        <v>1</v>
      </c>
      <c r="I141" s="11">
        <f t="shared" si="29"/>
        <v>1.5797788309636651E-3</v>
      </c>
      <c r="J141" s="1">
        <v>376</v>
      </c>
      <c r="K141" s="10">
        <f t="shared" si="30"/>
        <v>0.59399684044233803</v>
      </c>
      <c r="L141" s="1">
        <v>255</v>
      </c>
      <c r="M141" s="10">
        <f t="shared" si="32"/>
        <v>0.40284360189573459</v>
      </c>
      <c r="N141" s="1">
        <v>2</v>
      </c>
      <c r="O141" s="11">
        <f t="shared" si="33"/>
        <v>3.1595576619273301E-3</v>
      </c>
      <c r="P141" s="1">
        <v>458</v>
      </c>
      <c r="Q141" s="10">
        <f t="shared" si="34"/>
        <v>0.7235387045813586</v>
      </c>
      <c r="R141" s="1">
        <v>175</v>
      </c>
      <c r="S141" s="10">
        <f t="shared" si="35"/>
        <v>0.2764612954186414</v>
      </c>
      <c r="T141" s="1">
        <v>0</v>
      </c>
      <c r="U141" s="11">
        <f t="shared" si="36"/>
        <v>0</v>
      </c>
      <c r="V141" s="1">
        <v>337</v>
      </c>
      <c r="W141" s="10">
        <f t="shared" si="37"/>
        <v>0.53238546603475512</v>
      </c>
      <c r="X141" s="1">
        <v>295</v>
      </c>
      <c r="Y141" s="10">
        <f t="shared" si="38"/>
        <v>0.46603475513428122</v>
      </c>
      <c r="Z141" s="1">
        <v>1</v>
      </c>
      <c r="AA141" s="11">
        <f t="shared" si="39"/>
        <v>1.5797788309636651E-3</v>
      </c>
      <c r="AB141" s="1">
        <v>405</v>
      </c>
      <c r="AC141" s="10">
        <f t="shared" si="40"/>
        <v>0.6398104265402843</v>
      </c>
      <c r="AD141" s="1">
        <v>228</v>
      </c>
      <c r="AE141" s="10">
        <f t="shared" si="41"/>
        <v>0.36018957345971564</v>
      </c>
      <c r="AF141" s="1">
        <v>0</v>
      </c>
      <c r="AG141" s="11">
        <f t="shared" si="42"/>
        <v>0</v>
      </c>
      <c r="AH141" s="1">
        <f t="shared" si="31"/>
        <v>633</v>
      </c>
    </row>
    <row r="142" spans="1:34" x14ac:dyDescent="0.2">
      <c r="A142" s="1" t="s">
        <v>92</v>
      </c>
      <c r="B142" s="14" t="s">
        <v>120</v>
      </c>
      <c r="C142" s="9" t="s">
        <v>10</v>
      </c>
      <c r="D142" s="1">
        <v>2374</v>
      </c>
      <c r="E142" s="19">
        <f t="shared" ref="E142:E214" si="43">D142/AH142</f>
        <v>0.58937437934458792</v>
      </c>
      <c r="F142" s="1">
        <v>1572</v>
      </c>
      <c r="G142" s="19">
        <f t="shared" ref="G142:G214" si="44">F142/AH142</f>
        <v>0.39026812313803377</v>
      </c>
      <c r="H142" s="1">
        <v>82</v>
      </c>
      <c r="I142" s="11">
        <f t="shared" ref="I142:I214" si="45">H142/AH142</f>
        <v>2.0357497517378351E-2</v>
      </c>
      <c r="J142" s="1">
        <v>2540</v>
      </c>
      <c r="K142" s="10">
        <f t="shared" ref="K142:K214" si="46">J142/AH142</f>
        <v>0.6305858987090367</v>
      </c>
      <c r="L142" s="1">
        <v>1419</v>
      </c>
      <c r="M142" s="10">
        <f t="shared" si="32"/>
        <v>0.35228401191658393</v>
      </c>
      <c r="N142" s="1">
        <v>69</v>
      </c>
      <c r="O142" s="11">
        <f t="shared" si="33"/>
        <v>1.7130089374379345E-2</v>
      </c>
      <c r="P142" s="1">
        <v>2946</v>
      </c>
      <c r="Q142" s="10">
        <f t="shared" si="34"/>
        <v>0.7313803376365442</v>
      </c>
      <c r="R142" s="1">
        <v>1009</v>
      </c>
      <c r="S142" s="10">
        <f t="shared" si="35"/>
        <v>0.25049652432969216</v>
      </c>
      <c r="T142" s="1">
        <v>73</v>
      </c>
      <c r="U142" s="11">
        <f t="shared" si="36"/>
        <v>1.8123138033763656E-2</v>
      </c>
      <c r="V142" s="1">
        <v>2232</v>
      </c>
      <c r="W142" s="10">
        <f t="shared" si="37"/>
        <v>0.55412115193644484</v>
      </c>
      <c r="X142" s="1">
        <v>1706</v>
      </c>
      <c r="Y142" s="10">
        <f t="shared" si="38"/>
        <v>0.42353525322740815</v>
      </c>
      <c r="Z142" s="1">
        <v>90</v>
      </c>
      <c r="AA142" s="11">
        <f t="shared" si="39"/>
        <v>2.2343594836146972E-2</v>
      </c>
      <c r="AB142" s="1">
        <v>2757</v>
      </c>
      <c r="AC142" s="10">
        <f t="shared" si="40"/>
        <v>0.68445878848063557</v>
      </c>
      <c r="AD142" s="1">
        <v>1223</v>
      </c>
      <c r="AE142" s="10">
        <f t="shared" si="41"/>
        <v>0.30362462760675274</v>
      </c>
      <c r="AF142" s="1">
        <v>48</v>
      </c>
      <c r="AG142" s="11">
        <f t="shared" si="42"/>
        <v>1.1916583912611719E-2</v>
      </c>
      <c r="AH142" s="1">
        <f t="shared" ref="AH142:AH214" si="47">AB142+AD142+AF142</f>
        <v>4028</v>
      </c>
    </row>
    <row r="143" spans="1:34" x14ac:dyDescent="0.2">
      <c r="A143" s="1" t="s">
        <v>92</v>
      </c>
      <c r="B143" s="14" t="s">
        <v>121</v>
      </c>
      <c r="C143" s="9" t="s">
        <v>10</v>
      </c>
      <c r="D143" s="1">
        <v>149</v>
      </c>
      <c r="E143" s="19">
        <f t="shared" si="43"/>
        <v>0.60569105691056913</v>
      </c>
      <c r="F143" s="1">
        <v>94</v>
      </c>
      <c r="G143" s="19">
        <f t="shared" si="44"/>
        <v>0.38211382113821141</v>
      </c>
      <c r="H143" s="1">
        <v>3</v>
      </c>
      <c r="I143" s="11">
        <f t="shared" si="45"/>
        <v>1.2195121951219513E-2</v>
      </c>
      <c r="J143" s="1">
        <v>149</v>
      </c>
      <c r="K143" s="10">
        <f t="shared" si="46"/>
        <v>0.60569105691056913</v>
      </c>
      <c r="L143" s="1">
        <v>95</v>
      </c>
      <c r="M143" s="10">
        <f t="shared" si="32"/>
        <v>0.38617886178861788</v>
      </c>
      <c r="N143" s="1">
        <v>2</v>
      </c>
      <c r="O143" s="11">
        <f t="shared" si="33"/>
        <v>8.130081300813009E-3</v>
      </c>
      <c r="P143" s="1">
        <v>177</v>
      </c>
      <c r="Q143" s="10">
        <f t="shared" si="34"/>
        <v>0.71951219512195119</v>
      </c>
      <c r="R143" s="1">
        <v>67</v>
      </c>
      <c r="S143" s="10">
        <f t="shared" si="35"/>
        <v>0.27235772357723576</v>
      </c>
      <c r="T143" s="1">
        <v>2</v>
      </c>
      <c r="U143" s="11">
        <f t="shared" si="36"/>
        <v>8.130081300813009E-3</v>
      </c>
      <c r="V143" s="1">
        <v>147</v>
      </c>
      <c r="W143" s="10">
        <f t="shared" si="37"/>
        <v>0.59756097560975607</v>
      </c>
      <c r="X143" s="1">
        <v>96</v>
      </c>
      <c r="Y143" s="10">
        <f t="shared" si="38"/>
        <v>0.3902439024390244</v>
      </c>
      <c r="Z143" s="1">
        <v>3</v>
      </c>
      <c r="AA143" s="11">
        <f t="shared" si="39"/>
        <v>1.2195121951219513E-2</v>
      </c>
      <c r="AB143" s="1">
        <v>157</v>
      </c>
      <c r="AC143" s="10">
        <f t="shared" si="40"/>
        <v>0.63821138211382111</v>
      </c>
      <c r="AD143" s="1">
        <v>88</v>
      </c>
      <c r="AE143" s="10">
        <f t="shared" si="41"/>
        <v>0.35772357723577236</v>
      </c>
      <c r="AF143" s="1">
        <v>1</v>
      </c>
      <c r="AG143" s="11">
        <f t="shared" si="42"/>
        <v>4.0650406504065045E-3</v>
      </c>
      <c r="AH143" s="1">
        <f t="shared" si="47"/>
        <v>246</v>
      </c>
    </row>
    <row r="144" spans="1:34" x14ac:dyDescent="0.2">
      <c r="A144" s="1" t="s">
        <v>92</v>
      </c>
      <c r="B144" s="14" t="s">
        <v>122</v>
      </c>
      <c r="C144" s="9" t="s">
        <v>10</v>
      </c>
      <c r="D144" s="1">
        <v>949</v>
      </c>
      <c r="E144" s="19">
        <f t="shared" si="43"/>
        <v>0.59723096286972943</v>
      </c>
      <c r="F144" s="1">
        <v>566</v>
      </c>
      <c r="G144" s="19">
        <f t="shared" si="44"/>
        <v>0.35619886721208305</v>
      </c>
      <c r="H144" s="1">
        <v>74</v>
      </c>
      <c r="I144" s="11">
        <f t="shared" si="45"/>
        <v>4.6570169918187541E-2</v>
      </c>
      <c r="J144" s="1">
        <v>1153</v>
      </c>
      <c r="K144" s="10">
        <f t="shared" si="46"/>
        <v>0.72561359345500309</v>
      </c>
      <c r="L144" s="1">
        <v>389</v>
      </c>
      <c r="M144" s="10">
        <f t="shared" si="32"/>
        <v>0.2448080553807426</v>
      </c>
      <c r="N144" s="1">
        <v>47</v>
      </c>
      <c r="O144" s="11">
        <f t="shared" si="33"/>
        <v>2.9578351164254248E-2</v>
      </c>
      <c r="P144" s="1">
        <v>1231</v>
      </c>
      <c r="Q144" s="10">
        <f t="shared" si="34"/>
        <v>0.77470106985525489</v>
      </c>
      <c r="R144" s="1">
        <v>286</v>
      </c>
      <c r="S144" s="10">
        <f t="shared" si="35"/>
        <v>0.17998741346758967</v>
      </c>
      <c r="T144" s="1">
        <v>72</v>
      </c>
      <c r="U144" s="11">
        <f t="shared" si="36"/>
        <v>4.5311516677155446E-2</v>
      </c>
      <c r="V144" s="1">
        <v>979</v>
      </c>
      <c r="W144" s="10">
        <f t="shared" si="37"/>
        <v>0.61611076148521082</v>
      </c>
      <c r="X144" s="1">
        <v>552</v>
      </c>
      <c r="Y144" s="10">
        <f t="shared" si="38"/>
        <v>0.34738829452485842</v>
      </c>
      <c r="Z144" s="1">
        <v>58</v>
      </c>
      <c r="AA144" s="11">
        <f t="shared" si="39"/>
        <v>3.6500943989930777E-2</v>
      </c>
      <c r="AB144" s="1">
        <v>1212</v>
      </c>
      <c r="AC144" s="10">
        <f t="shared" si="40"/>
        <v>0.76274386406544992</v>
      </c>
      <c r="AD144" s="1">
        <v>338</v>
      </c>
      <c r="AE144" s="10">
        <f t="shared" si="41"/>
        <v>0.21271239773442416</v>
      </c>
      <c r="AF144" s="1">
        <v>39</v>
      </c>
      <c r="AG144" s="11">
        <f t="shared" si="42"/>
        <v>2.4543738200125866E-2</v>
      </c>
      <c r="AH144" s="1">
        <f t="shared" si="47"/>
        <v>1589</v>
      </c>
    </row>
    <row r="145" spans="1:34" x14ac:dyDescent="0.2">
      <c r="A145" s="1" t="s">
        <v>92</v>
      </c>
      <c r="B145" s="14" t="s">
        <v>122</v>
      </c>
      <c r="C145" s="9" t="s">
        <v>11</v>
      </c>
      <c r="D145" s="1">
        <v>868</v>
      </c>
      <c r="E145" s="19">
        <f t="shared" si="43"/>
        <v>0.59047619047619049</v>
      </c>
      <c r="F145" s="1">
        <v>539</v>
      </c>
      <c r="G145" s="19">
        <f t="shared" si="44"/>
        <v>0.36666666666666664</v>
      </c>
      <c r="H145" s="1">
        <v>63</v>
      </c>
      <c r="I145" s="11">
        <f t="shared" si="45"/>
        <v>4.2857142857142858E-2</v>
      </c>
      <c r="J145" s="1">
        <v>1065</v>
      </c>
      <c r="K145" s="10">
        <f t="shared" si="46"/>
        <v>0.72448979591836737</v>
      </c>
      <c r="L145" s="1">
        <v>369</v>
      </c>
      <c r="M145" s="10">
        <f t="shared" si="32"/>
        <v>0.25102040816326532</v>
      </c>
      <c r="N145" s="1">
        <v>36</v>
      </c>
      <c r="O145" s="11">
        <f t="shared" si="33"/>
        <v>2.4489795918367346E-2</v>
      </c>
      <c r="P145" s="1">
        <v>1109</v>
      </c>
      <c r="Q145" s="10">
        <f t="shared" si="34"/>
        <v>0.75442176870748301</v>
      </c>
      <c r="R145" s="1">
        <v>319</v>
      </c>
      <c r="S145" s="10">
        <f t="shared" si="35"/>
        <v>0.21700680272108844</v>
      </c>
      <c r="T145" s="1">
        <v>42</v>
      </c>
      <c r="U145" s="11">
        <f t="shared" si="36"/>
        <v>2.8571428571428571E-2</v>
      </c>
      <c r="V145" s="1">
        <v>901</v>
      </c>
      <c r="W145" s="10">
        <f t="shared" si="37"/>
        <v>0.61292517006802716</v>
      </c>
      <c r="X145" s="1">
        <v>516</v>
      </c>
      <c r="Y145" s="10">
        <f t="shared" si="38"/>
        <v>0.3510204081632653</v>
      </c>
      <c r="Z145" s="1">
        <v>53</v>
      </c>
      <c r="AA145" s="11">
        <f t="shared" si="39"/>
        <v>3.6054421768707483E-2</v>
      </c>
      <c r="AB145" s="1">
        <v>1138</v>
      </c>
      <c r="AC145" s="10">
        <f t="shared" si="40"/>
        <v>0.77414965986394557</v>
      </c>
      <c r="AD145" s="1">
        <v>299</v>
      </c>
      <c r="AE145" s="10">
        <f t="shared" si="41"/>
        <v>0.20340136054421767</v>
      </c>
      <c r="AF145" s="1">
        <v>33</v>
      </c>
      <c r="AG145" s="11">
        <f t="shared" si="42"/>
        <v>2.2448979591836733E-2</v>
      </c>
      <c r="AH145" s="1">
        <f t="shared" si="47"/>
        <v>1470</v>
      </c>
    </row>
    <row r="146" spans="1:34" x14ac:dyDescent="0.2">
      <c r="A146" s="1" t="s">
        <v>92</v>
      </c>
      <c r="B146" s="14" t="s">
        <v>122</v>
      </c>
      <c r="C146" s="9" t="s">
        <v>538</v>
      </c>
      <c r="D146" s="1">
        <v>1626</v>
      </c>
      <c r="E146" s="19">
        <f t="shared" si="43"/>
        <v>0.57659574468085106</v>
      </c>
      <c r="F146" s="1">
        <v>1107</v>
      </c>
      <c r="G146" s="19">
        <f t="shared" si="44"/>
        <v>0.39255319148936169</v>
      </c>
      <c r="H146" s="1">
        <v>87</v>
      </c>
      <c r="I146" s="11">
        <f t="shared" si="45"/>
        <v>3.0851063829787233E-2</v>
      </c>
      <c r="J146" s="1">
        <v>1856</v>
      </c>
      <c r="K146" s="10">
        <f t="shared" si="46"/>
        <v>0.65815602836879428</v>
      </c>
      <c r="L146" s="1">
        <v>907</v>
      </c>
      <c r="M146" s="10">
        <f t="shared" si="32"/>
        <v>0.32163120567375886</v>
      </c>
      <c r="N146" s="1">
        <v>57</v>
      </c>
      <c r="O146" s="11">
        <f t="shared" si="33"/>
        <v>2.021276595744681E-2</v>
      </c>
      <c r="P146" s="1">
        <v>2048</v>
      </c>
      <c r="Q146" s="10">
        <f t="shared" si="34"/>
        <v>0.7262411347517731</v>
      </c>
      <c r="R146" s="1">
        <v>694</v>
      </c>
      <c r="S146" s="10">
        <f t="shared" si="35"/>
        <v>0.24609929078014184</v>
      </c>
      <c r="T146" s="1">
        <v>78</v>
      </c>
      <c r="U146" s="11">
        <f t="shared" si="36"/>
        <v>2.7659574468085105E-2</v>
      </c>
      <c r="V146" s="1">
        <v>1542</v>
      </c>
      <c r="W146" s="10">
        <f t="shared" si="37"/>
        <v>0.54680851063829783</v>
      </c>
      <c r="X146" s="1">
        <v>1198</v>
      </c>
      <c r="Y146" s="10">
        <f t="shared" si="38"/>
        <v>0.424822695035461</v>
      </c>
      <c r="Z146" s="1">
        <v>80</v>
      </c>
      <c r="AA146" s="11">
        <f t="shared" si="39"/>
        <v>2.8368794326241134E-2</v>
      </c>
      <c r="AB146" s="1">
        <v>2003</v>
      </c>
      <c r="AC146" s="10">
        <f t="shared" si="40"/>
        <v>0.71028368794326247</v>
      </c>
      <c r="AD146" s="1">
        <v>770</v>
      </c>
      <c r="AE146" s="10">
        <f t="shared" si="41"/>
        <v>0.27304964539007093</v>
      </c>
      <c r="AF146" s="1">
        <v>47</v>
      </c>
      <c r="AG146" s="11">
        <f t="shared" si="42"/>
        <v>1.6666666666666666E-2</v>
      </c>
      <c r="AH146" s="1">
        <f t="shared" si="47"/>
        <v>2820</v>
      </c>
    </row>
    <row r="147" spans="1:34" x14ac:dyDescent="0.2">
      <c r="A147" s="1" t="s">
        <v>92</v>
      </c>
      <c r="B147" s="14" t="s">
        <v>122</v>
      </c>
      <c r="C147" s="9" t="s">
        <v>14</v>
      </c>
      <c r="D147" s="1">
        <v>725</v>
      </c>
      <c r="E147" s="19">
        <f t="shared" si="43"/>
        <v>0.63098346388163618</v>
      </c>
      <c r="F147" s="1">
        <v>399</v>
      </c>
      <c r="G147" s="19">
        <f t="shared" si="44"/>
        <v>0.3472584856396867</v>
      </c>
      <c r="H147" s="1">
        <v>25</v>
      </c>
      <c r="I147" s="11">
        <f t="shared" si="45"/>
        <v>2.1758050478677109E-2</v>
      </c>
      <c r="J147" s="1">
        <v>775</v>
      </c>
      <c r="K147" s="10">
        <f t="shared" si="46"/>
        <v>0.67449956483899043</v>
      </c>
      <c r="L147" s="1">
        <v>349</v>
      </c>
      <c r="M147" s="10">
        <f t="shared" si="32"/>
        <v>0.30374238468233244</v>
      </c>
      <c r="N147" s="1">
        <v>25</v>
      </c>
      <c r="O147" s="11">
        <f t="shared" si="33"/>
        <v>2.1758050478677109E-2</v>
      </c>
      <c r="P147" s="1">
        <v>844</v>
      </c>
      <c r="Q147" s="10">
        <f t="shared" si="34"/>
        <v>0.73455178416013922</v>
      </c>
      <c r="R147" s="1">
        <v>276</v>
      </c>
      <c r="S147" s="10">
        <f t="shared" si="35"/>
        <v>0.24020887728459531</v>
      </c>
      <c r="T147" s="1">
        <v>29</v>
      </c>
      <c r="U147" s="11">
        <f t="shared" si="36"/>
        <v>2.5239338555265448E-2</v>
      </c>
      <c r="V147" s="1">
        <v>633</v>
      </c>
      <c r="W147" s="10">
        <f t="shared" si="37"/>
        <v>0.55091383812010442</v>
      </c>
      <c r="X147" s="1">
        <v>488</v>
      </c>
      <c r="Y147" s="10">
        <f t="shared" si="38"/>
        <v>0.42471714534377719</v>
      </c>
      <c r="Z147" s="1">
        <v>28</v>
      </c>
      <c r="AA147" s="11">
        <f t="shared" si="39"/>
        <v>2.4369016536118365E-2</v>
      </c>
      <c r="AB147" s="1">
        <v>826</v>
      </c>
      <c r="AC147" s="10">
        <f t="shared" si="40"/>
        <v>0.71888598781549173</v>
      </c>
      <c r="AD147" s="1">
        <v>305</v>
      </c>
      <c r="AE147" s="10">
        <f t="shared" si="41"/>
        <v>0.26544821583986072</v>
      </c>
      <c r="AF147" s="1">
        <v>18</v>
      </c>
      <c r="AG147" s="11">
        <f t="shared" si="42"/>
        <v>1.5665796344647518E-2</v>
      </c>
      <c r="AH147" s="1">
        <f t="shared" si="47"/>
        <v>1149</v>
      </c>
    </row>
    <row r="148" spans="1:34" x14ac:dyDescent="0.2">
      <c r="A148" s="1" t="s">
        <v>92</v>
      </c>
      <c r="B148" s="14" t="s">
        <v>122</v>
      </c>
      <c r="C148" s="9" t="s">
        <v>521</v>
      </c>
      <c r="D148" s="1">
        <v>1000</v>
      </c>
      <c r="E148" s="19">
        <f t="shared" si="43"/>
        <v>0.55463117027176922</v>
      </c>
      <c r="F148" s="1">
        <v>720</v>
      </c>
      <c r="G148" s="19">
        <f t="shared" si="44"/>
        <v>0.39933444259567386</v>
      </c>
      <c r="H148" s="1">
        <v>83</v>
      </c>
      <c r="I148" s="11">
        <f t="shared" si="45"/>
        <v>4.603438713255685E-2</v>
      </c>
      <c r="J148" s="1">
        <v>1123</v>
      </c>
      <c r="K148" s="10">
        <f t="shared" si="46"/>
        <v>0.6228508042151969</v>
      </c>
      <c r="L148" s="1">
        <v>629</v>
      </c>
      <c r="M148" s="10">
        <f t="shared" si="32"/>
        <v>0.3488630061009429</v>
      </c>
      <c r="N148" s="1">
        <v>51</v>
      </c>
      <c r="O148" s="11">
        <f t="shared" si="33"/>
        <v>2.8286189683860232E-2</v>
      </c>
      <c r="P148" s="1">
        <v>1375</v>
      </c>
      <c r="Q148" s="10">
        <f t="shared" si="34"/>
        <v>0.76261785912368274</v>
      </c>
      <c r="R148" s="1">
        <v>369</v>
      </c>
      <c r="S148" s="10">
        <f t="shared" si="35"/>
        <v>0.20465890183028287</v>
      </c>
      <c r="T148" s="1">
        <v>59</v>
      </c>
      <c r="U148" s="11">
        <f t="shared" si="36"/>
        <v>3.2723239046034386E-2</v>
      </c>
      <c r="V148" s="1">
        <v>971</v>
      </c>
      <c r="W148" s="10">
        <f t="shared" si="37"/>
        <v>0.53854686633388793</v>
      </c>
      <c r="X148" s="1">
        <v>763</v>
      </c>
      <c r="Y148" s="10">
        <f t="shared" si="38"/>
        <v>0.42318358291735997</v>
      </c>
      <c r="Z148" s="1">
        <v>69</v>
      </c>
      <c r="AA148" s="11">
        <f t="shared" si="39"/>
        <v>3.8269550748752081E-2</v>
      </c>
      <c r="AB148" s="1">
        <v>1277</v>
      </c>
      <c r="AC148" s="10">
        <f t="shared" si="40"/>
        <v>0.7082640044370494</v>
      </c>
      <c r="AD148" s="1">
        <v>485</v>
      </c>
      <c r="AE148" s="10">
        <f t="shared" si="41"/>
        <v>0.26899611758180808</v>
      </c>
      <c r="AF148" s="1">
        <v>41</v>
      </c>
      <c r="AG148" s="11">
        <f t="shared" si="42"/>
        <v>2.2739877981142541E-2</v>
      </c>
      <c r="AH148" s="1">
        <f t="shared" si="47"/>
        <v>1803</v>
      </c>
    </row>
    <row r="149" spans="1:34" s="3" customFormat="1" x14ac:dyDescent="0.2">
      <c r="B149" s="16" t="s">
        <v>548</v>
      </c>
      <c r="C149" s="12"/>
      <c r="D149" s="3">
        <f>D144+D145+D146+D147+D148</f>
        <v>5168</v>
      </c>
      <c r="E149" s="19">
        <f t="shared" si="43"/>
        <v>0.58521118786094439</v>
      </c>
      <c r="F149" s="3">
        <f>F144+F145+F146+F147+F148</f>
        <v>3331</v>
      </c>
      <c r="G149" s="19">
        <f t="shared" si="44"/>
        <v>0.37719397576718378</v>
      </c>
      <c r="H149" s="3">
        <f>H144+H145+H146+H147+H148</f>
        <v>332</v>
      </c>
      <c r="I149" s="11">
        <f t="shared" si="45"/>
        <v>3.7594836371871818E-2</v>
      </c>
      <c r="J149" s="3">
        <f>J144+J145+J146+J147+J148</f>
        <v>5972</v>
      </c>
      <c r="K149" s="10">
        <f t="shared" si="46"/>
        <v>0.67625410485788695</v>
      </c>
      <c r="L149" s="3">
        <f>L144+L145+L146+L147+L148</f>
        <v>2643</v>
      </c>
      <c r="M149" s="10">
        <f t="shared" si="32"/>
        <v>0.29928660400860607</v>
      </c>
      <c r="N149" s="3">
        <f>N144+N145+N146+N147+N148</f>
        <v>216</v>
      </c>
      <c r="O149" s="11">
        <f t="shared" si="33"/>
        <v>2.4459291133506963E-2</v>
      </c>
      <c r="P149" s="3">
        <f>P144+P145+P146+P147+P148</f>
        <v>6607</v>
      </c>
      <c r="Q149" s="10">
        <f t="shared" si="34"/>
        <v>0.74815989129203941</v>
      </c>
      <c r="R149" s="3">
        <f>R144+R145+R146+R147+R148</f>
        <v>1944</v>
      </c>
      <c r="S149" s="10">
        <f t="shared" si="35"/>
        <v>0.22013362020156269</v>
      </c>
      <c r="T149" s="3">
        <f>T144+T145+T146+T147+T148</f>
        <v>280</v>
      </c>
      <c r="U149" s="11">
        <f t="shared" si="36"/>
        <v>3.1706488506397915E-2</v>
      </c>
      <c r="V149" s="3">
        <f>V144+V145+V146+V147+V148</f>
        <v>5026</v>
      </c>
      <c r="W149" s="10">
        <f t="shared" si="37"/>
        <v>0.56913146868984255</v>
      </c>
      <c r="X149" s="3">
        <f>X144+X145+X146+X147+X148</f>
        <v>3517</v>
      </c>
      <c r="Y149" s="10">
        <f t="shared" si="38"/>
        <v>0.39825614313214813</v>
      </c>
      <c r="Z149" s="3">
        <f>Z144+Z145+Z146+Z147+Z148</f>
        <v>288</v>
      </c>
      <c r="AA149" s="11">
        <f t="shared" si="39"/>
        <v>3.2612388178009287E-2</v>
      </c>
      <c r="AB149" s="3">
        <f>AB144+AB145+AB146+AB147+AB148</f>
        <v>6456</v>
      </c>
      <c r="AC149" s="10">
        <f t="shared" si="40"/>
        <v>0.73106103499037478</v>
      </c>
      <c r="AD149" s="3">
        <f>AD144+AD145+AD146+AD147+AD148</f>
        <v>2197</v>
      </c>
      <c r="AE149" s="10">
        <f t="shared" si="41"/>
        <v>0.24878269731627223</v>
      </c>
      <c r="AF149" s="3">
        <f>AF144+AF145+AF146+AF147+AF148</f>
        <v>178</v>
      </c>
      <c r="AG149" s="11">
        <f t="shared" si="42"/>
        <v>2.015626769335296E-2</v>
      </c>
      <c r="AH149" s="3">
        <f>AH144+AH145+AH146+AH147+AH148</f>
        <v>8831</v>
      </c>
    </row>
    <row r="150" spans="1:34" x14ac:dyDescent="0.2">
      <c r="A150" s="1" t="s">
        <v>92</v>
      </c>
      <c r="B150" s="14" t="s">
        <v>123</v>
      </c>
      <c r="C150" s="9" t="s">
        <v>10</v>
      </c>
      <c r="D150" s="1">
        <v>550</v>
      </c>
      <c r="E150" s="19">
        <f t="shared" si="43"/>
        <v>0.56526207605344292</v>
      </c>
      <c r="F150" s="1">
        <v>419</v>
      </c>
      <c r="G150" s="19">
        <f t="shared" si="44"/>
        <v>0.43062692702980471</v>
      </c>
      <c r="H150" s="1">
        <v>4</v>
      </c>
      <c r="I150" s="11">
        <f t="shared" si="45"/>
        <v>4.1109969167523125E-3</v>
      </c>
      <c r="J150" s="1">
        <v>547</v>
      </c>
      <c r="K150" s="10">
        <f t="shared" si="46"/>
        <v>0.56217882836587874</v>
      </c>
      <c r="L150" s="1">
        <v>422</v>
      </c>
      <c r="M150" s="10">
        <f t="shared" si="32"/>
        <v>0.43371017471736895</v>
      </c>
      <c r="N150" s="1">
        <v>4</v>
      </c>
      <c r="O150" s="11">
        <f t="shared" si="33"/>
        <v>4.1109969167523125E-3</v>
      </c>
      <c r="P150" s="1">
        <v>691</v>
      </c>
      <c r="Q150" s="10">
        <f t="shared" si="34"/>
        <v>0.71017471736896198</v>
      </c>
      <c r="R150" s="1">
        <v>280</v>
      </c>
      <c r="S150" s="10">
        <f t="shared" si="35"/>
        <v>0.28776978417266186</v>
      </c>
      <c r="T150" s="1">
        <v>2</v>
      </c>
      <c r="U150" s="11">
        <f t="shared" si="36"/>
        <v>2.0554984583761563E-3</v>
      </c>
      <c r="V150" s="1">
        <v>478</v>
      </c>
      <c r="W150" s="10">
        <f t="shared" si="37"/>
        <v>0.49126413155190135</v>
      </c>
      <c r="X150" s="1">
        <v>488</v>
      </c>
      <c r="Y150" s="10">
        <f t="shared" si="38"/>
        <v>0.50154162384378209</v>
      </c>
      <c r="Z150" s="1">
        <v>7</v>
      </c>
      <c r="AA150" s="11">
        <f t="shared" si="39"/>
        <v>7.1942446043165471E-3</v>
      </c>
      <c r="AB150" s="1">
        <v>605</v>
      </c>
      <c r="AC150" s="10">
        <f t="shared" si="40"/>
        <v>0.62178828365878724</v>
      </c>
      <c r="AD150" s="1">
        <v>367</v>
      </c>
      <c r="AE150" s="10">
        <f t="shared" si="41"/>
        <v>0.37718396711202468</v>
      </c>
      <c r="AF150" s="1">
        <v>1</v>
      </c>
      <c r="AG150" s="11">
        <f t="shared" si="42"/>
        <v>1.0277492291880781E-3</v>
      </c>
      <c r="AH150" s="1">
        <f t="shared" si="47"/>
        <v>973</v>
      </c>
    </row>
    <row r="151" spans="1:34" x14ac:dyDescent="0.2">
      <c r="A151" s="1" t="s">
        <v>92</v>
      </c>
      <c r="B151" s="14" t="s">
        <v>124</v>
      </c>
      <c r="C151" s="9" t="s">
        <v>10</v>
      </c>
      <c r="D151" s="1">
        <v>372</v>
      </c>
      <c r="E151" s="19">
        <f t="shared" si="43"/>
        <v>0.60194174757281549</v>
      </c>
      <c r="F151" s="1">
        <v>232</v>
      </c>
      <c r="G151" s="19">
        <f t="shared" si="44"/>
        <v>0.37540453074433655</v>
      </c>
      <c r="H151" s="1">
        <v>14</v>
      </c>
      <c r="I151" s="11">
        <f t="shared" si="45"/>
        <v>2.2653721682847898E-2</v>
      </c>
      <c r="J151" s="1">
        <v>396</v>
      </c>
      <c r="K151" s="10">
        <f t="shared" si="46"/>
        <v>0.64077669902912626</v>
      </c>
      <c r="L151" s="1">
        <v>203</v>
      </c>
      <c r="M151" s="10">
        <f t="shared" si="32"/>
        <v>0.32847896440129448</v>
      </c>
      <c r="N151" s="1">
        <v>19</v>
      </c>
      <c r="O151" s="11">
        <f t="shared" si="33"/>
        <v>3.0744336569579287E-2</v>
      </c>
      <c r="P151" s="1">
        <v>426</v>
      </c>
      <c r="Q151" s="10">
        <f t="shared" si="34"/>
        <v>0.68932038834951459</v>
      </c>
      <c r="R151" s="1">
        <v>175</v>
      </c>
      <c r="S151" s="10">
        <f t="shared" si="35"/>
        <v>0.28317152103559873</v>
      </c>
      <c r="T151" s="1">
        <v>17</v>
      </c>
      <c r="U151" s="11">
        <f t="shared" si="36"/>
        <v>2.7508090614886731E-2</v>
      </c>
      <c r="V151" s="1">
        <v>346</v>
      </c>
      <c r="W151" s="10">
        <f t="shared" si="37"/>
        <v>0.55987055016181231</v>
      </c>
      <c r="X151" s="1">
        <v>249</v>
      </c>
      <c r="Y151" s="10">
        <f t="shared" si="38"/>
        <v>0.40291262135922329</v>
      </c>
      <c r="Z151" s="1">
        <v>23</v>
      </c>
      <c r="AA151" s="11">
        <f t="shared" si="39"/>
        <v>3.7216828478964403E-2</v>
      </c>
      <c r="AB151" s="1">
        <v>429</v>
      </c>
      <c r="AC151" s="10">
        <f t="shared" si="40"/>
        <v>0.69417475728155342</v>
      </c>
      <c r="AD151" s="1">
        <v>176</v>
      </c>
      <c r="AE151" s="10">
        <f t="shared" si="41"/>
        <v>0.28478964401294499</v>
      </c>
      <c r="AF151" s="1">
        <v>13</v>
      </c>
      <c r="AG151" s="11">
        <f t="shared" si="42"/>
        <v>2.1035598705501618E-2</v>
      </c>
      <c r="AH151" s="1">
        <f t="shared" si="47"/>
        <v>618</v>
      </c>
    </row>
    <row r="152" spans="1:34" x14ac:dyDescent="0.2">
      <c r="A152" s="1" t="s">
        <v>92</v>
      </c>
      <c r="B152" s="14" t="s">
        <v>124</v>
      </c>
      <c r="C152" s="9" t="s">
        <v>11</v>
      </c>
      <c r="D152" s="1">
        <v>341</v>
      </c>
      <c r="E152" s="19">
        <f t="shared" si="43"/>
        <v>0.58793103448275863</v>
      </c>
      <c r="F152" s="1">
        <v>231</v>
      </c>
      <c r="G152" s="19">
        <f t="shared" si="44"/>
        <v>0.39827586206896554</v>
      </c>
      <c r="H152" s="1">
        <v>8</v>
      </c>
      <c r="I152" s="11">
        <f t="shared" si="45"/>
        <v>1.3793103448275862E-2</v>
      </c>
      <c r="J152" s="1">
        <v>366</v>
      </c>
      <c r="K152" s="10">
        <f t="shared" si="46"/>
        <v>0.63103448275862073</v>
      </c>
      <c r="L152" s="1">
        <v>207</v>
      </c>
      <c r="M152" s="10">
        <f t="shared" si="32"/>
        <v>0.35689655172413792</v>
      </c>
      <c r="N152" s="1">
        <v>7</v>
      </c>
      <c r="O152" s="11">
        <f t="shared" si="33"/>
        <v>1.2068965517241379E-2</v>
      </c>
      <c r="P152" s="1">
        <v>401</v>
      </c>
      <c r="Q152" s="10">
        <f t="shared" si="34"/>
        <v>0.69137931034482758</v>
      </c>
      <c r="R152" s="1">
        <v>170</v>
      </c>
      <c r="S152" s="10">
        <f t="shared" si="35"/>
        <v>0.29310344827586204</v>
      </c>
      <c r="T152" s="1">
        <v>9</v>
      </c>
      <c r="U152" s="11">
        <f t="shared" si="36"/>
        <v>1.5517241379310345E-2</v>
      </c>
      <c r="V152" s="1">
        <v>298</v>
      </c>
      <c r="W152" s="10">
        <f t="shared" si="37"/>
        <v>0.51379310344827589</v>
      </c>
      <c r="X152" s="1">
        <v>272</v>
      </c>
      <c r="Y152" s="10">
        <f t="shared" si="38"/>
        <v>0.4689655172413793</v>
      </c>
      <c r="Z152" s="1">
        <v>10</v>
      </c>
      <c r="AA152" s="11">
        <f t="shared" si="39"/>
        <v>1.7241379310344827E-2</v>
      </c>
      <c r="AB152" s="1">
        <v>385</v>
      </c>
      <c r="AC152" s="10">
        <f t="shared" si="40"/>
        <v>0.66379310344827591</v>
      </c>
      <c r="AD152" s="1">
        <v>188</v>
      </c>
      <c r="AE152" s="10">
        <f t="shared" si="41"/>
        <v>0.32413793103448274</v>
      </c>
      <c r="AF152" s="1">
        <v>7</v>
      </c>
      <c r="AG152" s="11">
        <f t="shared" si="42"/>
        <v>1.2068965517241379E-2</v>
      </c>
      <c r="AH152" s="1">
        <f t="shared" si="47"/>
        <v>580</v>
      </c>
    </row>
    <row r="153" spans="1:34" x14ac:dyDescent="0.2">
      <c r="A153" s="1" t="s">
        <v>92</v>
      </c>
      <c r="B153" s="14" t="s">
        <v>124</v>
      </c>
      <c r="C153" s="9" t="s">
        <v>12</v>
      </c>
      <c r="D153" s="1">
        <v>323</v>
      </c>
      <c r="E153" s="19">
        <f t="shared" si="43"/>
        <v>0.64342629482071712</v>
      </c>
      <c r="F153" s="1">
        <v>174</v>
      </c>
      <c r="G153" s="19">
        <f t="shared" si="44"/>
        <v>0.34661354581673309</v>
      </c>
      <c r="H153" s="1">
        <v>5</v>
      </c>
      <c r="I153" s="11">
        <f t="shared" si="45"/>
        <v>9.9601593625498006E-3</v>
      </c>
      <c r="J153" s="1">
        <v>307</v>
      </c>
      <c r="K153" s="10">
        <f t="shared" si="46"/>
        <v>0.61155378486055778</v>
      </c>
      <c r="L153" s="1">
        <v>186</v>
      </c>
      <c r="M153" s="10">
        <f t="shared" si="32"/>
        <v>0.37051792828685259</v>
      </c>
      <c r="N153" s="1">
        <v>9</v>
      </c>
      <c r="O153" s="11">
        <f t="shared" si="33"/>
        <v>1.7928286852589643E-2</v>
      </c>
      <c r="P153" s="1">
        <v>339</v>
      </c>
      <c r="Q153" s="10">
        <f t="shared" si="34"/>
        <v>0.67529880478087645</v>
      </c>
      <c r="R153" s="1">
        <v>158</v>
      </c>
      <c r="S153" s="10">
        <f t="shared" si="35"/>
        <v>0.3147410358565737</v>
      </c>
      <c r="T153" s="1">
        <v>5</v>
      </c>
      <c r="U153" s="11">
        <f t="shared" si="36"/>
        <v>9.9601593625498006E-3</v>
      </c>
      <c r="V153" s="1">
        <v>276</v>
      </c>
      <c r="W153" s="10">
        <f t="shared" si="37"/>
        <v>0.54980079681274896</v>
      </c>
      <c r="X153" s="1">
        <v>218</v>
      </c>
      <c r="Y153" s="10">
        <f t="shared" si="38"/>
        <v>0.43426294820717132</v>
      </c>
      <c r="Z153" s="1">
        <v>8</v>
      </c>
      <c r="AA153" s="11">
        <f t="shared" si="39"/>
        <v>1.5936254980079681E-2</v>
      </c>
      <c r="AB153" s="1">
        <v>319</v>
      </c>
      <c r="AC153" s="10">
        <f t="shared" si="40"/>
        <v>0.63545816733067728</v>
      </c>
      <c r="AD153" s="1">
        <v>180</v>
      </c>
      <c r="AE153" s="10">
        <f t="shared" si="41"/>
        <v>0.35856573705179284</v>
      </c>
      <c r="AF153" s="1">
        <v>3</v>
      </c>
      <c r="AG153" s="11">
        <f t="shared" si="42"/>
        <v>5.9760956175298804E-3</v>
      </c>
      <c r="AH153" s="1">
        <f t="shared" si="47"/>
        <v>502</v>
      </c>
    </row>
    <row r="154" spans="1:34" x14ac:dyDescent="0.2">
      <c r="A154" s="1" t="s">
        <v>92</v>
      </c>
      <c r="B154" s="14" t="s">
        <v>124</v>
      </c>
      <c r="C154" s="9" t="s">
        <v>13</v>
      </c>
      <c r="D154" s="1">
        <v>330</v>
      </c>
      <c r="E154" s="19">
        <f t="shared" si="43"/>
        <v>0.62381852551984873</v>
      </c>
      <c r="F154" s="1">
        <v>194</v>
      </c>
      <c r="G154" s="19">
        <f t="shared" si="44"/>
        <v>0.3667296786389414</v>
      </c>
      <c r="H154" s="1">
        <v>5</v>
      </c>
      <c r="I154" s="11">
        <f t="shared" si="45"/>
        <v>9.4517958412098299E-3</v>
      </c>
      <c r="J154" s="1">
        <v>354</v>
      </c>
      <c r="K154" s="10">
        <f t="shared" si="46"/>
        <v>0.6691871455576559</v>
      </c>
      <c r="L154" s="1">
        <v>172</v>
      </c>
      <c r="M154" s="10">
        <f t="shared" si="32"/>
        <v>0.32514177693761814</v>
      </c>
      <c r="N154" s="1">
        <v>3</v>
      </c>
      <c r="O154" s="11">
        <f t="shared" si="33"/>
        <v>5.6710775047258983E-3</v>
      </c>
      <c r="P154" s="1">
        <v>357</v>
      </c>
      <c r="Q154" s="10">
        <f t="shared" si="34"/>
        <v>0.67485822306238186</v>
      </c>
      <c r="R154" s="1">
        <v>166</v>
      </c>
      <c r="S154" s="10">
        <f t="shared" si="35"/>
        <v>0.31379962192816635</v>
      </c>
      <c r="T154" s="1">
        <v>6</v>
      </c>
      <c r="U154" s="11">
        <f t="shared" si="36"/>
        <v>1.1342155009451797E-2</v>
      </c>
      <c r="V154" s="1">
        <v>297</v>
      </c>
      <c r="W154" s="10">
        <f t="shared" si="37"/>
        <v>0.56143667296786393</v>
      </c>
      <c r="X154" s="1">
        <v>223</v>
      </c>
      <c r="Y154" s="10">
        <f t="shared" si="38"/>
        <v>0.42155009451795838</v>
      </c>
      <c r="Z154" s="1">
        <v>9</v>
      </c>
      <c r="AA154" s="11">
        <f t="shared" si="39"/>
        <v>1.7013232514177693E-2</v>
      </c>
      <c r="AB154" s="1">
        <v>358</v>
      </c>
      <c r="AC154" s="10">
        <f t="shared" si="40"/>
        <v>0.67674858223062384</v>
      </c>
      <c r="AD154" s="1">
        <v>171</v>
      </c>
      <c r="AE154" s="10">
        <f t="shared" si="41"/>
        <v>0.32325141776937616</v>
      </c>
      <c r="AF154" s="1">
        <v>0</v>
      </c>
      <c r="AG154" s="11">
        <f t="shared" si="42"/>
        <v>0</v>
      </c>
      <c r="AH154" s="1">
        <f t="shared" si="47"/>
        <v>529</v>
      </c>
    </row>
    <row r="155" spans="1:34" x14ac:dyDescent="0.2">
      <c r="A155" s="1" t="s">
        <v>92</v>
      </c>
      <c r="B155" s="14" t="s">
        <v>124</v>
      </c>
      <c r="C155" s="9" t="s">
        <v>14</v>
      </c>
      <c r="D155" s="1">
        <v>596</v>
      </c>
      <c r="E155" s="19">
        <f t="shared" si="43"/>
        <v>0.63002114164904865</v>
      </c>
      <c r="F155" s="1">
        <v>323</v>
      </c>
      <c r="G155" s="19">
        <f t="shared" si="44"/>
        <v>0.34143763213530653</v>
      </c>
      <c r="H155" s="1">
        <v>27</v>
      </c>
      <c r="I155" s="11">
        <f t="shared" si="45"/>
        <v>2.8541226215644821E-2</v>
      </c>
      <c r="J155" s="1">
        <v>589</v>
      </c>
      <c r="K155" s="10">
        <f t="shared" si="46"/>
        <v>0.62262156448202954</v>
      </c>
      <c r="L155" s="1">
        <v>342</v>
      </c>
      <c r="M155" s="10">
        <f t="shared" si="32"/>
        <v>0.36152219873150104</v>
      </c>
      <c r="N155" s="1">
        <v>15</v>
      </c>
      <c r="O155" s="11">
        <f t="shared" si="33"/>
        <v>1.5856236786469344E-2</v>
      </c>
      <c r="P155" s="1">
        <v>671</v>
      </c>
      <c r="Q155" s="10">
        <f t="shared" si="34"/>
        <v>0.70930232558139539</v>
      </c>
      <c r="R155" s="1">
        <v>256</v>
      </c>
      <c r="S155" s="10">
        <f t="shared" si="35"/>
        <v>0.27061310782241016</v>
      </c>
      <c r="T155" s="1">
        <v>19</v>
      </c>
      <c r="U155" s="11">
        <f t="shared" si="36"/>
        <v>2.0084566596194502E-2</v>
      </c>
      <c r="V155" s="1">
        <v>502</v>
      </c>
      <c r="W155" s="10">
        <f t="shared" si="37"/>
        <v>0.53065539112050741</v>
      </c>
      <c r="X155" s="1">
        <v>420</v>
      </c>
      <c r="Y155" s="10">
        <f t="shared" si="38"/>
        <v>0.44397463002114163</v>
      </c>
      <c r="Z155" s="1">
        <v>24</v>
      </c>
      <c r="AA155" s="11">
        <f t="shared" si="39"/>
        <v>2.5369978858350951E-2</v>
      </c>
      <c r="AB155" s="1">
        <v>643</v>
      </c>
      <c r="AC155" s="10">
        <f t="shared" si="40"/>
        <v>0.67970401691331928</v>
      </c>
      <c r="AD155" s="1">
        <v>289</v>
      </c>
      <c r="AE155" s="10">
        <f t="shared" si="41"/>
        <v>0.30549682875264272</v>
      </c>
      <c r="AF155" s="1">
        <v>14</v>
      </c>
      <c r="AG155" s="11">
        <f t="shared" si="42"/>
        <v>1.4799154334038054E-2</v>
      </c>
      <c r="AH155" s="1">
        <f t="shared" si="47"/>
        <v>946</v>
      </c>
    </row>
    <row r="156" spans="1:34" x14ac:dyDescent="0.2">
      <c r="A156" s="1" t="s">
        <v>92</v>
      </c>
      <c r="B156" s="14" t="s">
        <v>124</v>
      </c>
      <c r="C156" s="9" t="s">
        <v>521</v>
      </c>
      <c r="D156" s="1">
        <v>249</v>
      </c>
      <c r="E156" s="19">
        <f t="shared" si="43"/>
        <v>0.58726415094339623</v>
      </c>
      <c r="F156" s="1">
        <v>154</v>
      </c>
      <c r="G156" s="19">
        <f t="shared" si="44"/>
        <v>0.3632075471698113</v>
      </c>
      <c r="H156" s="1">
        <v>21</v>
      </c>
      <c r="I156" s="11">
        <f t="shared" si="45"/>
        <v>4.9528301886792456E-2</v>
      </c>
      <c r="J156" s="1">
        <v>248</v>
      </c>
      <c r="K156" s="10">
        <f t="shared" si="46"/>
        <v>0.58490566037735847</v>
      </c>
      <c r="L156" s="1">
        <v>156</v>
      </c>
      <c r="M156" s="10">
        <f t="shared" si="32"/>
        <v>0.36792452830188677</v>
      </c>
      <c r="N156" s="1">
        <v>20</v>
      </c>
      <c r="O156" s="11">
        <f t="shared" si="33"/>
        <v>4.716981132075472E-2</v>
      </c>
      <c r="P156" s="1">
        <v>295</v>
      </c>
      <c r="Q156" s="10">
        <f t="shared" si="34"/>
        <v>0.69575471698113212</v>
      </c>
      <c r="R156" s="1">
        <v>111</v>
      </c>
      <c r="S156" s="10">
        <f t="shared" si="35"/>
        <v>0.2617924528301887</v>
      </c>
      <c r="T156" s="1">
        <v>18</v>
      </c>
      <c r="U156" s="11">
        <f t="shared" si="36"/>
        <v>4.2452830188679243E-2</v>
      </c>
      <c r="V156" s="1">
        <v>219</v>
      </c>
      <c r="W156" s="10">
        <f t="shared" si="37"/>
        <v>0.51650943396226412</v>
      </c>
      <c r="X156" s="1">
        <v>184</v>
      </c>
      <c r="Y156" s="10">
        <f t="shared" si="38"/>
        <v>0.43396226415094341</v>
      </c>
      <c r="Z156" s="1">
        <v>21</v>
      </c>
      <c r="AA156" s="11">
        <f t="shared" si="39"/>
        <v>4.9528301886792456E-2</v>
      </c>
      <c r="AB156" s="1">
        <v>272</v>
      </c>
      <c r="AC156" s="10">
        <f t="shared" si="40"/>
        <v>0.64150943396226412</v>
      </c>
      <c r="AD156" s="1">
        <v>135</v>
      </c>
      <c r="AE156" s="10">
        <f t="shared" si="41"/>
        <v>0.31839622641509435</v>
      </c>
      <c r="AF156" s="1">
        <v>17</v>
      </c>
      <c r="AG156" s="11">
        <f t="shared" si="42"/>
        <v>4.0094339622641507E-2</v>
      </c>
      <c r="AH156" s="1">
        <f t="shared" si="47"/>
        <v>424</v>
      </c>
    </row>
    <row r="157" spans="1:34" s="3" customFormat="1" x14ac:dyDescent="0.2">
      <c r="B157" s="16" t="s">
        <v>549</v>
      </c>
      <c r="C157" s="12"/>
      <c r="D157" s="3">
        <f>D151+D152+D153+D154+D155+D156</f>
        <v>2211</v>
      </c>
      <c r="E157" s="19">
        <f t="shared" si="43"/>
        <v>0.6143373159210892</v>
      </c>
      <c r="F157" s="3">
        <f>F151+F152+F153+F154+F155+F156</f>
        <v>1308</v>
      </c>
      <c r="G157" s="19">
        <f t="shared" si="44"/>
        <v>0.36343428730202831</v>
      </c>
      <c r="H157" s="3">
        <f>H151+H152+H153+H154+H155+H156</f>
        <v>80</v>
      </c>
      <c r="I157" s="11">
        <f t="shared" si="45"/>
        <v>2.2228396776882469E-2</v>
      </c>
      <c r="J157" s="3">
        <f>J151+J152+J153+J154+J155+J156</f>
        <v>2260</v>
      </c>
      <c r="K157" s="10">
        <f t="shared" si="46"/>
        <v>0.62795220894692971</v>
      </c>
      <c r="L157" s="3">
        <f>L151+L152+L153+L154+L155+L156</f>
        <v>1266</v>
      </c>
      <c r="M157" s="10">
        <f t="shared" si="32"/>
        <v>0.35176437899416507</v>
      </c>
      <c r="N157" s="3">
        <f>N151+N152+N153+N154+N155+N156</f>
        <v>73</v>
      </c>
      <c r="O157" s="11">
        <f t="shared" si="33"/>
        <v>2.0283412058905253E-2</v>
      </c>
      <c r="P157" s="3">
        <f>P151+P152+P153+P154+P155+P156</f>
        <v>2489</v>
      </c>
      <c r="Q157" s="10">
        <f t="shared" si="34"/>
        <v>0.69158099472075574</v>
      </c>
      <c r="R157" s="3">
        <f>R151+R152+R153+R154+R155+R156</f>
        <v>1036</v>
      </c>
      <c r="S157" s="10">
        <f t="shared" si="35"/>
        <v>0.28785773826062794</v>
      </c>
      <c r="T157" s="3">
        <f>T151+T152+T153+T154+T155+T156</f>
        <v>74</v>
      </c>
      <c r="U157" s="11">
        <f t="shared" si="36"/>
        <v>2.0561267018616283E-2</v>
      </c>
      <c r="V157" s="3">
        <f>V151+V152+V153+V154+V155+V156</f>
        <v>1938</v>
      </c>
      <c r="W157" s="10">
        <f t="shared" si="37"/>
        <v>0.53848291191997777</v>
      </c>
      <c r="X157" s="3">
        <f>X151+X152+X153+X154+X155+X156</f>
        <v>1566</v>
      </c>
      <c r="Y157" s="10">
        <f t="shared" si="38"/>
        <v>0.43512086690747431</v>
      </c>
      <c r="Z157" s="3">
        <f>Z151+Z152+Z153+Z154+Z155+Z156</f>
        <v>95</v>
      </c>
      <c r="AA157" s="11">
        <f t="shared" si="39"/>
        <v>2.6396221172547928E-2</v>
      </c>
      <c r="AB157" s="3">
        <f>AB151+AB152+AB153+AB154+AB155+AB156</f>
        <v>2406</v>
      </c>
      <c r="AC157" s="10">
        <f t="shared" si="40"/>
        <v>0.66851903306474025</v>
      </c>
      <c r="AD157" s="3">
        <f>AD151+AD152+AD153+AD154+AD155+AD156</f>
        <v>1139</v>
      </c>
      <c r="AE157" s="10">
        <f t="shared" si="41"/>
        <v>0.31647679911086413</v>
      </c>
      <c r="AF157" s="3">
        <f>AF151+AF152+AF153+AF154+AF155+AF156</f>
        <v>54</v>
      </c>
      <c r="AG157" s="11">
        <f t="shared" si="42"/>
        <v>1.5004167824395665E-2</v>
      </c>
      <c r="AH157" s="3">
        <f>AH151+AH152+AH153+AH154+AH155+AH156</f>
        <v>3599</v>
      </c>
    </row>
    <row r="158" spans="1:34" x14ac:dyDescent="0.2">
      <c r="A158" s="1" t="s">
        <v>92</v>
      </c>
      <c r="B158" s="14" t="s">
        <v>125</v>
      </c>
      <c r="C158" s="9" t="s">
        <v>537</v>
      </c>
      <c r="D158" s="1">
        <v>971</v>
      </c>
      <c r="E158" s="19">
        <f t="shared" si="43"/>
        <v>0.59243441122635754</v>
      </c>
      <c r="F158" s="1">
        <v>641</v>
      </c>
      <c r="G158" s="19">
        <f t="shared" si="44"/>
        <v>0.39109212934716292</v>
      </c>
      <c r="H158" s="1">
        <v>27</v>
      </c>
      <c r="I158" s="11">
        <f t="shared" si="45"/>
        <v>1.6473459426479559E-2</v>
      </c>
      <c r="J158" s="1">
        <v>873</v>
      </c>
      <c r="K158" s="10">
        <f t="shared" si="46"/>
        <v>0.53264185478950576</v>
      </c>
      <c r="L158" s="1">
        <v>738</v>
      </c>
      <c r="M158" s="10">
        <f t="shared" si="32"/>
        <v>0.450274557657108</v>
      </c>
      <c r="N158" s="1">
        <v>28</v>
      </c>
      <c r="O158" s="11">
        <f t="shared" si="33"/>
        <v>1.7083587553386213E-2</v>
      </c>
      <c r="P158" s="1">
        <v>1093</v>
      </c>
      <c r="Q158" s="10">
        <f t="shared" si="34"/>
        <v>0.66687004270896888</v>
      </c>
      <c r="R158" s="1">
        <v>520</v>
      </c>
      <c r="S158" s="10">
        <f t="shared" si="35"/>
        <v>0.31726662599145822</v>
      </c>
      <c r="T158" s="1">
        <v>26</v>
      </c>
      <c r="U158" s="11">
        <f t="shared" si="36"/>
        <v>1.5863331299572909E-2</v>
      </c>
      <c r="V158" s="1">
        <v>789</v>
      </c>
      <c r="W158" s="10">
        <f t="shared" si="37"/>
        <v>0.48139109212934716</v>
      </c>
      <c r="X158" s="1">
        <v>820</v>
      </c>
      <c r="Y158" s="10">
        <f t="shared" si="38"/>
        <v>0.50030506406345332</v>
      </c>
      <c r="Z158" s="1">
        <v>30</v>
      </c>
      <c r="AA158" s="11">
        <f t="shared" si="39"/>
        <v>1.8303843807199512E-2</v>
      </c>
      <c r="AB158" s="1">
        <v>1008</v>
      </c>
      <c r="AC158" s="10">
        <f t="shared" si="40"/>
        <v>0.61500915192190364</v>
      </c>
      <c r="AD158" s="1">
        <v>610</v>
      </c>
      <c r="AE158" s="10">
        <f t="shared" si="41"/>
        <v>0.37217815741305676</v>
      </c>
      <c r="AF158" s="1">
        <v>21</v>
      </c>
      <c r="AG158" s="11">
        <f t="shared" si="42"/>
        <v>1.2812690665039659E-2</v>
      </c>
      <c r="AH158" s="1">
        <f t="shared" si="47"/>
        <v>1639</v>
      </c>
    </row>
    <row r="159" spans="1:34" x14ac:dyDescent="0.2">
      <c r="A159" s="1" t="s">
        <v>92</v>
      </c>
      <c r="B159" s="14" t="s">
        <v>125</v>
      </c>
      <c r="C159" s="9" t="s">
        <v>521</v>
      </c>
      <c r="D159" s="1">
        <v>194</v>
      </c>
      <c r="E159" s="19">
        <f t="shared" si="43"/>
        <v>0.46522781774580335</v>
      </c>
      <c r="F159" s="1">
        <v>209</v>
      </c>
      <c r="G159" s="19">
        <f t="shared" si="44"/>
        <v>0.50119904076738608</v>
      </c>
      <c r="H159" s="1">
        <v>14</v>
      </c>
      <c r="I159" s="11">
        <f t="shared" si="45"/>
        <v>3.3573141486810551E-2</v>
      </c>
      <c r="J159" s="1">
        <v>191</v>
      </c>
      <c r="K159" s="10">
        <f t="shared" si="46"/>
        <v>0.45803357314148679</v>
      </c>
      <c r="L159" s="1">
        <v>213</v>
      </c>
      <c r="M159" s="10">
        <f t="shared" si="32"/>
        <v>0.51079136690647486</v>
      </c>
      <c r="N159" s="1">
        <v>13</v>
      </c>
      <c r="O159" s="11">
        <f t="shared" si="33"/>
        <v>3.117505995203837E-2</v>
      </c>
      <c r="P159" s="1">
        <v>248</v>
      </c>
      <c r="Q159" s="10">
        <f t="shared" si="34"/>
        <v>0.59472422062350117</v>
      </c>
      <c r="R159" s="1">
        <v>157</v>
      </c>
      <c r="S159" s="10">
        <f t="shared" si="35"/>
        <v>0.3764988009592326</v>
      </c>
      <c r="T159" s="1">
        <v>12</v>
      </c>
      <c r="U159" s="11">
        <f t="shared" si="36"/>
        <v>2.8776978417266189E-2</v>
      </c>
      <c r="V159" s="1">
        <v>158</v>
      </c>
      <c r="W159" s="10">
        <f t="shared" si="37"/>
        <v>0.37889688249400477</v>
      </c>
      <c r="X159" s="1">
        <v>239</v>
      </c>
      <c r="Y159" s="10">
        <f t="shared" si="38"/>
        <v>0.57314148681055155</v>
      </c>
      <c r="Z159" s="1">
        <v>20</v>
      </c>
      <c r="AA159" s="11">
        <f t="shared" si="39"/>
        <v>4.7961630695443645E-2</v>
      </c>
      <c r="AB159" s="1">
        <v>229</v>
      </c>
      <c r="AC159" s="10">
        <f t="shared" si="40"/>
        <v>0.54916067146282976</v>
      </c>
      <c r="AD159" s="1">
        <v>182</v>
      </c>
      <c r="AE159" s="10">
        <f t="shared" si="41"/>
        <v>0.43645083932853718</v>
      </c>
      <c r="AF159" s="1">
        <v>6</v>
      </c>
      <c r="AG159" s="11">
        <f t="shared" si="42"/>
        <v>1.4388489208633094E-2</v>
      </c>
      <c r="AH159" s="1">
        <f t="shared" si="47"/>
        <v>417</v>
      </c>
    </row>
    <row r="160" spans="1:34" s="3" customFormat="1" x14ac:dyDescent="0.2">
      <c r="B160" s="16" t="s">
        <v>550</v>
      </c>
      <c r="C160" s="12"/>
      <c r="D160" s="3">
        <f>D158+D159</f>
        <v>1165</v>
      </c>
      <c r="E160" s="19">
        <f t="shared" si="43"/>
        <v>0.56663424124513617</v>
      </c>
      <c r="F160" s="3">
        <f>F158+F159</f>
        <v>850</v>
      </c>
      <c r="G160" s="19">
        <f t="shared" si="44"/>
        <v>0.41342412451361865</v>
      </c>
      <c r="H160" s="3">
        <f>H158+H159</f>
        <v>41</v>
      </c>
      <c r="I160" s="11">
        <f t="shared" si="45"/>
        <v>1.9941634241245135E-2</v>
      </c>
      <c r="J160" s="3">
        <f>J158+J159</f>
        <v>1064</v>
      </c>
      <c r="K160" s="10">
        <f t="shared" si="46"/>
        <v>0.51750972762645919</v>
      </c>
      <c r="L160" s="3">
        <f>L158+L159</f>
        <v>951</v>
      </c>
      <c r="M160" s="10">
        <f t="shared" si="32"/>
        <v>0.46254863813229574</v>
      </c>
      <c r="N160" s="3">
        <f>N158+N159</f>
        <v>41</v>
      </c>
      <c r="O160" s="11">
        <f t="shared" si="33"/>
        <v>1.9941634241245135E-2</v>
      </c>
      <c r="P160" s="3">
        <f>P158+P159</f>
        <v>1341</v>
      </c>
      <c r="Q160" s="10">
        <f t="shared" si="34"/>
        <v>0.65223735408560313</v>
      </c>
      <c r="R160" s="3">
        <f>R158+R159</f>
        <v>677</v>
      </c>
      <c r="S160" s="10">
        <f t="shared" si="35"/>
        <v>0.32928015564202334</v>
      </c>
      <c r="T160" s="3">
        <f>T158+T159</f>
        <v>38</v>
      </c>
      <c r="U160" s="11">
        <f t="shared" si="36"/>
        <v>1.8482490272373541E-2</v>
      </c>
      <c r="V160" s="3">
        <f>V158+V159</f>
        <v>947</v>
      </c>
      <c r="W160" s="10">
        <f t="shared" si="37"/>
        <v>0.4606031128404669</v>
      </c>
      <c r="X160" s="3">
        <f>X158+X159</f>
        <v>1059</v>
      </c>
      <c r="Y160" s="10">
        <f t="shared" si="38"/>
        <v>0.5150778210116731</v>
      </c>
      <c r="Z160" s="3">
        <f>Z158+Z159</f>
        <v>50</v>
      </c>
      <c r="AA160" s="11">
        <f t="shared" si="39"/>
        <v>2.4319066147859923E-2</v>
      </c>
      <c r="AB160" s="3">
        <f>AB158+AB159</f>
        <v>1237</v>
      </c>
      <c r="AC160" s="10">
        <f t="shared" si="40"/>
        <v>0.60165369649805445</v>
      </c>
      <c r="AD160" s="3">
        <f>AD158+AD159</f>
        <v>792</v>
      </c>
      <c r="AE160" s="10">
        <f t="shared" si="41"/>
        <v>0.38521400778210119</v>
      </c>
      <c r="AF160" s="3">
        <f>AF158+AF159</f>
        <v>27</v>
      </c>
      <c r="AG160" s="11">
        <f t="shared" si="42"/>
        <v>1.3132295719844358E-2</v>
      </c>
      <c r="AH160" s="3">
        <f>AH158+AH159</f>
        <v>2056</v>
      </c>
    </row>
    <row r="161" spans="1:34" x14ac:dyDescent="0.2">
      <c r="A161" s="1" t="s">
        <v>92</v>
      </c>
      <c r="B161" s="14" t="s">
        <v>126</v>
      </c>
      <c r="C161" s="9" t="s">
        <v>10</v>
      </c>
      <c r="D161" s="1">
        <v>922</v>
      </c>
      <c r="E161" s="19">
        <f t="shared" si="43"/>
        <v>0.62129380053908356</v>
      </c>
      <c r="F161" s="1">
        <v>552</v>
      </c>
      <c r="G161" s="19">
        <f>F161/AH161</f>
        <v>0.3719676549865229</v>
      </c>
      <c r="H161" s="1">
        <v>10</v>
      </c>
      <c r="I161" s="11">
        <f t="shared" si="45"/>
        <v>6.7385444743935314E-3</v>
      </c>
      <c r="J161" s="1">
        <v>1048</v>
      </c>
      <c r="K161" s="10">
        <f t="shared" si="46"/>
        <v>0.70619946091644203</v>
      </c>
      <c r="L161" s="1">
        <v>431</v>
      </c>
      <c r="M161" s="10">
        <f t="shared" si="32"/>
        <v>0.29043126684636117</v>
      </c>
      <c r="N161" s="1">
        <v>5</v>
      </c>
      <c r="O161" s="11">
        <f t="shared" si="33"/>
        <v>3.3692722371967657E-3</v>
      </c>
      <c r="P161" s="1">
        <v>1194</v>
      </c>
      <c r="Q161" s="10">
        <f t="shared" si="34"/>
        <v>0.80458221024258758</v>
      </c>
      <c r="R161" s="1">
        <v>283</v>
      </c>
      <c r="S161" s="10">
        <f t="shared" si="35"/>
        <v>0.19070080862533692</v>
      </c>
      <c r="T161" s="1">
        <v>7</v>
      </c>
      <c r="U161" s="11">
        <f t="shared" si="36"/>
        <v>4.7169811320754715E-3</v>
      </c>
      <c r="V161" s="1">
        <v>1013</v>
      </c>
      <c r="W161" s="10">
        <f t="shared" si="37"/>
        <v>0.68261455525606474</v>
      </c>
      <c r="X161" s="1">
        <v>453</v>
      </c>
      <c r="Y161" s="10">
        <f t="shared" si="38"/>
        <v>0.30525606469002697</v>
      </c>
      <c r="Z161" s="1">
        <v>18</v>
      </c>
      <c r="AA161" s="11">
        <f t="shared" si="39"/>
        <v>1.2129380053908356E-2</v>
      </c>
      <c r="AB161" s="1">
        <v>1122</v>
      </c>
      <c r="AC161" s="10">
        <f t="shared" si="40"/>
        <v>0.7560646900269542</v>
      </c>
      <c r="AD161" s="1">
        <v>353</v>
      </c>
      <c r="AE161" s="10">
        <f t="shared" si="41"/>
        <v>0.23787061994609165</v>
      </c>
      <c r="AF161" s="1">
        <v>9</v>
      </c>
      <c r="AG161" s="11">
        <f t="shared" si="42"/>
        <v>6.0646900269541778E-3</v>
      </c>
      <c r="AH161" s="1">
        <f t="shared" si="47"/>
        <v>1484</v>
      </c>
    </row>
    <row r="162" spans="1:34" x14ac:dyDescent="0.2">
      <c r="C162" s="9"/>
    </row>
    <row r="163" spans="1:34" s="3" customFormat="1" x14ac:dyDescent="0.2">
      <c r="B163" s="16" t="s">
        <v>551</v>
      </c>
      <c r="C163" s="12"/>
      <c r="D163" s="3">
        <f>D103+D104+D105+D106+D107+D108+D109+D110+D111+D112+D116+D117+D121+D122+D123+D124+D125+D126+D139+D140+D141+D142+D143+D149+D150+D157+D160+D161</f>
        <v>34618</v>
      </c>
      <c r="E163" s="18">
        <f t="shared" si="43"/>
        <v>0.6029329803539083</v>
      </c>
      <c r="F163" s="3">
        <f>F103+F104+F105+F106+F107+F108+F109+F110+F111+F112+F116+F117+F121+F122+F123+F124+F125+F126+F139+F140+F141+F142+F143+F149+F150+F157+F160+F161</f>
        <v>21397</v>
      </c>
      <c r="G163" s="18">
        <f>F163/AH163</f>
        <v>0.37266615577539364</v>
      </c>
      <c r="H163" s="3">
        <f>H103+H104+H105+H106+H107+H108+H109+H110+H111+H112+H116+H117+H121+H122+H123+H124+H125+H126+H139+H140+H141+H142+H143+H149+H150+H157+H160+H161</f>
        <v>1401</v>
      </c>
      <c r="I163" s="8">
        <f t="shared" si="45"/>
        <v>2.4400863870698064E-2</v>
      </c>
      <c r="J163" s="3">
        <f>J103+J104+J105+J106+J107+J108+J109+J110+J111+J112+J116+J117+J121+J122+J123+J124+J125+J126+J139+J140+J141+J142+J143+J149+J150+J157+J160+J161</f>
        <v>39135</v>
      </c>
      <c r="K163" s="7">
        <f t="shared" si="46"/>
        <v>0.68160443082067712</v>
      </c>
      <c r="L163" s="3">
        <f>L103+L104+L105+L106+L107+L108+L109+L110+L111+L112+L116+L117+L121+L122+L123+L124+L125+L126+L139+L140+L141+L142+L143+L149+L150+L157+L160+L161</f>
        <v>17350</v>
      </c>
      <c r="M163" s="7">
        <f t="shared" si="32"/>
        <v>0.30218057684269195</v>
      </c>
      <c r="N163" s="3">
        <f>N103+N104+N105+N106+N107+N108+N109+N110+N111+N112+N116+N117+N121+N122+N123+N124+N125+N126+N139+N140+N141+N142+N143+N149+N150+N157+N160+N161</f>
        <v>931</v>
      </c>
      <c r="O163" s="8">
        <f t="shared" si="33"/>
        <v>1.6214992336630905E-2</v>
      </c>
      <c r="P163" s="3">
        <f>P103+P104+P105+P106+P107+P108+P109+P110+P111+P112+P116+P117+P121+P122+P123+P124+P125+P126+P139+P140+P141+P142+P143+P149+P150+P157+P160+P161</f>
        <v>43514</v>
      </c>
      <c r="Q163" s="7">
        <f t="shared" si="34"/>
        <v>0.75787237007106034</v>
      </c>
      <c r="R163" s="3">
        <f>R103+R104+R105+R106+R107+R108+R109+R110+R111+R112+R116+R117+R121+R122+R123+R124+R125+R126+R139+R140+R141+R142+R143+R149+R150+R157+R160+R161</f>
        <v>12802</v>
      </c>
      <c r="S163" s="7">
        <f t="shared" si="35"/>
        <v>0.22296920718963356</v>
      </c>
      <c r="T163" s="3">
        <f>T103+T104+T105+T106+T107+T108+T109+T110+T111+T112+T116+T117+T121+T122+T123+T124+T125+T126+T139+T140+T141+T142+T143+T149+T150+T157+T160+T161</f>
        <v>1100</v>
      </c>
      <c r="U163" s="8">
        <f t="shared" si="36"/>
        <v>1.9158422739306118E-2</v>
      </c>
      <c r="V163" s="3">
        <f>V103+V104+V105+V106+V107+V108+V109+V110+V111+V112+V116+V117+V121+V122+V123+V124+V125+V126+V139+V140+V141+V142+V143+V149+V150+V157+V160+V161</f>
        <v>34472</v>
      </c>
      <c r="W163" s="7">
        <f t="shared" si="37"/>
        <v>0.600390135153964</v>
      </c>
      <c r="X163" s="3">
        <f>X103+X104+X105+X106+X107+X108+X109+X110+X111+X112+X116+X117+X121+X122+X123+X124+X125+X126+X139+X140+X141+X142+X143+X149+X150+X157+X160+X161</f>
        <v>21643</v>
      </c>
      <c r="Y163" s="7">
        <f t="shared" si="38"/>
        <v>0.37695067576982028</v>
      </c>
      <c r="Z163" s="3">
        <f>Z103+Z104+Z105+Z106+Z107+Z108+Z109+Z110+Z111+Z112+Z116+Z117+Z121+Z122+Z123+Z124+Z125+Z126+Z139+Z140+Z141+Z142+Z143+Z149+Z150+Z157+Z160+Z161</f>
        <v>1301</v>
      </c>
      <c r="AA163" s="8">
        <f t="shared" si="39"/>
        <v>2.265918907621569E-2</v>
      </c>
      <c r="AB163" s="3">
        <f>AB103+AB104+AB105+AB106+AB107+AB108+AB109+AB110+AB111+AB112+AB116+AB117+AB121+AB122+AB123+AB124+AB125+AB126+AB139+AB140+AB141+AB142+AB143+AB149+AB150+AB157+AB160+AB161</f>
        <v>41639</v>
      </c>
      <c r="AC163" s="7">
        <f t="shared" si="40"/>
        <v>0.72521596767451579</v>
      </c>
      <c r="AD163" s="3">
        <f>AD103+AD104+AD105+AD106+AD107+AD108+AD109+AD110+AD111+AD112+AD116+AD117+AD121+AD122+AD123+AD124+AD125+AD126+AD139+AD140+AD141+AD142+AD143+AD149+AD150+AD157+AD160+AD161</f>
        <v>15050</v>
      </c>
      <c r="AE163" s="7">
        <f t="shared" si="41"/>
        <v>0.26212205656959731</v>
      </c>
      <c r="AF163" s="3">
        <f>AF103+AF104+AF105+AF106+AF107+AF108+AF109+AF110+AF111+AF112+AF116+AF117+AF121+AF122+AF123+AF124+AF125+AF126+AF139+AF140+AF141+AF142+AF143+AF149+AF150+AF157+AF160+AF161</f>
        <v>727</v>
      </c>
      <c r="AG163" s="8">
        <f t="shared" si="42"/>
        <v>1.2661975755886861E-2</v>
      </c>
      <c r="AH163" s="3">
        <f>AH103+AH104+AH105+AH106+AH107+AH108+AH109+AH110+AH111+AH112+AH116+AH117+AH121+AH122+AH123+AH124+AH125+AH126+AH139+AH140+AH141+AH142+AH143+AH149+AH150+AH157+AH160+AH161</f>
        <v>57416</v>
      </c>
    </row>
    <row r="164" spans="1:34" x14ac:dyDescent="0.2">
      <c r="A164" s="1" t="s">
        <v>127</v>
      </c>
      <c r="B164" s="14" t="s">
        <v>128</v>
      </c>
      <c r="C164" s="9" t="s">
        <v>10</v>
      </c>
      <c r="D164" s="1">
        <v>28</v>
      </c>
      <c r="E164" s="19">
        <f t="shared" si="43"/>
        <v>0.45901639344262296</v>
      </c>
      <c r="F164" s="1">
        <v>32</v>
      </c>
      <c r="G164" s="19">
        <f t="shared" si="44"/>
        <v>0.52459016393442626</v>
      </c>
      <c r="H164" s="1">
        <v>1</v>
      </c>
      <c r="I164" s="11">
        <f t="shared" si="45"/>
        <v>1.6393442622950821E-2</v>
      </c>
      <c r="J164" s="1">
        <v>26</v>
      </c>
      <c r="K164" s="10">
        <f t="shared" si="46"/>
        <v>0.42622950819672129</v>
      </c>
      <c r="L164" s="1">
        <v>35</v>
      </c>
      <c r="M164" s="10">
        <f t="shared" si="32"/>
        <v>0.57377049180327866</v>
      </c>
      <c r="N164" s="1">
        <v>0</v>
      </c>
      <c r="O164" s="11">
        <f t="shared" si="33"/>
        <v>0</v>
      </c>
      <c r="P164" s="1">
        <v>31</v>
      </c>
      <c r="Q164" s="10">
        <f t="shared" si="34"/>
        <v>0.50819672131147542</v>
      </c>
      <c r="R164" s="1">
        <v>30</v>
      </c>
      <c r="S164" s="10">
        <f t="shared" si="35"/>
        <v>0.49180327868852458</v>
      </c>
      <c r="T164" s="1">
        <v>0</v>
      </c>
      <c r="U164" s="11">
        <f t="shared" si="36"/>
        <v>0</v>
      </c>
      <c r="V164" s="1">
        <v>20</v>
      </c>
      <c r="W164" s="10">
        <f t="shared" si="37"/>
        <v>0.32786885245901637</v>
      </c>
      <c r="X164" s="1">
        <v>40</v>
      </c>
      <c r="Y164" s="10">
        <f t="shared" si="38"/>
        <v>0.65573770491803274</v>
      </c>
      <c r="Z164" s="1">
        <v>1</v>
      </c>
      <c r="AA164" s="11">
        <f t="shared" si="39"/>
        <v>1.6393442622950821E-2</v>
      </c>
      <c r="AB164" s="1">
        <v>31</v>
      </c>
      <c r="AC164" s="10">
        <f t="shared" si="40"/>
        <v>0.50819672131147542</v>
      </c>
      <c r="AD164" s="1">
        <v>30</v>
      </c>
      <c r="AE164" s="10">
        <f t="shared" si="41"/>
        <v>0.49180327868852458</v>
      </c>
      <c r="AF164" s="1">
        <v>0</v>
      </c>
      <c r="AG164" s="11">
        <f t="shared" si="42"/>
        <v>0</v>
      </c>
      <c r="AH164" s="1">
        <f t="shared" si="47"/>
        <v>61</v>
      </c>
    </row>
    <row r="165" spans="1:34" x14ac:dyDescent="0.2">
      <c r="A165" s="1" t="s">
        <v>127</v>
      </c>
      <c r="B165" s="14" t="s">
        <v>129</v>
      </c>
      <c r="C165" s="9" t="s">
        <v>10</v>
      </c>
      <c r="D165" s="1">
        <v>84</v>
      </c>
      <c r="E165" s="19">
        <f t="shared" si="43"/>
        <v>0.60431654676258995</v>
      </c>
      <c r="F165" s="1">
        <v>55</v>
      </c>
      <c r="G165" s="19">
        <f t="shared" si="44"/>
        <v>0.39568345323741005</v>
      </c>
      <c r="H165" s="1">
        <v>0</v>
      </c>
      <c r="I165" s="11">
        <f t="shared" si="45"/>
        <v>0</v>
      </c>
      <c r="J165" s="1">
        <v>96</v>
      </c>
      <c r="K165" s="10">
        <f t="shared" si="46"/>
        <v>0.69064748201438853</v>
      </c>
      <c r="L165" s="1">
        <v>42</v>
      </c>
      <c r="M165" s="10">
        <f t="shared" si="32"/>
        <v>0.30215827338129497</v>
      </c>
      <c r="N165" s="1">
        <v>1</v>
      </c>
      <c r="O165" s="11">
        <f t="shared" si="33"/>
        <v>7.1942446043165471E-3</v>
      </c>
      <c r="P165" s="1">
        <v>109</v>
      </c>
      <c r="Q165" s="10">
        <f t="shared" si="34"/>
        <v>0.78417266187050361</v>
      </c>
      <c r="R165" s="1">
        <v>30</v>
      </c>
      <c r="S165" s="10">
        <f t="shared" si="35"/>
        <v>0.21582733812949639</v>
      </c>
      <c r="T165" s="1">
        <v>0</v>
      </c>
      <c r="U165" s="11">
        <f t="shared" si="36"/>
        <v>0</v>
      </c>
      <c r="V165" s="1">
        <v>90</v>
      </c>
      <c r="W165" s="10">
        <f t="shared" si="37"/>
        <v>0.64748201438848918</v>
      </c>
      <c r="X165" s="1">
        <v>49</v>
      </c>
      <c r="Y165" s="10">
        <f t="shared" si="38"/>
        <v>0.35251798561151076</v>
      </c>
      <c r="Z165" s="1">
        <v>0</v>
      </c>
      <c r="AA165" s="11">
        <f t="shared" si="39"/>
        <v>0</v>
      </c>
      <c r="AB165" s="1">
        <v>106</v>
      </c>
      <c r="AC165" s="10">
        <f t="shared" si="40"/>
        <v>0.76258992805755399</v>
      </c>
      <c r="AD165" s="1">
        <v>32</v>
      </c>
      <c r="AE165" s="10">
        <f t="shared" si="41"/>
        <v>0.23021582733812951</v>
      </c>
      <c r="AF165" s="1">
        <v>1</v>
      </c>
      <c r="AG165" s="11">
        <f t="shared" si="42"/>
        <v>7.1942446043165471E-3</v>
      </c>
      <c r="AH165" s="1">
        <f t="shared" si="47"/>
        <v>139</v>
      </c>
    </row>
    <row r="166" spans="1:34" x14ac:dyDescent="0.2">
      <c r="A166" s="1" t="s">
        <v>127</v>
      </c>
      <c r="B166" s="14" t="s">
        <v>130</v>
      </c>
      <c r="C166" s="9" t="s">
        <v>10</v>
      </c>
      <c r="D166" s="1">
        <v>37</v>
      </c>
      <c r="E166" s="19">
        <f t="shared" si="43"/>
        <v>0.578125</v>
      </c>
      <c r="F166" s="1">
        <v>26</v>
      </c>
      <c r="G166" s="19">
        <f t="shared" si="44"/>
        <v>0.40625</v>
      </c>
      <c r="H166" s="1">
        <v>1</v>
      </c>
      <c r="I166" s="11">
        <f t="shared" si="45"/>
        <v>1.5625E-2</v>
      </c>
      <c r="J166" s="1">
        <v>34</v>
      </c>
      <c r="K166" s="10">
        <f t="shared" si="46"/>
        <v>0.53125</v>
      </c>
      <c r="L166" s="1">
        <v>29</v>
      </c>
      <c r="M166" s="10">
        <f t="shared" si="32"/>
        <v>0.453125</v>
      </c>
      <c r="N166" s="1">
        <v>1</v>
      </c>
      <c r="O166" s="11">
        <f t="shared" si="33"/>
        <v>1.5625E-2</v>
      </c>
      <c r="P166" s="1">
        <v>42</v>
      </c>
      <c r="Q166" s="10">
        <f t="shared" si="34"/>
        <v>0.65625</v>
      </c>
      <c r="R166" s="1">
        <v>22</v>
      </c>
      <c r="S166" s="10">
        <f t="shared" si="35"/>
        <v>0.34375</v>
      </c>
      <c r="T166" s="1">
        <v>0</v>
      </c>
      <c r="U166" s="11">
        <f t="shared" si="36"/>
        <v>0</v>
      </c>
      <c r="V166" s="1">
        <v>32</v>
      </c>
      <c r="W166" s="10">
        <f t="shared" si="37"/>
        <v>0.5</v>
      </c>
      <c r="X166" s="1">
        <v>31</v>
      </c>
      <c r="Y166" s="10">
        <f t="shared" si="38"/>
        <v>0.484375</v>
      </c>
      <c r="Z166" s="1">
        <v>1</v>
      </c>
      <c r="AA166" s="11">
        <f t="shared" si="39"/>
        <v>1.5625E-2</v>
      </c>
      <c r="AB166" s="1">
        <v>35</v>
      </c>
      <c r="AC166" s="10">
        <f t="shared" si="40"/>
        <v>0.546875</v>
      </c>
      <c r="AD166" s="1">
        <v>29</v>
      </c>
      <c r="AE166" s="10">
        <f t="shared" si="41"/>
        <v>0.453125</v>
      </c>
      <c r="AF166" s="1">
        <v>0</v>
      </c>
      <c r="AG166" s="11">
        <f t="shared" si="42"/>
        <v>0</v>
      </c>
      <c r="AH166" s="1">
        <f t="shared" si="47"/>
        <v>64</v>
      </c>
    </row>
    <row r="167" spans="1:34" x14ac:dyDescent="0.2">
      <c r="A167" s="1" t="s">
        <v>127</v>
      </c>
      <c r="B167" s="14" t="s">
        <v>131</v>
      </c>
      <c r="C167" s="9" t="s">
        <v>10</v>
      </c>
      <c r="D167" s="1">
        <v>119</v>
      </c>
      <c r="E167" s="19">
        <f t="shared" si="43"/>
        <v>0.48770491803278687</v>
      </c>
      <c r="F167" s="1">
        <v>121</v>
      </c>
      <c r="G167" s="19">
        <f t="shared" si="44"/>
        <v>0.49590163934426229</v>
      </c>
      <c r="H167" s="1">
        <v>4</v>
      </c>
      <c r="I167" s="11">
        <f t="shared" si="45"/>
        <v>1.6393442622950821E-2</v>
      </c>
      <c r="J167" s="1">
        <v>116</v>
      </c>
      <c r="K167" s="10">
        <f t="shared" si="46"/>
        <v>0.47540983606557374</v>
      </c>
      <c r="L167" s="1">
        <v>125</v>
      </c>
      <c r="M167" s="10">
        <f t="shared" si="32"/>
        <v>0.51229508196721307</v>
      </c>
      <c r="N167" s="1">
        <v>3</v>
      </c>
      <c r="O167" s="11">
        <f t="shared" si="33"/>
        <v>1.2295081967213115E-2</v>
      </c>
      <c r="P167" s="1">
        <v>160</v>
      </c>
      <c r="Q167" s="10">
        <f t="shared" si="34"/>
        <v>0.65573770491803274</v>
      </c>
      <c r="R167" s="1">
        <v>83</v>
      </c>
      <c r="S167" s="10">
        <f t="shared" si="35"/>
        <v>0.3401639344262295</v>
      </c>
      <c r="T167" s="1">
        <v>1</v>
      </c>
      <c r="U167" s="11">
        <f t="shared" si="36"/>
        <v>4.0983606557377051E-3</v>
      </c>
      <c r="V167" s="1">
        <v>95</v>
      </c>
      <c r="W167" s="10">
        <f t="shared" si="37"/>
        <v>0.38934426229508196</v>
      </c>
      <c r="X167" s="1">
        <v>147</v>
      </c>
      <c r="Y167" s="10">
        <f t="shared" si="38"/>
        <v>0.60245901639344257</v>
      </c>
      <c r="Z167" s="1">
        <v>2</v>
      </c>
      <c r="AA167" s="11">
        <f t="shared" si="39"/>
        <v>8.1967213114754103E-3</v>
      </c>
      <c r="AB167" s="1">
        <v>128</v>
      </c>
      <c r="AC167" s="10">
        <f t="shared" si="40"/>
        <v>0.52459016393442626</v>
      </c>
      <c r="AD167" s="1">
        <v>115</v>
      </c>
      <c r="AE167" s="10">
        <f t="shared" si="41"/>
        <v>0.47131147540983609</v>
      </c>
      <c r="AF167" s="1">
        <v>1</v>
      </c>
      <c r="AG167" s="11">
        <f t="shared" si="42"/>
        <v>4.0983606557377051E-3</v>
      </c>
      <c r="AH167" s="1">
        <f t="shared" si="47"/>
        <v>244</v>
      </c>
    </row>
    <row r="168" spans="1:34" x14ac:dyDescent="0.2">
      <c r="A168" s="1" t="s">
        <v>127</v>
      </c>
      <c r="B168" s="14" t="s">
        <v>132</v>
      </c>
      <c r="C168" s="9" t="s">
        <v>10</v>
      </c>
      <c r="D168" s="1">
        <v>16</v>
      </c>
      <c r="E168" s="19">
        <f t="shared" si="43"/>
        <v>0.5714285714285714</v>
      </c>
      <c r="F168" s="1">
        <v>12</v>
      </c>
      <c r="G168" s="19">
        <f t="shared" si="44"/>
        <v>0.42857142857142855</v>
      </c>
      <c r="H168" s="1">
        <v>0</v>
      </c>
      <c r="I168" s="11">
        <f t="shared" si="45"/>
        <v>0</v>
      </c>
      <c r="J168" s="1">
        <v>15</v>
      </c>
      <c r="K168" s="10">
        <f t="shared" si="46"/>
        <v>0.5357142857142857</v>
      </c>
      <c r="L168" s="1">
        <v>13</v>
      </c>
      <c r="M168" s="10">
        <f t="shared" si="32"/>
        <v>0.4642857142857143</v>
      </c>
      <c r="N168" s="1">
        <v>0</v>
      </c>
      <c r="O168" s="11">
        <f t="shared" si="33"/>
        <v>0</v>
      </c>
      <c r="P168" s="1">
        <v>19</v>
      </c>
      <c r="Q168" s="10">
        <f t="shared" si="34"/>
        <v>0.6785714285714286</v>
      </c>
      <c r="R168" s="1">
        <v>9</v>
      </c>
      <c r="S168" s="10">
        <f t="shared" si="35"/>
        <v>0.32142857142857145</v>
      </c>
      <c r="T168" s="1">
        <v>0</v>
      </c>
      <c r="U168" s="11">
        <f t="shared" si="36"/>
        <v>0</v>
      </c>
      <c r="V168" s="1">
        <v>13</v>
      </c>
      <c r="W168" s="10">
        <f t="shared" si="37"/>
        <v>0.4642857142857143</v>
      </c>
      <c r="X168" s="1">
        <v>15</v>
      </c>
      <c r="Y168" s="10">
        <f t="shared" si="38"/>
        <v>0.5357142857142857</v>
      </c>
      <c r="Z168" s="1">
        <v>0</v>
      </c>
      <c r="AA168" s="11">
        <f t="shared" si="39"/>
        <v>0</v>
      </c>
      <c r="AB168" s="1">
        <v>16</v>
      </c>
      <c r="AC168" s="10">
        <f t="shared" si="40"/>
        <v>0.5714285714285714</v>
      </c>
      <c r="AD168" s="1">
        <v>12</v>
      </c>
      <c r="AE168" s="10">
        <f t="shared" si="41"/>
        <v>0.42857142857142855</v>
      </c>
      <c r="AF168" s="1">
        <v>0</v>
      </c>
      <c r="AG168" s="11">
        <f t="shared" si="42"/>
        <v>0</v>
      </c>
      <c r="AH168" s="1">
        <f t="shared" si="47"/>
        <v>28</v>
      </c>
    </row>
    <row r="169" spans="1:34" x14ac:dyDescent="0.2">
      <c r="A169" s="1" t="s">
        <v>127</v>
      </c>
      <c r="B169" s="14" t="s">
        <v>133</v>
      </c>
      <c r="C169" s="9" t="s">
        <v>10</v>
      </c>
      <c r="D169" s="1">
        <v>44</v>
      </c>
      <c r="E169" s="19">
        <f t="shared" si="43"/>
        <v>0.54320987654320985</v>
      </c>
      <c r="F169" s="1">
        <v>37</v>
      </c>
      <c r="G169" s="19">
        <f t="shared" si="44"/>
        <v>0.4567901234567901</v>
      </c>
      <c r="H169" s="1">
        <v>0</v>
      </c>
      <c r="I169" s="11">
        <f t="shared" si="45"/>
        <v>0</v>
      </c>
      <c r="J169" s="1">
        <v>49</v>
      </c>
      <c r="K169" s="10">
        <f t="shared" si="46"/>
        <v>0.60493827160493829</v>
      </c>
      <c r="L169" s="1">
        <v>32</v>
      </c>
      <c r="M169" s="10">
        <f t="shared" si="32"/>
        <v>0.39506172839506171</v>
      </c>
      <c r="N169" s="1">
        <v>0</v>
      </c>
      <c r="O169" s="11">
        <f t="shared" si="33"/>
        <v>0</v>
      </c>
      <c r="P169" s="1">
        <v>61</v>
      </c>
      <c r="Q169" s="10">
        <f t="shared" si="34"/>
        <v>0.75308641975308643</v>
      </c>
      <c r="R169" s="1">
        <v>19</v>
      </c>
      <c r="S169" s="10">
        <f t="shared" si="35"/>
        <v>0.23456790123456789</v>
      </c>
      <c r="T169" s="1">
        <v>1</v>
      </c>
      <c r="U169" s="11">
        <f t="shared" si="36"/>
        <v>1.2345679012345678E-2</v>
      </c>
      <c r="V169" s="1">
        <v>41</v>
      </c>
      <c r="W169" s="10">
        <f t="shared" si="37"/>
        <v>0.50617283950617287</v>
      </c>
      <c r="X169" s="1">
        <v>40</v>
      </c>
      <c r="Y169" s="10">
        <f t="shared" si="38"/>
        <v>0.49382716049382713</v>
      </c>
      <c r="Z169" s="1">
        <v>0</v>
      </c>
      <c r="AA169" s="11">
        <f t="shared" si="39"/>
        <v>0</v>
      </c>
      <c r="AB169" s="1">
        <v>53</v>
      </c>
      <c r="AC169" s="10">
        <f t="shared" si="40"/>
        <v>0.65432098765432101</v>
      </c>
      <c r="AD169" s="1">
        <v>28</v>
      </c>
      <c r="AE169" s="10">
        <f t="shared" si="41"/>
        <v>0.34567901234567899</v>
      </c>
      <c r="AF169" s="1">
        <v>0</v>
      </c>
      <c r="AG169" s="11">
        <f t="shared" si="42"/>
        <v>0</v>
      </c>
      <c r="AH169" s="1">
        <f t="shared" si="47"/>
        <v>81</v>
      </c>
    </row>
    <row r="170" spans="1:34" x14ac:dyDescent="0.2">
      <c r="A170" s="1" t="s">
        <v>127</v>
      </c>
      <c r="B170" s="14" t="s">
        <v>134</v>
      </c>
      <c r="C170" s="9" t="s">
        <v>10</v>
      </c>
      <c r="D170" s="1">
        <v>48</v>
      </c>
      <c r="E170" s="19">
        <f t="shared" si="43"/>
        <v>0.56470588235294117</v>
      </c>
      <c r="F170" s="1">
        <v>37</v>
      </c>
      <c r="G170" s="19">
        <f t="shared" si="44"/>
        <v>0.43529411764705883</v>
      </c>
      <c r="H170" s="1">
        <v>0</v>
      </c>
      <c r="I170" s="11">
        <f t="shared" si="45"/>
        <v>0</v>
      </c>
      <c r="J170" s="1">
        <v>47</v>
      </c>
      <c r="K170" s="10">
        <f t="shared" si="46"/>
        <v>0.55294117647058827</v>
      </c>
      <c r="L170" s="1">
        <v>38</v>
      </c>
      <c r="M170" s="10">
        <f t="shared" si="32"/>
        <v>0.44705882352941179</v>
      </c>
      <c r="N170" s="1">
        <v>0</v>
      </c>
      <c r="O170" s="11">
        <f t="shared" si="33"/>
        <v>0</v>
      </c>
      <c r="P170" s="1">
        <v>60</v>
      </c>
      <c r="Q170" s="10">
        <f t="shared" si="34"/>
        <v>0.70588235294117652</v>
      </c>
      <c r="R170" s="1">
        <v>23</v>
      </c>
      <c r="S170" s="10">
        <f t="shared" si="35"/>
        <v>0.27058823529411763</v>
      </c>
      <c r="T170" s="1">
        <v>2</v>
      </c>
      <c r="U170" s="11">
        <f t="shared" si="36"/>
        <v>2.3529411764705882E-2</v>
      </c>
      <c r="V170" s="1">
        <v>45</v>
      </c>
      <c r="W170" s="10">
        <f t="shared" si="37"/>
        <v>0.52941176470588236</v>
      </c>
      <c r="X170" s="1">
        <v>40</v>
      </c>
      <c r="Y170" s="10">
        <f t="shared" si="38"/>
        <v>0.47058823529411764</v>
      </c>
      <c r="Z170" s="1">
        <v>0</v>
      </c>
      <c r="AA170" s="11">
        <f t="shared" si="39"/>
        <v>0</v>
      </c>
      <c r="AB170" s="1">
        <v>47</v>
      </c>
      <c r="AC170" s="10">
        <f t="shared" si="40"/>
        <v>0.55294117647058827</v>
      </c>
      <c r="AD170" s="1">
        <v>38</v>
      </c>
      <c r="AE170" s="10">
        <f t="shared" si="41"/>
        <v>0.44705882352941179</v>
      </c>
      <c r="AF170" s="1">
        <v>0</v>
      </c>
      <c r="AG170" s="11">
        <f t="shared" si="42"/>
        <v>0</v>
      </c>
      <c r="AH170" s="1">
        <f t="shared" si="47"/>
        <v>85</v>
      </c>
    </row>
    <row r="171" spans="1:34" x14ac:dyDescent="0.2">
      <c r="A171" s="1" t="s">
        <v>127</v>
      </c>
      <c r="B171" s="14" t="s">
        <v>135</v>
      </c>
      <c r="C171" s="9" t="s">
        <v>10</v>
      </c>
      <c r="D171" s="1">
        <v>438</v>
      </c>
      <c r="E171" s="19">
        <f t="shared" si="43"/>
        <v>0.54613466334164584</v>
      </c>
      <c r="F171" s="1">
        <v>358</v>
      </c>
      <c r="G171" s="19">
        <f t="shared" si="44"/>
        <v>0.44638403990024939</v>
      </c>
      <c r="H171" s="1">
        <v>6</v>
      </c>
      <c r="I171" s="11">
        <f t="shared" si="45"/>
        <v>7.481296758104738E-3</v>
      </c>
      <c r="J171" s="1">
        <v>487</v>
      </c>
      <c r="K171" s="10">
        <f t="shared" si="46"/>
        <v>0.60723192019950123</v>
      </c>
      <c r="L171" s="1">
        <v>309</v>
      </c>
      <c r="M171" s="10">
        <f t="shared" si="32"/>
        <v>0.385286783042394</v>
      </c>
      <c r="N171" s="1">
        <v>6</v>
      </c>
      <c r="O171" s="11">
        <f t="shared" si="33"/>
        <v>7.481296758104738E-3</v>
      </c>
      <c r="P171" s="1">
        <v>595</v>
      </c>
      <c r="Q171" s="10">
        <f t="shared" si="34"/>
        <v>0.74189526184538657</v>
      </c>
      <c r="R171" s="1">
        <v>201</v>
      </c>
      <c r="S171" s="10">
        <f t="shared" si="35"/>
        <v>0.25062344139650872</v>
      </c>
      <c r="T171" s="1">
        <v>6</v>
      </c>
      <c r="U171" s="11">
        <f t="shared" si="36"/>
        <v>7.481296758104738E-3</v>
      </c>
      <c r="V171" s="1">
        <v>440</v>
      </c>
      <c r="W171" s="10">
        <f t="shared" si="37"/>
        <v>0.54862842892768082</v>
      </c>
      <c r="X171" s="1">
        <v>355</v>
      </c>
      <c r="Y171" s="10">
        <f t="shared" si="38"/>
        <v>0.44264339152119703</v>
      </c>
      <c r="Z171" s="1">
        <v>7</v>
      </c>
      <c r="AA171" s="11">
        <f t="shared" si="39"/>
        <v>8.7281795511221939E-3</v>
      </c>
      <c r="AB171" s="1">
        <v>517</v>
      </c>
      <c r="AC171" s="10">
        <f t="shared" si="40"/>
        <v>0.64463840399002492</v>
      </c>
      <c r="AD171" s="1">
        <v>283</v>
      </c>
      <c r="AE171" s="10">
        <f t="shared" si="41"/>
        <v>0.35286783042394015</v>
      </c>
      <c r="AF171" s="1">
        <v>2</v>
      </c>
      <c r="AG171" s="11">
        <f t="shared" si="42"/>
        <v>2.4937655860349127E-3</v>
      </c>
      <c r="AH171" s="1">
        <f t="shared" si="47"/>
        <v>802</v>
      </c>
    </row>
    <row r="172" spans="1:34" x14ac:dyDescent="0.2">
      <c r="A172" s="1" t="s">
        <v>127</v>
      </c>
      <c r="B172" s="14" t="s">
        <v>136</v>
      </c>
      <c r="C172" s="9" t="s">
        <v>10</v>
      </c>
      <c r="D172" s="1">
        <v>61</v>
      </c>
      <c r="E172" s="19">
        <f t="shared" si="43"/>
        <v>0.4621212121212121</v>
      </c>
      <c r="F172" s="1">
        <v>69</v>
      </c>
      <c r="G172" s="19">
        <f t="shared" si="44"/>
        <v>0.52272727272727271</v>
      </c>
      <c r="H172" s="1">
        <v>2</v>
      </c>
      <c r="I172" s="11">
        <f t="shared" si="45"/>
        <v>1.5151515151515152E-2</v>
      </c>
      <c r="J172" s="1">
        <v>58</v>
      </c>
      <c r="K172" s="10">
        <f t="shared" si="46"/>
        <v>0.43939393939393939</v>
      </c>
      <c r="L172" s="1">
        <v>74</v>
      </c>
      <c r="M172" s="10">
        <f t="shared" si="32"/>
        <v>0.56060606060606055</v>
      </c>
      <c r="N172" s="1">
        <v>0</v>
      </c>
      <c r="O172" s="11">
        <f t="shared" si="33"/>
        <v>0</v>
      </c>
      <c r="P172" s="1">
        <v>84</v>
      </c>
      <c r="Q172" s="10">
        <f t="shared" si="34"/>
        <v>0.63636363636363635</v>
      </c>
      <c r="R172" s="1">
        <v>48</v>
      </c>
      <c r="S172" s="10">
        <f t="shared" si="35"/>
        <v>0.36363636363636365</v>
      </c>
      <c r="T172" s="1">
        <v>0</v>
      </c>
      <c r="U172" s="11">
        <f t="shared" si="36"/>
        <v>0</v>
      </c>
      <c r="V172" s="1">
        <v>52</v>
      </c>
      <c r="W172" s="10">
        <f t="shared" si="37"/>
        <v>0.39393939393939392</v>
      </c>
      <c r="X172" s="1">
        <v>80</v>
      </c>
      <c r="Y172" s="10">
        <f t="shared" si="38"/>
        <v>0.60606060606060608</v>
      </c>
      <c r="Z172" s="1">
        <v>0</v>
      </c>
      <c r="AA172" s="11">
        <f t="shared" si="39"/>
        <v>0</v>
      </c>
      <c r="AB172" s="1">
        <v>63</v>
      </c>
      <c r="AC172" s="10">
        <f t="shared" si="40"/>
        <v>0.47727272727272729</v>
      </c>
      <c r="AD172" s="1">
        <v>68</v>
      </c>
      <c r="AE172" s="10">
        <f t="shared" si="41"/>
        <v>0.51515151515151514</v>
      </c>
      <c r="AF172" s="1">
        <v>1</v>
      </c>
      <c r="AG172" s="11">
        <f t="shared" si="42"/>
        <v>7.575757575757576E-3</v>
      </c>
      <c r="AH172" s="1">
        <f t="shared" si="47"/>
        <v>132</v>
      </c>
    </row>
    <row r="173" spans="1:34" x14ac:dyDescent="0.2">
      <c r="A173" s="1" t="s">
        <v>127</v>
      </c>
      <c r="B173" s="14" t="s">
        <v>137</v>
      </c>
      <c r="C173" s="9" t="s">
        <v>10</v>
      </c>
      <c r="D173" s="1">
        <v>354</v>
      </c>
      <c r="E173" s="19">
        <f t="shared" si="43"/>
        <v>0.59595959595959591</v>
      </c>
      <c r="F173" s="1">
        <v>239</v>
      </c>
      <c r="G173" s="19">
        <f t="shared" si="44"/>
        <v>0.40235690235690236</v>
      </c>
      <c r="H173" s="1">
        <v>1</v>
      </c>
      <c r="I173" s="11">
        <f t="shared" si="45"/>
        <v>1.6835016835016834E-3</v>
      </c>
      <c r="J173" s="1">
        <v>339</v>
      </c>
      <c r="K173" s="10">
        <f t="shared" si="46"/>
        <v>0.57070707070707072</v>
      </c>
      <c r="L173" s="1">
        <v>254</v>
      </c>
      <c r="M173" s="10">
        <f t="shared" si="32"/>
        <v>0.42760942760942761</v>
      </c>
      <c r="N173" s="1">
        <v>1</v>
      </c>
      <c r="O173" s="11">
        <f t="shared" si="33"/>
        <v>1.6835016835016834E-3</v>
      </c>
      <c r="P173" s="1">
        <v>404</v>
      </c>
      <c r="Q173" s="10">
        <f t="shared" si="34"/>
        <v>0.68013468013468015</v>
      </c>
      <c r="R173" s="1">
        <v>186</v>
      </c>
      <c r="S173" s="10">
        <f t="shared" si="35"/>
        <v>0.31313131313131315</v>
      </c>
      <c r="T173" s="1">
        <v>4</v>
      </c>
      <c r="U173" s="11">
        <f t="shared" si="36"/>
        <v>6.7340067340067337E-3</v>
      </c>
      <c r="V173" s="1">
        <v>289</v>
      </c>
      <c r="W173" s="10">
        <f t="shared" si="37"/>
        <v>0.48653198653198654</v>
      </c>
      <c r="X173" s="1">
        <v>304</v>
      </c>
      <c r="Y173" s="10">
        <f t="shared" si="38"/>
        <v>0.51178451178451179</v>
      </c>
      <c r="Z173" s="1">
        <v>1</v>
      </c>
      <c r="AA173" s="11">
        <f t="shared" si="39"/>
        <v>1.6835016835016834E-3</v>
      </c>
      <c r="AB173" s="1">
        <v>372</v>
      </c>
      <c r="AC173" s="10">
        <f t="shared" si="40"/>
        <v>0.6262626262626263</v>
      </c>
      <c r="AD173" s="1">
        <v>220</v>
      </c>
      <c r="AE173" s="10">
        <f t="shared" si="41"/>
        <v>0.37037037037037035</v>
      </c>
      <c r="AF173" s="1">
        <v>2</v>
      </c>
      <c r="AG173" s="11">
        <f t="shared" si="42"/>
        <v>3.3670033670033669E-3</v>
      </c>
      <c r="AH173" s="1">
        <f t="shared" si="47"/>
        <v>594</v>
      </c>
    </row>
    <row r="174" spans="1:34" x14ac:dyDescent="0.2">
      <c r="A174" s="1" t="s">
        <v>127</v>
      </c>
      <c r="B174" s="14" t="s">
        <v>138</v>
      </c>
      <c r="C174" s="9" t="s">
        <v>10</v>
      </c>
      <c r="D174" s="1">
        <v>95</v>
      </c>
      <c r="E174" s="19">
        <f t="shared" si="43"/>
        <v>0.56547619047619047</v>
      </c>
      <c r="F174" s="1">
        <v>73</v>
      </c>
      <c r="G174" s="19">
        <f t="shared" si="44"/>
        <v>0.43452380952380953</v>
      </c>
      <c r="H174" s="1">
        <v>0</v>
      </c>
      <c r="I174" s="11">
        <f t="shared" si="45"/>
        <v>0</v>
      </c>
      <c r="J174" s="1">
        <v>95</v>
      </c>
      <c r="K174" s="10">
        <f t="shared" si="46"/>
        <v>0.56547619047619047</v>
      </c>
      <c r="L174" s="1">
        <v>73</v>
      </c>
      <c r="M174" s="10">
        <f t="shared" si="32"/>
        <v>0.43452380952380953</v>
      </c>
      <c r="N174" s="1">
        <v>0</v>
      </c>
      <c r="O174" s="11">
        <f t="shared" si="33"/>
        <v>0</v>
      </c>
      <c r="P174" s="1">
        <v>116</v>
      </c>
      <c r="Q174" s="10">
        <f t="shared" si="34"/>
        <v>0.69047619047619047</v>
      </c>
      <c r="R174" s="1">
        <v>51</v>
      </c>
      <c r="S174" s="10">
        <f t="shared" si="35"/>
        <v>0.30357142857142855</v>
      </c>
      <c r="T174" s="1">
        <v>1</v>
      </c>
      <c r="U174" s="11">
        <f t="shared" si="36"/>
        <v>5.9523809523809521E-3</v>
      </c>
      <c r="V174" s="1">
        <v>81</v>
      </c>
      <c r="W174" s="10">
        <f t="shared" si="37"/>
        <v>0.48214285714285715</v>
      </c>
      <c r="X174" s="1">
        <v>87</v>
      </c>
      <c r="Y174" s="10">
        <f t="shared" si="38"/>
        <v>0.5178571428571429</v>
      </c>
      <c r="Z174" s="1">
        <v>0</v>
      </c>
      <c r="AA174" s="11">
        <f t="shared" si="39"/>
        <v>0</v>
      </c>
      <c r="AB174" s="1">
        <v>103</v>
      </c>
      <c r="AC174" s="10">
        <f t="shared" si="40"/>
        <v>0.61309523809523814</v>
      </c>
      <c r="AD174" s="1">
        <v>65</v>
      </c>
      <c r="AE174" s="10">
        <f t="shared" si="41"/>
        <v>0.38690476190476192</v>
      </c>
      <c r="AF174" s="1">
        <v>0</v>
      </c>
      <c r="AG174" s="11">
        <f t="shared" si="42"/>
        <v>0</v>
      </c>
      <c r="AH174" s="1">
        <f t="shared" si="47"/>
        <v>168</v>
      </c>
    </row>
    <row r="175" spans="1:34" x14ac:dyDescent="0.2">
      <c r="A175" s="1" t="s">
        <v>127</v>
      </c>
      <c r="B175" s="14" t="s">
        <v>139</v>
      </c>
      <c r="C175" s="9" t="s">
        <v>10</v>
      </c>
      <c r="D175" s="1">
        <v>111</v>
      </c>
      <c r="E175" s="19">
        <f t="shared" si="43"/>
        <v>0.48898678414096919</v>
      </c>
      <c r="F175" s="1">
        <v>115</v>
      </c>
      <c r="G175" s="19">
        <f t="shared" si="44"/>
        <v>0.50660792951541855</v>
      </c>
      <c r="H175" s="1">
        <v>1</v>
      </c>
      <c r="I175" s="11">
        <f t="shared" si="45"/>
        <v>4.4052863436123352E-3</v>
      </c>
      <c r="J175" s="1">
        <v>112</v>
      </c>
      <c r="K175" s="10">
        <f t="shared" si="46"/>
        <v>0.4933920704845815</v>
      </c>
      <c r="L175" s="1">
        <v>114</v>
      </c>
      <c r="M175" s="10">
        <f t="shared" si="32"/>
        <v>0.50220264317180618</v>
      </c>
      <c r="N175" s="1">
        <v>1</v>
      </c>
      <c r="O175" s="11">
        <f t="shared" si="33"/>
        <v>4.4052863436123352E-3</v>
      </c>
      <c r="P175" s="1">
        <v>142</v>
      </c>
      <c r="Q175" s="10">
        <f t="shared" si="34"/>
        <v>0.62555066079295152</v>
      </c>
      <c r="R175" s="1">
        <v>84</v>
      </c>
      <c r="S175" s="10">
        <f t="shared" si="35"/>
        <v>0.37004405286343611</v>
      </c>
      <c r="T175" s="1">
        <v>1</v>
      </c>
      <c r="U175" s="11">
        <f t="shared" si="36"/>
        <v>4.4052863436123352E-3</v>
      </c>
      <c r="V175" s="1">
        <v>96</v>
      </c>
      <c r="W175" s="10">
        <f t="shared" si="37"/>
        <v>0.42290748898678415</v>
      </c>
      <c r="X175" s="1">
        <v>130</v>
      </c>
      <c r="Y175" s="10">
        <f t="shared" si="38"/>
        <v>0.57268722466960353</v>
      </c>
      <c r="Z175" s="1">
        <v>1</v>
      </c>
      <c r="AA175" s="11">
        <f t="shared" si="39"/>
        <v>4.4052863436123352E-3</v>
      </c>
      <c r="AB175" s="1">
        <v>120</v>
      </c>
      <c r="AC175" s="10">
        <f t="shared" si="40"/>
        <v>0.52863436123348018</v>
      </c>
      <c r="AD175" s="1">
        <v>107</v>
      </c>
      <c r="AE175" s="10">
        <f t="shared" si="41"/>
        <v>0.47136563876651982</v>
      </c>
      <c r="AF175" s="1">
        <v>0</v>
      </c>
      <c r="AG175" s="11">
        <f t="shared" si="42"/>
        <v>0</v>
      </c>
      <c r="AH175" s="1">
        <f t="shared" si="47"/>
        <v>227</v>
      </c>
    </row>
    <row r="176" spans="1:34" x14ac:dyDescent="0.2">
      <c r="A176" s="1" t="s">
        <v>127</v>
      </c>
      <c r="B176" s="14" t="s">
        <v>140</v>
      </c>
      <c r="C176" s="9" t="s">
        <v>10</v>
      </c>
      <c r="D176" s="1">
        <v>40</v>
      </c>
      <c r="E176" s="19">
        <f t="shared" si="43"/>
        <v>0.39603960396039606</v>
      </c>
      <c r="F176" s="1">
        <v>60</v>
      </c>
      <c r="G176" s="19">
        <f t="shared" si="44"/>
        <v>0.59405940594059403</v>
      </c>
      <c r="H176" s="1">
        <v>1</v>
      </c>
      <c r="I176" s="11">
        <f t="shared" si="45"/>
        <v>9.9009900990099011E-3</v>
      </c>
      <c r="J176" s="1">
        <v>33</v>
      </c>
      <c r="K176" s="10">
        <f t="shared" si="46"/>
        <v>0.32673267326732675</v>
      </c>
      <c r="L176" s="1">
        <v>68</v>
      </c>
      <c r="M176" s="10">
        <f t="shared" si="32"/>
        <v>0.67326732673267331</v>
      </c>
      <c r="N176" s="1">
        <v>0</v>
      </c>
      <c r="O176" s="11">
        <f t="shared" si="33"/>
        <v>0</v>
      </c>
      <c r="P176" s="1">
        <v>55</v>
      </c>
      <c r="Q176" s="10">
        <f t="shared" si="34"/>
        <v>0.54455445544554459</v>
      </c>
      <c r="R176" s="1">
        <v>46</v>
      </c>
      <c r="S176" s="10">
        <f t="shared" si="35"/>
        <v>0.45544554455445546</v>
      </c>
      <c r="T176" s="1">
        <v>0</v>
      </c>
      <c r="U176" s="11">
        <f t="shared" si="36"/>
        <v>0</v>
      </c>
      <c r="V176" s="1">
        <v>32</v>
      </c>
      <c r="W176" s="10">
        <f t="shared" si="37"/>
        <v>0.31683168316831684</v>
      </c>
      <c r="X176" s="1">
        <v>69</v>
      </c>
      <c r="Y176" s="10">
        <f t="shared" si="38"/>
        <v>0.68316831683168322</v>
      </c>
      <c r="Z176" s="1">
        <v>0</v>
      </c>
      <c r="AA176" s="11">
        <f t="shared" si="39"/>
        <v>0</v>
      </c>
      <c r="AB176" s="1">
        <v>40</v>
      </c>
      <c r="AC176" s="10">
        <f t="shared" si="40"/>
        <v>0.39603960396039606</v>
      </c>
      <c r="AD176" s="1">
        <v>61</v>
      </c>
      <c r="AE176" s="10">
        <f t="shared" si="41"/>
        <v>0.60396039603960394</v>
      </c>
      <c r="AF176" s="1">
        <v>0</v>
      </c>
      <c r="AG176" s="11">
        <f t="shared" si="42"/>
        <v>0</v>
      </c>
      <c r="AH176" s="1">
        <f t="shared" si="47"/>
        <v>101</v>
      </c>
    </row>
    <row r="177" spans="1:34" x14ac:dyDescent="0.2">
      <c r="A177" s="1" t="s">
        <v>127</v>
      </c>
      <c r="B177" s="14" t="s">
        <v>141</v>
      </c>
      <c r="C177" s="9" t="s">
        <v>10</v>
      </c>
      <c r="D177" s="1">
        <v>79</v>
      </c>
      <c r="E177" s="19">
        <f t="shared" si="43"/>
        <v>0.45930232558139533</v>
      </c>
      <c r="F177" s="1">
        <v>92</v>
      </c>
      <c r="G177" s="19">
        <f t="shared" si="44"/>
        <v>0.53488372093023251</v>
      </c>
      <c r="H177" s="1">
        <v>1</v>
      </c>
      <c r="I177" s="11">
        <f t="shared" si="45"/>
        <v>5.8139534883720929E-3</v>
      </c>
      <c r="J177" s="1">
        <v>80</v>
      </c>
      <c r="K177" s="10">
        <f t="shared" si="46"/>
        <v>0.46511627906976744</v>
      </c>
      <c r="L177" s="1">
        <v>92</v>
      </c>
      <c r="M177" s="10">
        <f t="shared" si="32"/>
        <v>0.53488372093023251</v>
      </c>
      <c r="N177" s="1">
        <v>0</v>
      </c>
      <c r="O177" s="11">
        <f t="shared" si="33"/>
        <v>0</v>
      </c>
      <c r="P177" s="1">
        <v>101</v>
      </c>
      <c r="Q177" s="10">
        <f t="shared" si="34"/>
        <v>0.58720930232558144</v>
      </c>
      <c r="R177" s="1">
        <v>70</v>
      </c>
      <c r="S177" s="10">
        <f t="shared" si="35"/>
        <v>0.40697674418604651</v>
      </c>
      <c r="T177" s="1">
        <v>1</v>
      </c>
      <c r="U177" s="11">
        <f t="shared" si="36"/>
        <v>5.8139534883720929E-3</v>
      </c>
      <c r="V177" s="1">
        <v>64</v>
      </c>
      <c r="W177" s="10">
        <f t="shared" si="37"/>
        <v>0.37209302325581395</v>
      </c>
      <c r="X177" s="1">
        <v>107</v>
      </c>
      <c r="Y177" s="10">
        <f t="shared" si="38"/>
        <v>0.62209302325581395</v>
      </c>
      <c r="Z177" s="1">
        <v>1</v>
      </c>
      <c r="AA177" s="11">
        <f t="shared" si="39"/>
        <v>5.8139534883720929E-3</v>
      </c>
      <c r="AB177" s="1">
        <v>80</v>
      </c>
      <c r="AC177" s="10">
        <f t="shared" si="40"/>
        <v>0.46511627906976744</v>
      </c>
      <c r="AD177" s="1">
        <v>91</v>
      </c>
      <c r="AE177" s="10">
        <f t="shared" si="41"/>
        <v>0.52906976744186052</v>
      </c>
      <c r="AF177" s="1">
        <v>1</v>
      </c>
      <c r="AG177" s="11">
        <f t="shared" si="42"/>
        <v>5.8139534883720929E-3</v>
      </c>
      <c r="AH177" s="1">
        <f t="shared" si="47"/>
        <v>172</v>
      </c>
    </row>
    <row r="178" spans="1:34" x14ac:dyDescent="0.2">
      <c r="A178" s="1" t="s">
        <v>127</v>
      </c>
      <c r="B178" s="14" t="s">
        <v>142</v>
      </c>
      <c r="C178" s="9" t="s">
        <v>10</v>
      </c>
      <c r="D178" s="1">
        <v>102</v>
      </c>
      <c r="E178" s="19">
        <f t="shared" si="43"/>
        <v>0.61818181818181817</v>
      </c>
      <c r="F178" s="1">
        <v>63</v>
      </c>
      <c r="G178" s="19">
        <f t="shared" si="44"/>
        <v>0.38181818181818183</v>
      </c>
      <c r="H178" s="1">
        <v>0</v>
      </c>
      <c r="I178" s="11">
        <f t="shared" si="45"/>
        <v>0</v>
      </c>
      <c r="J178" s="1">
        <v>98</v>
      </c>
      <c r="K178" s="10">
        <f t="shared" si="46"/>
        <v>0.59393939393939399</v>
      </c>
      <c r="L178" s="1">
        <v>67</v>
      </c>
      <c r="M178" s="10">
        <f t="shared" si="32"/>
        <v>0.40606060606060607</v>
      </c>
      <c r="N178" s="1">
        <v>0</v>
      </c>
      <c r="O178" s="11">
        <f t="shared" si="33"/>
        <v>0</v>
      </c>
      <c r="P178" s="1">
        <v>121</v>
      </c>
      <c r="Q178" s="10">
        <f t="shared" si="34"/>
        <v>0.73333333333333328</v>
      </c>
      <c r="R178" s="1">
        <v>42</v>
      </c>
      <c r="S178" s="10">
        <f t="shared" si="35"/>
        <v>0.25454545454545452</v>
      </c>
      <c r="T178" s="1">
        <v>2</v>
      </c>
      <c r="U178" s="11">
        <f t="shared" si="36"/>
        <v>1.2121212121212121E-2</v>
      </c>
      <c r="V178" s="1">
        <v>77</v>
      </c>
      <c r="W178" s="10">
        <f t="shared" si="37"/>
        <v>0.46666666666666667</v>
      </c>
      <c r="X178" s="1">
        <v>88</v>
      </c>
      <c r="Y178" s="10">
        <f t="shared" si="38"/>
        <v>0.53333333333333333</v>
      </c>
      <c r="Z178" s="1">
        <v>0</v>
      </c>
      <c r="AA178" s="11">
        <f t="shared" si="39"/>
        <v>0</v>
      </c>
      <c r="AB178" s="1">
        <v>101</v>
      </c>
      <c r="AC178" s="10">
        <f t="shared" si="40"/>
        <v>0.61212121212121207</v>
      </c>
      <c r="AD178" s="1">
        <v>64</v>
      </c>
      <c r="AE178" s="10">
        <f t="shared" si="41"/>
        <v>0.38787878787878788</v>
      </c>
      <c r="AF178" s="1">
        <v>0</v>
      </c>
      <c r="AG178" s="11">
        <f t="shared" si="42"/>
        <v>0</v>
      </c>
      <c r="AH178" s="1">
        <f t="shared" si="47"/>
        <v>165</v>
      </c>
    </row>
    <row r="179" spans="1:34" x14ac:dyDescent="0.2">
      <c r="A179" s="1" t="s">
        <v>127</v>
      </c>
      <c r="B179" s="14" t="s">
        <v>143</v>
      </c>
      <c r="C179" s="9" t="s">
        <v>10</v>
      </c>
      <c r="D179" s="1">
        <v>29</v>
      </c>
      <c r="E179" s="19">
        <f t="shared" si="43"/>
        <v>0.53703703703703709</v>
      </c>
      <c r="F179" s="1">
        <v>25</v>
      </c>
      <c r="G179" s="19">
        <f t="shared" si="44"/>
        <v>0.46296296296296297</v>
      </c>
      <c r="H179" s="1">
        <v>0</v>
      </c>
      <c r="I179" s="11">
        <f t="shared" si="45"/>
        <v>0</v>
      </c>
      <c r="J179" s="1">
        <v>24</v>
      </c>
      <c r="K179" s="10">
        <f t="shared" si="46"/>
        <v>0.44444444444444442</v>
      </c>
      <c r="L179" s="1">
        <v>29</v>
      </c>
      <c r="M179" s="10">
        <f t="shared" si="32"/>
        <v>0.53703703703703709</v>
      </c>
      <c r="N179" s="1">
        <v>1</v>
      </c>
      <c r="O179" s="11">
        <f t="shared" si="33"/>
        <v>1.8518518518518517E-2</v>
      </c>
      <c r="P179" s="1">
        <v>34</v>
      </c>
      <c r="Q179" s="10">
        <f t="shared" si="34"/>
        <v>0.62962962962962965</v>
      </c>
      <c r="R179" s="1">
        <v>20</v>
      </c>
      <c r="S179" s="10">
        <f t="shared" si="35"/>
        <v>0.37037037037037035</v>
      </c>
      <c r="T179" s="1">
        <v>0</v>
      </c>
      <c r="U179" s="11">
        <f t="shared" si="36"/>
        <v>0</v>
      </c>
      <c r="V179" s="1">
        <v>21</v>
      </c>
      <c r="W179" s="10">
        <f t="shared" si="37"/>
        <v>0.3888888888888889</v>
      </c>
      <c r="X179" s="1">
        <v>33</v>
      </c>
      <c r="Y179" s="10">
        <f t="shared" si="38"/>
        <v>0.61111111111111116</v>
      </c>
      <c r="Z179" s="1">
        <v>0</v>
      </c>
      <c r="AA179" s="11">
        <f t="shared" si="39"/>
        <v>0</v>
      </c>
      <c r="AB179" s="1">
        <v>30</v>
      </c>
      <c r="AC179" s="10">
        <f t="shared" si="40"/>
        <v>0.55555555555555558</v>
      </c>
      <c r="AD179" s="1">
        <v>24</v>
      </c>
      <c r="AE179" s="10">
        <f t="shared" si="41"/>
        <v>0.44444444444444442</v>
      </c>
      <c r="AF179" s="1">
        <v>0</v>
      </c>
      <c r="AG179" s="11">
        <f t="shared" si="42"/>
        <v>0</v>
      </c>
      <c r="AH179" s="1">
        <f t="shared" si="47"/>
        <v>54</v>
      </c>
    </row>
    <row r="180" spans="1:34" x14ac:dyDescent="0.2">
      <c r="A180" s="1" t="s">
        <v>127</v>
      </c>
      <c r="B180" s="14" t="s">
        <v>144</v>
      </c>
      <c r="C180" s="9" t="s">
        <v>10</v>
      </c>
      <c r="D180" s="1">
        <v>24</v>
      </c>
      <c r="E180" s="19">
        <f t="shared" si="43"/>
        <v>0.72727272727272729</v>
      </c>
      <c r="F180" s="1">
        <v>9</v>
      </c>
      <c r="G180" s="19">
        <f t="shared" si="44"/>
        <v>0.27272727272727271</v>
      </c>
      <c r="H180" s="1">
        <v>0</v>
      </c>
      <c r="I180" s="11">
        <f t="shared" si="45"/>
        <v>0</v>
      </c>
      <c r="J180" s="1">
        <v>18</v>
      </c>
      <c r="K180" s="10">
        <f t="shared" si="46"/>
        <v>0.54545454545454541</v>
      </c>
      <c r="L180" s="1">
        <v>15</v>
      </c>
      <c r="M180" s="10">
        <f t="shared" si="32"/>
        <v>0.45454545454545453</v>
      </c>
      <c r="N180" s="1">
        <v>0</v>
      </c>
      <c r="O180" s="11">
        <f t="shared" si="33"/>
        <v>0</v>
      </c>
      <c r="P180" s="1">
        <v>26</v>
      </c>
      <c r="Q180" s="10">
        <f t="shared" si="34"/>
        <v>0.78787878787878785</v>
      </c>
      <c r="R180" s="1">
        <v>7</v>
      </c>
      <c r="S180" s="10">
        <f t="shared" si="35"/>
        <v>0.21212121212121213</v>
      </c>
      <c r="T180" s="1">
        <v>0</v>
      </c>
      <c r="U180" s="11">
        <f t="shared" si="36"/>
        <v>0</v>
      </c>
      <c r="V180" s="1">
        <v>17</v>
      </c>
      <c r="W180" s="10">
        <f t="shared" si="37"/>
        <v>0.51515151515151514</v>
      </c>
      <c r="X180" s="1">
        <v>15</v>
      </c>
      <c r="Y180" s="10">
        <f t="shared" si="38"/>
        <v>0.45454545454545453</v>
      </c>
      <c r="Z180" s="1">
        <v>1</v>
      </c>
      <c r="AA180" s="11">
        <f t="shared" si="39"/>
        <v>3.0303030303030304E-2</v>
      </c>
      <c r="AB180" s="1">
        <v>17</v>
      </c>
      <c r="AC180" s="10">
        <f t="shared" si="40"/>
        <v>0.51515151515151514</v>
      </c>
      <c r="AD180" s="1">
        <v>16</v>
      </c>
      <c r="AE180" s="10">
        <f t="shared" si="41"/>
        <v>0.48484848484848486</v>
      </c>
      <c r="AF180" s="1">
        <v>0</v>
      </c>
      <c r="AG180" s="11">
        <f t="shared" si="42"/>
        <v>0</v>
      </c>
      <c r="AH180" s="1">
        <f t="shared" si="47"/>
        <v>33</v>
      </c>
    </row>
    <row r="181" spans="1:34" x14ac:dyDescent="0.2">
      <c r="A181" s="1" t="s">
        <v>127</v>
      </c>
      <c r="B181" s="14" t="s">
        <v>145</v>
      </c>
      <c r="C181" s="9" t="s">
        <v>10</v>
      </c>
      <c r="D181" s="1">
        <v>80</v>
      </c>
      <c r="E181" s="19">
        <f t="shared" si="43"/>
        <v>0.45977011494252873</v>
      </c>
      <c r="F181" s="1">
        <v>94</v>
      </c>
      <c r="G181" s="19">
        <f t="shared" si="44"/>
        <v>0.54022988505747127</v>
      </c>
      <c r="H181" s="1">
        <v>0</v>
      </c>
      <c r="I181" s="11">
        <f t="shared" si="45"/>
        <v>0</v>
      </c>
      <c r="J181" s="1">
        <v>66</v>
      </c>
      <c r="K181" s="10">
        <f t="shared" si="46"/>
        <v>0.37931034482758619</v>
      </c>
      <c r="L181" s="1">
        <v>108</v>
      </c>
      <c r="M181" s="10">
        <f t="shared" si="32"/>
        <v>0.62068965517241381</v>
      </c>
      <c r="N181" s="1">
        <v>0</v>
      </c>
      <c r="O181" s="11">
        <f t="shared" si="33"/>
        <v>0</v>
      </c>
      <c r="P181" s="1">
        <v>97</v>
      </c>
      <c r="Q181" s="10">
        <f t="shared" si="34"/>
        <v>0.55747126436781613</v>
      </c>
      <c r="R181" s="1">
        <v>77</v>
      </c>
      <c r="S181" s="10">
        <f t="shared" si="35"/>
        <v>0.44252873563218392</v>
      </c>
      <c r="T181" s="1">
        <v>0</v>
      </c>
      <c r="U181" s="11">
        <f t="shared" si="36"/>
        <v>0</v>
      </c>
      <c r="V181" s="1">
        <v>57</v>
      </c>
      <c r="W181" s="10">
        <f t="shared" si="37"/>
        <v>0.32758620689655171</v>
      </c>
      <c r="X181" s="1">
        <v>116</v>
      </c>
      <c r="Y181" s="10">
        <f t="shared" si="38"/>
        <v>0.66666666666666663</v>
      </c>
      <c r="Z181" s="1">
        <v>1</v>
      </c>
      <c r="AA181" s="11">
        <f t="shared" si="39"/>
        <v>5.7471264367816091E-3</v>
      </c>
      <c r="AB181" s="1">
        <v>78</v>
      </c>
      <c r="AC181" s="10">
        <f t="shared" si="40"/>
        <v>0.44827586206896552</v>
      </c>
      <c r="AD181" s="1">
        <v>96</v>
      </c>
      <c r="AE181" s="10">
        <f t="shared" si="41"/>
        <v>0.55172413793103448</v>
      </c>
      <c r="AF181" s="1">
        <v>0</v>
      </c>
      <c r="AG181" s="11">
        <f t="shared" si="42"/>
        <v>0</v>
      </c>
      <c r="AH181" s="1">
        <f t="shared" si="47"/>
        <v>174</v>
      </c>
    </row>
    <row r="182" spans="1:34" x14ac:dyDescent="0.2">
      <c r="A182" s="1" t="s">
        <v>127</v>
      </c>
      <c r="B182" s="14" t="s">
        <v>146</v>
      </c>
      <c r="C182" s="9" t="s">
        <v>10</v>
      </c>
      <c r="D182" s="1">
        <v>63</v>
      </c>
      <c r="E182" s="19">
        <f t="shared" si="43"/>
        <v>0.62376237623762376</v>
      </c>
      <c r="F182" s="1">
        <v>38</v>
      </c>
      <c r="G182" s="19">
        <f t="shared" si="44"/>
        <v>0.37623762376237624</v>
      </c>
      <c r="H182" s="1">
        <v>0</v>
      </c>
      <c r="I182" s="11">
        <f t="shared" si="45"/>
        <v>0</v>
      </c>
      <c r="J182" s="1">
        <v>61</v>
      </c>
      <c r="K182" s="10">
        <f t="shared" si="46"/>
        <v>0.60396039603960394</v>
      </c>
      <c r="L182" s="1">
        <v>40</v>
      </c>
      <c r="M182" s="10">
        <f t="shared" si="32"/>
        <v>0.39603960396039606</v>
      </c>
      <c r="N182" s="1">
        <v>0</v>
      </c>
      <c r="O182" s="11">
        <f t="shared" si="33"/>
        <v>0</v>
      </c>
      <c r="P182" s="1">
        <v>72</v>
      </c>
      <c r="Q182" s="10">
        <f t="shared" si="34"/>
        <v>0.71287128712871284</v>
      </c>
      <c r="R182" s="1">
        <v>29</v>
      </c>
      <c r="S182" s="10">
        <f t="shared" si="35"/>
        <v>0.28712871287128711</v>
      </c>
      <c r="T182" s="1">
        <v>0</v>
      </c>
      <c r="U182" s="11">
        <f t="shared" si="36"/>
        <v>0</v>
      </c>
      <c r="V182" s="1">
        <v>56</v>
      </c>
      <c r="W182" s="10">
        <f t="shared" si="37"/>
        <v>0.5544554455445545</v>
      </c>
      <c r="X182" s="1">
        <v>42</v>
      </c>
      <c r="Y182" s="10">
        <f t="shared" si="38"/>
        <v>0.41584158415841582</v>
      </c>
      <c r="Z182" s="1">
        <v>3</v>
      </c>
      <c r="AA182" s="11">
        <f t="shared" si="39"/>
        <v>2.9702970297029702E-2</v>
      </c>
      <c r="AB182" s="1">
        <v>64</v>
      </c>
      <c r="AC182" s="10">
        <f t="shared" si="40"/>
        <v>0.63366336633663367</v>
      </c>
      <c r="AD182" s="1">
        <v>37</v>
      </c>
      <c r="AE182" s="10">
        <f t="shared" si="41"/>
        <v>0.36633663366336633</v>
      </c>
      <c r="AF182" s="1">
        <v>0</v>
      </c>
      <c r="AG182" s="11">
        <f t="shared" si="42"/>
        <v>0</v>
      </c>
      <c r="AH182" s="1">
        <f t="shared" si="47"/>
        <v>101</v>
      </c>
    </row>
    <row r="183" spans="1:34" x14ac:dyDescent="0.2">
      <c r="A183" s="1" t="s">
        <v>127</v>
      </c>
      <c r="B183" s="14" t="s">
        <v>147</v>
      </c>
      <c r="C183" s="9" t="s">
        <v>10</v>
      </c>
      <c r="D183" s="1">
        <v>57</v>
      </c>
      <c r="E183" s="19">
        <f t="shared" si="43"/>
        <v>0.6</v>
      </c>
      <c r="F183" s="1">
        <v>38</v>
      </c>
      <c r="G183" s="19">
        <f t="shared" si="44"/>
        <v>0.4</v>
      </c>
      <c r="H183" s="1">
        <v>0</v>
      </c>
      <c r="I183" s="11">
        <f t="shared" si="45"/>
        <v>0</v>
      </c>
      <c r="J183" s="1">
        <v>52</v>
      </c>
      <c r="K183" s="10">
        <f t="shared" si="46"/>
        <v>0.54736842105263162</v>
      </c>
      <c r="L183" s="1">
        <v>43</v>
      </c>
      <c r="M183" s="10">
        <f t="shared" si="32"/>
        <v>0.45263157894736844</v>
      </c>
      <c r="N183" s="1">
        <v>0</v>
      </c>
      <c r="O183" s="11">
        <f t="shared" si="33"/>
        <v>0</v>
      </c>
      <c r="P183" s="1">
        <v>66</v>
      </c>
      <c r="Q183" s="10">
        <f t="shared" si="34"/>
        <v>0.69473684210526321</v>
      </c>
      <c r="R183" s="1">
        <v>28</v>
      </c>
      <c r="S183" s="10">
        <f t="shared" si="35"/>
        <v>0.29473684210526313</v>
      </c>
      <c r="T183" s="1">
        <v>1</v>
      </c>
      <c r="U183" s="11">
        <f t="shared" si="36"/>
        <v>1.0526315789473684E-2</v>
      </c>
      <c r="V183" s="1">
        <v>50</v>
      </c>
      <c r="W183" s="10">
        <f t="shared" si="37"/>
        <v>0.52631578947368418</v>
      </c>
      <c r="X183" s="1">
        <v>45</v>
      </c>
      <c r="Y183" s="10">
        <f t="shared" si="38"/>
        <v>0.47368421052631576</v>
      </c>
      <c r="Z183" s="1">
        <v>0</v>
      </c>
      <c r="AA183" s="11">
        <f t="shared" si="39"/>
        <v>0</v>
      </c>
      <c r="AB183" s="1">
        <v>58</v>
      </c>
      <c r="AC183" s="10">
        <f t="shared" si="40"/>
        <v>0.61052631578947369</v>
      </c>
      <c r="AD183" s="1">
        <v>37</v>
      </c>
      <c r="AE183" s="10">
        <f t="shared" si="41"/>
        <v>0.38947368421052631</v>
      </c>
      <c r="AF183" s="1">
        <v>0</v>
      </c>
      <c r="AG183" s="11">
        <f t="shared" si="42"/>
        <v>0</v>
      </c>
      <c r="AH183" s="1">
        <f t="shared" si="47"/>
        <v>95</v>
      </c>
    </row>
    <row r="184" spans="1:34" x14ac:dyDescent="0.2">
      <c r="A184" s="1" t="s">
        <v>127</v>
      </c>
      <c r="B184" s="14" t="s">
        <v>148</v>
      </c>
      <c r="C184" s="9" t="s">
        <v>10</v>
      </c>
      <c r="D184" s="1">
        <v>306</v>
      </c>
      <c r="E184" s="19">
        <f t="shared" si="43"/>
        <v>0.51256281407035176</v>
      </c>
      <c r="F184" s="1">
        <v>288</v>
      </c>
      <c r="G184" s="19">
        <f t="shared" si="44"/>
        <v>0.48241206030150752</v>
      </c>
      <c r="H184" s="1">
        <v>3</v>
      </c>
      <c r="I184" s="11">
        <f t="shared" si="45"/>
        <v>5.0251256281407036E-3</v>
      </c>
      <c r="J184" s="1">
        <v>303</v>
      </c>
      <c r="K184" s="10">
        <f t="shared" si="46"/>
        <v>0.50753768844221103</v>
      </c>
      <c r="L184" s="1">
        <v>293</v>
      </c>
      <c r="M184" s="10">
        <f t="shared" si="32"/>
        <v>0.49078726968174202</v>
      </c>
      <c r="N184" s="1">
        <v>1</v>
      </c>
      <c r="O184" s="11">
        <f t="shared" si="33"/>
        <v>1.6750418760469012E-3</v>
      </c>
      <c r="P184" s="1">
        <v>379</v>
      </c>
      <c r="Q184" s="10">
        <f t="shared" si="34"/>
        <v>0.63484087102177555</v>
      </c>
      <c r="R184" s="1">
        <v>216</v>
      </c>
      <c r="S184" s="10">
        <f t="shared" si="35"/>
        <v>0.36180904522613067</v>
      </c>
      <c r="T184" s="1">
        <v>2</v>
      </c>
      <c r="U184" s="11">
        <f t="shared" si="36"/>
        <v>3.3500837520938024E-3</v>
      </c>
      <c r="V184" s="1">
        <v>262</v>
      </c>
      <c r="W184" s="10">
        <f t="shared" si="37"/>
        <v>0.4388609715242881</v>
      </c>
      <c r="X184" s="1">
        <v>332</v>
      </c>
      <c r="Y184" s="10">
        <f t="shared" si="38"/>
        <v>0.55611390284757123</v>
      </c>
      <c r="Z184" s="1">
        <v>3</v>
      </c>
      <c r="AA184" s="11">
        <f t="shared" si="39"/>
        <v>5.0251256281407036E-3</v>
      </c>
      <c r="AB184" s="1">
        <v>328</v>
      </c>
      <c r="AC184" s="10">
        <f t="shared" si="40"/>
        <v>0.54941373534338356</v>
      </c>
      <c r="AD184" s="1">
        <v>268</v>
      </c>
      <c r="AE184" s="10">
        <f t="shared" si="41"/>
        <v>0.4489112227805695</v>
      </c>
      <c r="AF184" s="1">
        <v>1</v>
      </c>
      <c r="AG184" s="11">
        <f t="shared" si="42"/>
        <v>1.6750418760469012E-3</v>
      </c>
      <c r="AH184" s="1">
        <f t="shared" si="47"/>
        <v>597</v>
      </c>
    </row>
    <row r="185" spans="1:34" x14ac:dyDescent="0.2">
      <c r="C185" s="9"/>
    </row>
    <row r="186" spans="1:34" s="3" customFormat="1" x14ac:dyDescent="0.2">
      <c r="B186" s="16" t="s">
        <v>567</v>
      </c>
      <c r="C186" s="12"/>
      <c r="D186" s="3">
        <f>SUM(D164:D184)</f>
        <v>2215</v>
      </c>
      <c r="E186" s="18">
        <f t="shared" si="43"/>
        <v>0.53801311634685456</v>
      </c>
      <c r="F186" s="3">
        <f>SUM(F164:F184)</f>
        <v>1881</v>
      </c>
      <c r="G186" s="18">
        <f>F186/AH186</f>
        <v>0.45688608209861548</v>
      </c>
      <c r="H186" s="3">
        <f>SUM(H164:H184)</f>
        <v>21</v>
      </c>
      <c r="I186" s="8">
        <f t="shared" si="45"/>
        <v>5.1008015545299977E-3</v>
      </c>
      <c r="J186" s="3">
        <f>SUM(J164:J184)</f>
        <v>2209</v>
      </c>
      <c r="K186" s="7">
        <f t="shared" si="46"/>
        <v>0.53655574447413168</v>
      </c>
      <c r="L186" s="3">
        <f>SUM(L164:L184)</f>
        <v>1893</v>
      </c>
      <c r="M186" s="7">
        <f t="shared" si="32"/>
        <v>0.45980082584406123</v>
      </c>
      <c r="N186" s="3">
        <f>SUM(N164:N184)</f>
        <v>15</v>
      </c>
      <c r="O186" s="8">
        <f t="shared" si="33"/>
        <v>3.6434296818071412E-3</v>
      </c>
      <c r="P186" s="3">
        <f>SUM(P164:P184)</f>
        <v>2774</v>
      </c>
      <c r="Q186" s="7">
        <f t="shared" si="34"/>
        <v>0.67379159582220061</v>
      </c>
      <c r="R186" s="3">
        <f>SUM(R164:R184)</f>
        <v>1321</v>
      </c>
      <c r="S186" s="7">
        <f t="shared" si="35"/>
        <v>0.32086470731114891</v>
      </c>
      <c r="T186" s="3">
        <f>SUM(T164:T184)</f>
        <v>22</v>
      </c>
      <c r="U186" s="8">
        <f t="shared" si="36"/>
        <v>5.3436968666504738E-3</v>
      </c>
      <c r="V186" s="3">
        <f>SUM(V164:V184)</f>
        <v>1930</v>
      </c>
      <c r="W186" s="7">
        <f t="shared" si="37"/>
        <v>0.4687879523925188</v>
      </c>
      <c r="X186" s="3">
        <f>SUM(X164:X184)</f>
        <v>2165</v>
      </c>
      <c r="Y186" s="7">
        <f t="shared" si="38"/>
        <v>0.52586835074083071</v>
      </c>
      <c r="Z186" s="3">
        <f>SUM(Z164:Z184)</f>
        <v>22</v>
      </c>
      <c r="AA186" s="8">
        <f t="shared" si="39"/>
        <v>5.3436968666504738E-3</v>
      </c>
      <c r="AB186" s="3">
        <f>SUM(AB164:AB184)</f>
        <v>2387</v>
      </c>
      <c r="AC186" s="7">
        <f t="shared" si="40"/>
        <v>0.57979111003157635</v>
      </c>
      <c r="AD186" s="3">
        <f>SUM(AD164:AD184)</f>
        <v>1721</v>
      </c>
      <c r="AE186" s="7">
        <f t="shared" si="41"/>
        <v>0.41802283215933933</v>
      </c>
      <c r="AF186" s="3">
        <f>SUM(AF164:AF184)</f>
        <v>9</v>
      </c>
      <c r="AG186" s="8">
        <f t="shared" si="42"/>
        <v>2.1860578090842847E-3</v>
      </c>
      <c r="AH186" s="3">
        <f>SUM(AH164:AH184)</f>
        <v>4117</v>
      </c>
    </row>
    <row r="187" spans="1:34" x14ac:dyDescent="0.2">
      <c r="A187" s="1" t="s">
        <v>149</v>
      </c>
      <c r="B187" s="14" t="s">
        <v>150</v>
      </c>
      <c r="C187" s="9" t="s">
        <v>10</v>
      </c>
      <c r="D187" s="1">
        <v>31</v>
      </c>
      <c r="E187" s="19">
        <f t="shared" si="43"/>
        <v>0.53448275862068961</v>
      </c>
      <c r="F187" s="1">
        <v>27</v>
      </c>
      <c r="G187" s="19">
        <f t="shared" si="44"/>
        <v>0.46551724137931033</v>
      </c>
      <c r="H187" s="1">
        <v>0</v>
      </c>
      <c r="I187" s="11">
        <f t="shared" si="45"/>
        <v>0</v>
      </c>
      <c r="J187" s="1">
        <v>28</v>
      </c>
      <c r="K187" s="10">
        <f t="shared" si="46"/>
        <v>0.48275862068965519</v>
      </c>
      <c r="L187" s="1">
        <v>29</v>
      </c>
      <c r="M187" s="10">
        <f t="shared" si="32"/>
        <v>0.5</v>
      </c>
      <c r="N187" s="1">
        <v>1</v>
      </c>
      <c r="O187" s="11">
        <f t="shared" si="33"/>
        <v>1.7241379310344827E-2</v>
      </c>
      <c r="P187" s="1">
        <v>39</v>
      </c>
      <c r="Q187" s="10">
        <f t="shared" si="34"/>
        <v>0.67241379310344829</v>
      </c>
      <c r="R187" s="1">
        <v>19</v>
      </c>
      <c r="S187" s="10">
        <f t="shared" si="35"/>
        <v>0.32758620689655171</v>
      </c>
      <c r="T187" s="1">
        <v>0</v>
      </c>
      <c r="U187" s="11">
        <f t="shared" si="36"/>
        <v>0</v>
      </c>
      <c r="V187" s="1">
        <v>27</v>
      </c>
      <c r="W187" s="10">
        <f t="shared" si="37"/>
        <v>0.46551724137931033</v>
      </c>
      <c r="X187" s="1">
        <v>31</v>
      </c>
      <c r="Y187" s="10">
        <f t="shared" si="38"/>
        <v>0.53448275862068961</v>
      </c>
      <c r="Z187" s="1">
        <v>0</v>
      </c>
      <c r="AA187" s="11">
        <f t="shared" si="39"/>
        <v>0</v>
      </c>
      <c r="AB187" s="1">
        <v>32</v>
      </c>
      <c r="AC187" s="10">
        <f t="shared" si="40"/>
        <v>0.55172413793103448</v>
      </c>
      <c r="AD187" s="1">
        <v>26</v>
      </c>
      <c r="AE187" s="10">
        <f t="shared" si="41"/>
        <v>0.44827586206896552</v>
      </c>
      <c r="AF187" s="1">
        <v>0</v>
      </c>
      <c r="AG187" s="11">
        <f t="shared" si="42"/>
        <v>0</v>
      </c>
      <c r="AH187" s="1">
        <f t="shared" si="47"/>
        <v>58</v>
      </c>
    </row>
    <row r="188" spans="1:34" x14ac:dyDescent="0.2">
      <c r="A188" s="1" t="s">
        <v>149</v>
      </c>
      <c r="B188" s="14" t="s">
        <v>151</v>
      </c>
      <c r="C188" s="9" t="s">
        <v>10</v>
      </c>
      <c r="D188" s="1">
        <v>14</v>
      </c>
      <c r="E188" s="19">
        <f t="shared" si="43"/>
        <v>0.5</v>
      </c>
      <c r="F188" s="1">
        <v>14</v>
      </c>
      <c r="G188" s="19">
        <f t="shared" si="44"/>
        <v>0.5</v>
      </c>
      <c r="H188" s="1">
        <v>0</v>
      </c>
      <c r="I188" s="11">
        <f t="shared" si="45"/>
        <v>0</v>
      </c>
      <c r="J188" s="1">
        <v>9</v>
      </c>
      <c r="K188" s="10">
        <f t="shared" si="46"/>
        <v>0.32142857142857145</v>
      </c>
      <c r="L188" s="1">
        <v>19</v>
      </c>
      <c r="M188" s="10">
        <f t="shared" si="32"/>
        <v>0.6785714285714286</v>
      </c>
      <c r="N188" s="1">
        <v>0</v>
      </c>
      <c r="O188" s="11">
        <f t="shared" si="33"/>
        <v>0</v>
      </c>
      <c r="P188" s="1">
        <v>14</v>
      </c>
      <c r="Q188" s="10">
        <f t="shared" si="34"/>
        <v>0.5</v>
      </c>
      <c r="R188" s="1">
        <v>13</v>
      </c>
      <c r="S188" s="10">
        <f t="shared" si="35"/>
        <v>0.4642857142857143</v>
      </c>
      <c r="T188" s="1">
        <v>1</v>
      </c>
      <c r="U188" s="11">
        <f t="shared" si="36"/>
        <v>3.5714285714285712E-2</v>
      </c>
      <c r="V188" s="1">
        <v>8</v>
      </c>
      <c r="W188" s="10">
        <f t="shared" si="37"/>
        <v>0.2857142857142857</v>
      </c>
      <c r="X188" s="1">
        <v>20</v>
      </c>
      <c r="Y188" s="10">
        <f t="shared" si="38"/>
        <v>0.7142857142857143</v>
      </c>
      <c r="Z188" s="1">
        <v>0</v>
      </c>
      <c r="AA188" s="11">
        <f t="shared" si="39"/>
        <v>0</v>
      </c>
      <c r="AB188" s="1">
        <v>12</v>
      </c>
      <c r="AC188" s="10">
        <f t="shared" si="40"/>
        <v>0.42857142857142855</v>
      </c>
      <c r="AD188" s="1">
        <v>16</v>
      </c>
      <c r="AE188" s="10">
        <f t="shared" si="41"/>
        <v>0.5714285714285714</v>
      </c>
      <c r="AF188" s="1">
        <v>0</v>
      </c>
      <c r="AG188" s="11">
        <f t="shared" si="42"/>
        <v>0</v>
      </c>
      <c r="AH188" s="1">
        <f t="shared" si="47"/>
        <v>28</v>
      </c>
    </row>
    <row r="189" spans="1:34" x14ac:dyDescent="0.2">
      <c r="A189" s="1" t="s">
        <v>149</v>
      </c>
      <c r="B189" s="14" t="s">
        <v>152</v>
      </c>
      <c r="C189" s="9" t="s">
        <v>10</v>
      </c>
      <c r="D189" s="1">
        <v>642</v>
      </c>
      <c r="E189" s="19">
        <f t="shared" si="43"/>
        <v>0.57321428571428568</v>
      </c>
      <c r="F189" s="1">
        <v>457</v>
      </c>
      <c r="G189" s="19">
        <f t="shared" si="44"/>
        <v>0.40803571428571428</v>
      </c>
      <c r="H189" s="1">
        <v>21</v>
      </c>
      <c r="I189" s="11">
        <f t="shared" si="45"/>
        <v>1.8749999999999999E-2</v>
      </c>
      <c r="J189" s="1">
        <v>789</v>
      </c>
      <c r="K189" s="10">
        <f t="shared" si="46"/>
        <v>0.70446428571428577</v>
      </c>
      <c r="L189" s="1">
        <v>319</v>
      </c>
      <c r="M189" s="10">
        <f t="shared" si="32"/>
        <v>0.28482142857142856</v>
      </c>
      <c r="N189" s="1">
        <v>12</v>
      </c>
      <c r="O189" s="11">
        <f t="shared" si="33"/>
        <v>1.0714285714285714E-2</v>
      </c>
      <c r="P189" s="1">
        <v>941</v>
      </c>
      <c r="Q189" s="10">
        <f t="shared" si="34"/>
        <v>0.84017857142857144</v>
      </c>
      <c r="R189" s="1">
        <v>159</v>
      </c>
      <c r="S189" s="10">
        <f t="shared" si="35"/>
        <v>0.14196428571428571</v>
      </c>
      <c r="T189" s="1">
        <v>20</v>
      </c>
      <c r="U189" s="11">
        <f t="shared" si="36"/>
        <v>1.7857142857142856E-2</v>
      </c>
      <c r="V189" s="1">
        <v>677</v>
      </c>
      <c r="W189" s="10">
        <f t="shared" si="37"/>
        <v>0.60446428571428568</v>
      </c>
      <c r="X189" s="1">
        <v>419</v>
      </c>
      <c r="Y189" s="10">
        <f t="shared" si="38"/>
        <v>0.37410714285714286</v>
      </c>
      <c r="Z189" s="1">
        <v>24</v>
      </c>
      <c r="AA189" s="11">
        <f t="shared" si="39"/>
        <v>2.1428571428571429E-2</v>
      </c>
      <c r="AB189" s="1">
        <v>837</v>
      </c>
      <c r="AC189" s="10">
        <f t="shared" si="40"/>
        <v>0.74732142857142858</v>
      </c>
      <c r="AD189" s="1">
        <v>275</v>
      </c>
      <c r="AE189" s="10">
        <f t="shared" si="41"/>
        <v>0.24553571428571427</v>
      </c>
      <c r="AF189" s="1">
        <v>8</v>
      </c>
      <c r="AG189" s="11">
        <f t="shared" si="42"/>
        <v>7.1428571428571426E-3</v>
      </c>
      <c r="AH189" s="1">
        <f t="shared" si="47"/>
        <v>1120</v>
      </c>
    </row>
    <row r="190" spans="1:34" x14ac:dyDescent="0.2">
      <c r="A190" s="1" t="s">
        <v>149</v>
      </c>
      <c r="B190" s="14" t="s">
        <v>153</v>
      </c>
      <c r="C190" s="9" t="s">
        <v>10</v>
      </c>
      <c r="D190" s="1">
        <v>273</v>
      </c>
      <c r="E190" s="19">
        <f t="shared" si="43"/>
        <v>0.50555555555555554</v>
      </c>
      <c r="F190" s="1">
        <v>261</v>
      </c>
      <c r="G190" s="19">
        <f t="shared" si="44"/>
        <v>0.48333333333333334</v>
      </c>
      <c r="H190" s="1">
        <v>6</v>
      </c>
      <c r="I190" s="11">
        <f t="shared" si="45"/>
        <v>1.1111111111111112E-2</v>
      </c>
      <c r="J190" s="1">
        <v>368</v>
      </c>
      <c r="K190" s="10">
        <f t="shared" si="46"/>
        <v>0.68148148148148147</v>
      </c>
      <c r="L190" s="1">
        <v>171</v>
      </c>
      <c r="M190" s="10">
        <f t="shared" si="32"/>
        <v>0.31666666666666665</v>
      </c>
      <c r="N190" s="1">
        <v>1</v>
      </c>
      <c r="O190" s="11">
        <f t="shared" si="33"/>
        <v>1.8518518518518519E-3</v>
      </c>
      <c r="P190" s="1">
        <v>421</v>
      </c>
      <c r="Q190" s="10">
        <f t="shared" si="34"/>
        <v>0.77962962962962967</v>
      </c>
      <c r="R190" s="1">
        <v>116</v>
      </c>
      <c r="S190" s="10">
        <f t="shared" si="35"/>
        <v>0.21481481481481482</v>
      </c>
      <c r="T190" s="1">
        <v>3</v>
      </c>
      <c r="U190" s="11">
        <f t="shared" si="36"/>
        <v>5.5555555555555558E-3</v>
      </c>
      <c r="V190" s="1">
        <v>348</v>
      </c>
      <c r="W190" s="10">
        <f t="shared" si="37"/>
        <v>0.64444444444444449</v>
      </c>
      <c r="X190" s="1">
        <v>190</v>
      </c>
      <c r="Y190" s="10">
        <f t="shared" si="38"/>
        <v>0.35185185185185186</v>
      </c>
      <c r="Z190" s="1">
        <v>2</v>
      </c>
      <c r="AA190" s="11">
        <f t="shared" si="39"/>
        <v>3.7037037037037038E-3</v>
      </c>
      <c r="AB190" s="1">
        <v>406</v>
      </c>
      <c r="AC190" s="10">
        <f t="shared" si="40"/>
        <v>0.75185185185185188</v>
      </c>
      <c r="AD190" s="1">
        <v>131</v>
      </c>
      <c r="AE190" s="10">
        <f t="shared" si="41"/>
        <v>0.24259259259259258</v>
      </c>
      <c r="AF190" s="1">
        <v>3</v>
      </c>
      <c r="AG190" s="11">
        <f t="shared" si="42"/>
        <v>5.5555555555555558E-3</v>
      </c>
      <c r="AH190" s="1">
        <f t="shared" si="47"/>
        <v>540</v>
      </c>
    </row>
    <row r="191" spans="1:34" x14ac:dyDescent="0.2">
      <c r="A191" s="1" t="s">
        <v>149</v>
      </c>
      <c r="B191" s="14" t="s">
        <v>154</v>
      </c>
      <c r="C191" s="9" t="s">
        <v>10</v>
      </c>
      <c r="D191" s="1">
        <v>90</v>
      </c>
      <c r="E191" s="19">
        <f t="shared" si="43"/>
        <v>0.52325581395348841</v>
      </c>
      <c r="F191" s="1">
        <v>81</v>
      </c>
      <c r="G191" s="19">
        <f t="shared" si="44"/>
        <v>0.47093023255813954</v>
      </c>
      <c r="H191" s="1">
        <v>1</v>
      </c>
      <c r="I191" s="11">
        <f t="shared" si="45"/>
        <v>5.8139534883720929E-3</v>
      </c>
      <c r="J191" s="1">
        <v>112</v>
      </c>
      <c r="K191" s="10">
        <f t="shared" si="46"/>
        <v>0.65116279069767447</v>
      </c>
      <c r="L191" s="1">
        <v>59</v>
      </c>
      <c r="M191" s="10">
        <f t="shared" si="32"/>
        <v>0.34302325581395349</v>
      </c>
      <c r="N191" s="1">
        <v>1</v>
      </c>
      <c r="O191" s="11">
        <f t="shared" si="33"/>
        <v>5.8139534883720929E-3</v>
      </c>
      <c r="P191" s="1">
        <v>125</v>
      </c>
      <c r="Q191" s="10">
        <f t="shared" si="34"/>
        <v>0.72674418604651159</v>
      </c>
      <c r="R191" s="1">
        <v>47</v>
      </c>
      <c r="S191" s="10">
        <f t="shared" si="35"/>
        <v>0.27325581395348836</v>
      </c>
      <c r="T191" s="1">
        <v>0</v>
      </c>
      <c r="U191" s="11">
        <f t="shared" si="36"/>
        <v>0</v>
      </c>
      <c r="V191" s="1">
        <v>104</v>
      </c>
      <c r="W191" s="10">
        <f t="shared" si="37"/>
        <v>0.60465116279069764</v>
      </c>
      <c r="X191" s="1">
        <v>67</v>
      </c>
      <c r="Y191" s="10">
        <f t="shared" si="38"/>
        <v>0.38953488372093026</v>
      </c>
      <c r="Z191" s="1">
        <v>1</v>
      </c>
      <c r="AA191" s="11">
        <f t="shared" si="39"/>
        <v>5.8139534883720929E-3</v>
      </c>
      <c r="AB191" s="1">
        <v>122</v>
      </c>
      <c r="AC191" s="10">
        <f t="shared" si="40"/>
        <v>0.70930232558139539</v>
      </c>
      <c r="AD191" s="1">
        <v>50</v>
      </c>
      <c r="AE191" s="10">
        <f t="shared" si="41"/>
        <v>0.29069767441860467</v>
      </c>
      <c r="AF191" s="1">
        <v>0</v>
      </c>
      <c r="AG191" s="11">
        <f t="shared" si="42"/>
        <v>0</v>
      </c>
      <c r="AH191" s="1">
        <f t="shared" si="47"/>
        <v>172</v>
      </c>
    </row>
    <row r="192" spans="1:34" x14ac:dyDescent="0.2">
      <c r="A192" s="1" t="s">
        <v>149</v>
      </c>
      <c r="B192" s="14" t="s">
        <v>155</v>
      </c>
      <c r="C192" s="9" t="s">
        <v>10</v>
      </c>
      <c r="D192" s="1">
        <v>124</v>
      </c>
      <c r="E192" s="19">
        <f t="shared" si="43"/>
        <v>0.53218884120171672</v>
      </c>
      <c r="F192" s="1">
        <v>104</v>
      </c>
      <c r="G192" s="19">
        <f t="shared" si="44"/>
        <v>0.44635193133047213</v>
      </c>
      <c r="H192" s="1">
        <v>5</v>
      </c>
      <c r="I192" s="11">
        <f t="shared" si="45"/>
        <v>2.1459227467811159E-2</v>
      </c>
      <c r="J192" s="1">
        <v>153</v>
      </c>
      <c r="K192" s="10">
        <f t="shared" si="46"/>
        <v>0.6566523605150214</v>
      </c>
      <c r="L192" s="1">
        <v>76</v>
      </c>
      <c r="M192" s="10">
        <f t="shared" si="32"/>
        <v>0.3261802575107296</v>
      </c>
      <c r="N192" s="1">
        <v>4</v>
      </c>
      <c r="O192" s="11">
        <f t="shared" si="33"/>
        <v>1.7167381974248927E-2</v>
      </c>
      <c r="P192" s="1">
        <v>179</v>
      </c>
      <c r="Q192" s="10">
        <f t="shared" si="34"/>
        <v>0.76824034334763946</v>
      </c>
      <c r="R192" s="1">
        <v>52</v>
      </c>
      <c r="S192" s="10">
        <f t="shared" si="35"/>
        <v>0.22317596566523606</v>
      </c>
      <c r="T192" s="1">
        <v>2</v>
      </c>
      <c r="U192" s="11">
        <f t="shared" si="36"/>
        <v>8.5836909871244635E-3</v>
      </c>
      <c r="V192" s="1">
        <v>143</v>
      </c>
      <c r="W192" s="10">
        <f t="shared" si="37"/>
        <v>0.61373390557939911</v>
      </c>
      <c r="X192" s="1">
        <v>88</v>
      </c>
      <c r="Y192" s="10">
        <f t="shared" si="38"/>
        <v>0.37768240343347642</v>
      </c>
      <c r="Z192" s="1">
        <v>2</v>
      </c>
      <c r="AA192" s="11">
        <f t="shared" si="39"/>
        <v>8.5836909871244635E-3</v>
      </c>
      <c r="AB192" s="1">
        <v>171</v>
      </c>
      <c r="AC192" s="10">
        <f t="shared" si="40"/>
        <v>0.73390557939914158</v>
      </c>
      <c r="AD192" s="1">
        <v>61</v>
      </c>
      <c r="AE192" s="10">
        <f t="shared" si="41"/>
        <v>0.26180257510729615</v>
      </c>
      <c r="AF192" s="1">
        <v>1</v>
      </c>
      <c r="AG192" s="11">
        <f t="shared" si="42"/>
        <v>4.2918454935622317E-3</v>
      </c>
      <c r="AH192" s="1">
        <f t="shared" si="47"/>
        <v>233</v>
      </c>
    </row>
    <row r="193" spans="1:34" x14ac:dyDescent="0.2">
      <c r="A193" s="1" t="s">
        <v>149</v>
      </c>
      <c r="B193" s="14" t="s">
        <v>156</v>
      </c>
      <c r="C193" s="9" t="s">
        <v>10</v>
      </c>
      <c r="D193" s="1">
        <v>460</v>
      </c>
      <c r="E193" s="19">
        <f t="shared" si="43"/>
        <v>0.56580565805658056</v>
      </c>
      <c r="F193" s="1">
        <v>343</v>
      </c>
      <c r="G193" s="19">
        <f t="shared" si="44"/>
        <v>0.42189421894218943</v>
      </c>
      <c r="H193" s="1">
        <v>10</v>
      </c>
      <c r="I193" s="11">
        <f t="shared" si="45"/>
        <v>1.2300123001230012E-2</v>
      </c>
      <c r="J193" s="1">
        <v>414</v>
      </c>
      <c r="K193" s="10">
        <f t="shared" si="46"/>
        <v>0.5092250922509225</v>
      </c>
      <c r="L193" s="1">
        <v>387</v>
      </c>
      <c r="M193" s="10">
        <f t="shared" si="32"/>
        <v>0.47601476014760147</v>
      </c>
      <c r="N193" s="1">
        <v>12</v>
      </c>
      <c r="O193" s="11">
        <f t="shared" si="33"/>
        <v>1.4760147601476014E-2</v>
      </c>
      <c r="P193" s="1">
        <v>577</v>
      </c>
      <c r="Q193" s="10">
        <f t="shared" si="34"/>
        <v>0.70971709717097176</v>
      </c>
      <c r="R193" s="1">
        <v>227</v>
      </c>
      <c r="S193" s="10">
        <f t="shared" si="35"/>
        <v>0.27921279212792127</v>
      </c>
      <c r="T193" s="1">
        <v>9</v>
      </c>
      <c r="U193" s="11">
        <f t="shared" si="36"/>
        <v>1.107011070110701E-2</v>
      </c>
      <c r="V193" s="1">
        <v>425</v>
      </c>
      <c r="W193" s="10">
        <f t="shared" si="37"/>
        <v>0.52275522755227555</v>
      </c>
      <c r="X193" s="1">
        <v>378</v>
      </c>
      <c r="Y193" s="10">
        <f t="shared" si="38"/>
        <v>0.46494464944649444</v>
      </c>
      <c r="Z193" s="1">
        <v>10</v>
      </c>
      <c r="AA193" s="11">
        <f t="shared" si="39"/>
        <v>1.2300123001230012E-2</v>
      </c>
      <c r="AB193" s="1">
        <v>505</v>
      </c>
      <c r="AC193" s="10">
        <f t="shared" si="40"/>
        <v>0.62115621156211565</v>
      </c>
      <c r="AD193" s="1">
        <v>303</v>
      </c>
      <c r="AE193" s="10">
        <f t="shared" si="41"/>
        <v>0.37269372693726938</v>
      </c>
      <c r="AF193" s="1">
        <v>5</v>
      </c>
      <c r="AG193" s="11">
        <f t="shared" si="42"/>
        <v>6.1500615006150061E-3</v>
      </c>
      <c r="AH193" s="1">
        <f t="shared" si="47"/>
        <v>813</v>
      </c>
    </row>
    <row r="194" spans="1:34" x14ac:dyDescent="0.2">
      <c r="A194" s="1" t="s">
        <v>149</v>
      </c>
      <c r="B194" s="14" t="s">
        <v>157</v>
      </c>
      <c r="C194" s="9" t="s">
        <v>10</v>
      </c>
      <c r="D194" s="1">
        <v>213</v>
      </c>
      <c r="E194" s="19">
        <f t="shared" si="43"/>
        <v>0.65337423312883436</v>
      </c>
      <c r="F194" s="1">
        <v>107</v>
      </c>
      <c r="G194" s="19">
        <f t="shared" si="44"/>
        <v>0.32822085889570551</v>
      </c>
      <c r="H194" s="1">
        <v>6</v>
      </c>
      <c r="I194" s="11">
        <f t="shared" si="45"/>
        <v>1.8404907975460124E-2</v>
      </c>
      <c r="J194" s="1">
        <v>222</v>
      </c>
      <c r="K194" s="10">
        <f t="shared" si="46"/>
        <v>0.68098159509202449</v>
      </c>
      <c r="L194" s="1">
        <v>99</v>
      </c>
      <c r="M194" s="10">
        <f t="shared" si="32"/>
        <v>0.30368098159509205</v>
      </c>
      <c r="N194" s="1">
        <v>5</v>
      </c>
      <c r="O194" s="11">
        <f t="shared" si="33"/>
        <v>1.5337423312883436E-2</v>
      </c>
      <c r="P194" s="1">
        <v>270</v>
      </c>
      <c r="Q194" s="10">
        <f t="shared" si="34"/>
        <v>0.82822085889570551</v>
      </c>
      <c r="R194" s="1">
        <v>51</v>
      </c>
      <c r="S194" s="10">
        <f t="shared" si="35"/>
        <v>0.15644171779141106</v>
      </c>
      <c r="T194" s="1">
        <v>5</v>
      </c>
      <c r="U194" s="11">
        <f t="shared" si="36"/>
        <v>1.5337423312883436E-2</v>
      </c>
      <c r="V194" s="1">
        <v>278</v>
      </c>
      <c r="W194" s="10">
        <f t="shared" si="37"/>
        <v>0.85276073619631898</v>
      </c>
      <c r="X194" s="1">
        <v>46</v>
      </c>
      <c r="Y194" s="10">
        <f t="shared" si="38"/>
        <v>0.1411042944785276</v>
      </c>
      <c r="Z194" s="1">
        <v>2</v>
      </c>
      <c r="AA194" s="11">
        <f t="shared" si="39"/>
        <v>6.1349693251533744E-3</v>
      </c>
      <c r="AB194" s="1">
        <v>237</v>
      </c>
      <c r="AC194" s="10">
        <f t="shared" si="40"/>
        <v>0.72699386503067487</v>
      </c>
      <c r="AD194" s="1">
        <v>85</v>
      </c>
      <c r="AE194" s="10">
        <f t="shared" si="41"/>
        <v>0.2607361963190184</v>
      </c>
      <c r="AF194" s="1">
        <v>4</v>
      </c>
      <c r="AG194" s="11">
        <f t="shared" si="42"/>
        <v>1.2269938650306749E-2</v>
      </c>
      <c r="AH194" s="1">
        <f t="shared" si="47"/>
        <v>326</v>
      </c>
    </row>
    <row r="195" spans="1:34" x14ac:dyDescent="0.2">
      <c r="A195" s="1" t="s">
        <v>149</v>
      </c>
      <c r="B195" s="14" t="s">
        <v>158</v>
      </c>
      <c r="C195" s="9" t="s">
        <v>10</v>
      </c>
      <c r="D195" s="1">
        <v>15</v>
      </c>
      <c r="E195" s="19">
        <f t="shared" si="43"/>
        <v>0.46875</v>
      </c>
      <c r="F195" s="1">
        <v>16</v>
      </c>
      <c r="G195" s="19">
        <f t="shared" si="44"/>
        <v>0.5</v>
      </c>
      <c r="H195" s="1">
        <v>1</v>
      </c>
      <c r="I195" s="11">
        <f t="shared" si="45"/>
        <v>3.125E-2</v>
      </c>
      <c r="J195" s="1">
        <v>24</v>
      </c>
      <c r="K195" s="10">
        <f t="shared" si="46"/>
        <v>0.75</v>
      </c>
      <c r="L195" s="1">
        <v>7</v>
      </c>
      <c r="M195" s="10">
        <f t="shared" si="32"/>
        <v>0.21875</v>
      </c>
      <c r="N195" s="1">
        <v>1</v>
      </c>
      <c r="O195" s="11">
        <f t="shared" si="33"/>
        <v>3.125E-2</v>
      </c>
      <c r="P195" s="1">
        <v>25</v>
      </c>
      <c r="Q195" s="10">
        <f t="shared" si="34"/>
        <v>0.78125</v>
      </c>
      <c r="R195" s="1">
        <v>6</v>
      </c>
      <c r="S195" s="10">
        <f t="shared" si="35"/>
        <v>0.1875</v>
      </c>
      <c r="T195" s="1">
        <v>1</v>
      </c>
      <c r="U195" s="11">
        <f t="shared" si="36"/>
        <v>3.125E-2</v>
      </c>
      <c r="V195" s="1">
        <v>21</v>
      </c>
      <c r="W195" s="10">
        <f t="shared" si="37"/>
        <v>0.65625</v>
      </c>
      <c r="X195" s="1">
        <v>11</v>
      </c>
      <c r="Y195" s="10">
        <f t="shared" si="38"/>
        <v>0.34375</v>
      </c>
      <c r="Z195" s="1">
        <v>0</v>
      </c>
      <c r="AA195" s="11">
        <f t="shared" si="39"/>
        <v>0</v>
      </c>
      <c r="AB195" s="1">
        <v>21</v>
      </c>
      <c r="AC195" s="10">
        <f t="shared" si="40"/>
        <v>0.65625</v>
      </c>
      <c r="AD195" s="1">
        <v>10</v>
      </c>
      <c r="AE195" s="10">
        <f t="shared" si="41"/>
        <v>0.3125</v>
      </c>
      <c r="AF195" s="1">
        <v>1</v>
      </c>
      <c r="AG195" s="11">
        <f t="shared" si="42"/>
        <v>3.125E-2</v>
      </c>
      <c r="AH195" s="1">
        <f t="shared" si="47"/>
        <v>32</v>
      </c>
    </row>
    <row r="196" spans="1:34" x14ac:dyDescent="0.2">
      <c r="A196" s="1" t="s">
        <v>149</v>
      </c>
      <c r="B196" s="14" t="s">
        <v>158</v>
      </c>
      <c r="C196" s="9" t="s">
        <v>11</v>
      </c>
      <c r="D196" s="1">
        <v>16</v>
      </c>
      <c r="E196" s="19">
        <f t="shared" si="43"/>
        <v>0.44444444444444442</v>
      </c>
      <c r="F196" s="1">
        <v>18</v>
      </c>
      <c r="G196" s="19">
        <f t="shared" si="44"/>
        <v>0.5</v>
      </c>
      <c r="H196" s="1">
        <v>2</v>
      </c>
      <c r="I196" s="11">
        <f t="shared" si="45"/>
        <v>5.5555555555555552E-2</v>
      </c>
      <c r="J196" s="1">
        <v>24</v>
      </c>
      <c r="K196" s="10">
        <f t="shared" si="46"/>
        <v>0.66666666666666663</v>
      </c>
      <c r="L196" s="1">
        <v>11</v>
      </c>
      <c r="M196" s="10">
        <f t="shared" si="32"/>
        <v>0.30555555555555558</v>
      </c>
      <c r="N196" s="1">
        <v>1</v>
      </c>
      <c r="O196" s="11">
        <f t="shared" si="33"/>
        <v>2.7777777777777776E-2</v>
      </c>
      <c r="P196" s="1">
        <v>30</v>
      </c>
      <c r="Q196" s="10">
        <f t="shared" si="34"/>
        <v>0.83333333333333337</v>
      </c>
      <c r="R196" s="1">
        <v>6</v>
      </c>
      <c r="S196" s="10">
        <f t="shared" si="35"/>
        <v>0.16666666666666666</v>
      </c>
      <c r="T196" s="1">
        <v>0</v>
      </c>
      <c r="U196" s="11">
        <f t="shared" si="36"/>
        <v>0</v>
      </c>
      <c r="V196" s="1">
        <v>20</v>
      </c>
      <c r="W196" s="10">
        <f t="shared" si="37"/>
        <v>0.55555555555555558</v>
      </c>
      <c r="X196" s="1">
        <v>15</v>
      </c>
      <c r="Y196" s="10">
        <f t="shared" si="38"/>
        <v>0.41666666666666669</v>
      </c>
      <c r="Z196" s="1">
        <v>1</v>
      </c>
      <c r="AA196" s="11">
        <f t="shared" si="39"/>
        <v>2.7777777777777776E-2</v>
      </c>
      <c r="AB196" s="1">
        <v>28</v>
      </c>
      <c r="AC196" s="10">
        <f t="shared" si="40"/>
        <v>0.77777777777777779</v>
      </c>
      <c r="AD196" s="1">
        <v>8</v>
      </c>
      <c r="AE196" s="10">
        <f t="shared" si="41"/>
        <v>0.22222222222222221</v>
      </c>
      <c r="AF196" s="1">
        <v>0</v>
      </c>
      <c r="AG196" s="11">
        <f t="shared" si="42"/>
        <v>0</v>
      </c>
      <c r="AH196" s="1">
        <f t="shared" si="47"/>
        <v>36</v>
      </c>
    </row>
    <row r="197" spans="1:34" s="3" customFormat="1" x14ac:dyDescent="0.2">
      <c r="B197" s="16" t="s">
        <v>552</v>
      </c>
      <c r="C197" s="12"/>
      <c r="D197" s="3">
        <f>D195+D196</f>
        <v>31</v>
      </c>
      <c r="E197" s="18">
        <f t="shared" si="43"/>
        <v>0.45588235294117646</v>
      </c>
      <c r="F197" s="3">
        <f>F195+F196</f>
        <v>34</v>
      </c>
      <c r="G197" s="18">
        <f t="shared" si="44"/>
        <v>0.5</v>
      </c>
      <c r="H197" s="3">
        <f>H195+H196</f>
        <v>3</v>
      </c>
      <c r="I197" s="8">
        <f t="shared" si="45"/>
        <v>4.4117647058823532E-2</v>
      </c>
      <c r="J197" s="3">
        <f>J195+J196</f>
        <v>48</v>
      </c>
      <c r="K197" s="7">
        <f t="shared" si="46"/>
        <v>0.70588235294117652</v>
      </c>
      <c r="L197" s="3">
        <f>L195+L196</f>
        <v>18</v>
      </c>
      <c r="M197" s="7">
        <f t="shared" si="32"/>
        <v>0.26470588235294118</v>
      </c>
      <c r="N197" s="3">
        <f>N195+N196</f>
        <v>2</v>
      </c>
      <c r="O197" s="8">
        <f t="shared" si="33"/>
        <v>2.9411764705882353E-2</v>
      </c>
      <c r="P197" s="3">
        <f>P195+P196</f>
        <v>55</v>
      </c>
      <c r="Q197" s="7">
        <f t="shared" si="34"/>
        <v>0.80882352941176472</v>
      </c>
      <c r="R197" s="3">
        <f>R195+R196</f>
        <v>12</v>
      </c>
      <c r="S197" s="7">
        <f t="shared" si="35"/>
        <v>0.17647058823529413</v>
      </c>
      <c r="T197" s="3">
        <f>T195+T196</f>
        <v>1</v>
      </c>
      <c r="U197" s="8">
        <f t="shared" si="36"/>
        <v>1.4705882352941176E-2</v>
      </c>
      <c r="V197" s="3">
        <f>V195+V196</f>
        <v>41</v>
      </c>
      <c r="W197" s="7">
        <f t="shared" si="37"/>
        <v>0.6029411764705882</v>
      </c>
      <c r="X197" s="3">
        <f>X195+X196</f>
        <v>26</v>
      </c>
      <c r="Y197" s="7">
        <f t="shared" si="38"/>
        <v>0.38235294117647056</v>
      </c>
      <c r="Z197" s="3">
        <f>Z195+Z196</f>
        <v>1</v>
      </c>
      <c r="AA197" s="8">
        <f t="shared" si="39"/>
        <v>1.4705882352941176E-2</v>
      </c>
      <c r="AB197" s="3">
        <f>AB195+AB196</f>
        <v>49</v>
      </c>
      <c r="AC197" s="7">
        <f t="shared" si="40"/>
        <v>0.72058823529411764</v>
      </c>
      <c r="AD197" s="3">
        <f>AD195+AD196</f>
        <v>18</v>
      </c>
      <c r="AE197" s="7">
        <f t="shared" si="41"/>
        <v>0.26470588235294118</v>
      </c>
      <c r="AF197" s="3">
        <f>AF195+AF196</f>
        <v>1</v>
      </c>
      <c r="AG197" s="8">
        <f t="shared" si="42"/>
        <v>1.4705882352941176E-2</v>
      </c>
      <c r="AH197" s="3">
        <f>AH195+AH196</f>
        <v>68</v>
      </c>
    </row>
    <row r="198" spans="1:34" x14ac:dyDescent="0.2">
      <c r="A198" s="1" t="s">
        <v>149</v>
      </c>
      <c r="B198" s="14" t="s">
        <v>159</v>
      </c>
      <c r="C198" s="9" t="s">
        <v>10</v>
      </c>
      <c r="D198" s="1">
        <v>141</v>
      </c>
      <c r="E198" s="19">
        <f t="shared" si="43"/>
        <v>0.54651162790697672</v>
      </c>
      <c r="F198" s="1">
        <v>115</v>
      </c>
      <c r="G198" s="19">
        <f t="shared" si="44"/>
        <v>0.44573643410852715</v>
      </c>
      <c r="H198" s="1">
        <v>2</v>
      </c>
      <c r="I198" s="11">
        <f t="shared" si="45"/>
        <v>7.7519379844961239E-3</v>
      </c>
      <c r="J198" s="1">
        <v>127</v>
      </c>
      <c r="K198" s="10">
        <f t="shared" si="46"/>
        <v>0.49224806201550386</v>
      </c>
      <c r="L198" s="1">
        <v>130</v>
      </c>
      <c r="M198" s="10">
        <f t="shared" si="32"/>
        <v>0.50387596899224807</v>
      </c>
      <c r="N198" s="1">
        <v>1</v>
      </c>
      <c r="O198" s="11">
        <f t="shared" si="33"/>
        <v>3.875968992248062E-3</v>
      </c>
      <c r="P198" s="1">
        <v>172</v>
      </c>
      <c r="Q198" s="10">
        <f t="shared" si="34"/>
        <v>0.66666666666666663</v>
      </c>
      <c r="R198" s="1">
        <v>85</v>
      </c>
      <c r="S198" s="10">
        <f t="shared" si="35"/>
        <v>0.32945736434108525</v>
      </c>
      <c r="T198" s="1">
        <v>1</v>
      </c>
      <c r="U198" s="11">
        <f t="shared" si="36"/>
        <v>3.875968992248062E-3</v>
      </c>
      <c r="V198" s="1">
        <v>127</v>
      </c>
      <c r="W198" s="10">
        <f t="shared" si="37"/>
        <v>0.49224806201550386</v>
      </c>
      <c r="X198" s="1">
        <v>129</v>
      </c>
      <c r="Y198" s="10">
        <f t="shared" si="38"/>
        <v>0.5</v>
      </c>
      <c r="Z198" s="1">
        <v>2</v>
      </c>
      <c r="AA198" s="11">
        <f t="shared" si="39"/>
        <v>7.7519379844961239E-3</v>
      </c>
      <c r="AB198" s="1">
        <v>143</v>
      </c>
      <c r="AC198" s="10">
        <f t="shared" si="40"/>
        <v>0.55426356589147285</v>
      </c>
      <c r="AD198" s="1">
        <v>114</v>
      </c>
      <c r="AE198" s="10">
        <f t="shared" si="41"/>
        <v>0.44186046511627908</v>
      </c>
      <c r="AF198" s="1">
        <v>1</v>
      </c>
      <c r="AG198" s="11">
        <f t="shared" si="42"/>
        <v>3.875968992248062E-3</v>
      </c>
      <c r="AH198" s="1">
        <f t="shared" si="47"/>
        <v>258</v>
      </c>
    </row>
    <row r="199" spans="1:34" x14ac:dyDescent="0.2">
      <c r="A199" s="1" t="s">
        <v>149</v>
      </c>
      <c r="B199" s="14" t="s">
        <v>160</v>
      </c>
      <c r="C199" s="9" t="s">
        <v>10</v>
      </c>
      <c r="D199" s="1">
        <v>203</v>
      </c>
      <c r="E199" s="19">
        <f t="shared" si="43"/>
        <v>0.59183673469387754</v>
      </c>
      <c r="F199" s="1">
        <v>136</v>
      </c>
      <c r="G199" s="19">
        <f t="shared" si="44"/>
        <v>0.39650145772594753</v>
      </c>
      <c r="H199" s="1">
        <v>4</v>
      </c>
      <c r="I199" s="11">
        <f t="shared" si="45"/>
        <v>1.1661807580174927E-2</v>
      </c>
      <c r="J199" s="1">
        <v>237</v>
      </c>
      <c r="K199" s="10">
        <f t="shared" si="46"/>
        <v>0.69096209912536444</v>
      </c>
      <c r="L199" s="1">
        <v>104</v>
      </c>
      <c r="M199" s="10">
        <f t="shared" si="32"/>
        <v>0.30320699708454812</v>
      </c>
      <c r="N199" s="1">
        <v>2</v>
      </c>
      <c r="O199" s="11">
        <f t="shared" si="33"/>
        <v>5.8309037900874635E-3</v>
      </c>
      <c r="P199" s="1">
        <v>277</v>
      </c>
      <c r="Q199" s="10">
        <f t="shared" si="34"/>
        <v>0.80758017492711365</v>
      </c>
      <c r="R199" s="1">
        <v>63</v>
      </c>
      <c r="S199" s="10">
        <f t="shared" si="35"/>
        <v>0.18367346938775511</v>
      </c>
      <c r="T199" s="1">
        <v>3</v>
      </c>
      <c r="U199" s="11">
        <f t="shared" si="36"/>
        <v>8.7463556851311956E-3</v>
      </c>
      <c r="V199" s="1">
        <v>221</v>
      </c>
      <c r="W199" s="10">
        <f t="shared" si="37"/>
        <v>0.64431486880466471</v>
      </c>
      <c r="X199" s="1">
        <v>117</v>
      </c>
      <c r="Y199" s="10">
        <f t="shared" si="38"/>
        <v>0.34110787172011664</v>
      </c>
      <c r="Z199" s="1">
        <v>5</v>
      </c>
      <c r="AA199" s="11">
        <f t="shared" si="39"/>
        <v>1.4577259475218658E-2</v>
      </c>
      <c r="AB199" s="1">
        <v>256</v>
      </c>
      <c r="AC199" s="10">
        <f t="shared" si="40"/>
        <v>0.74635568513119532</v>
      </c>
      <c r="AD199" s="1">
        <v>85</v>
      </c>
      <c r="AE199" s="10">
        <f t="shared" si="41"/>
        <v>0.24781341107871721</v>
      </c>
      <c r="AF199" s="1">
        <v>2</v>
      </c>
      <c r="AG199" s="11">
        <f t="shared" si="42"/>
        <v>5.8309037900874635E-3</v>
      </c>
      <c r="AH199" s="1">
        <f t="shared" si="47"/>
        <v>343</v>
      </c>
    </row>
    <row r="200" spans="1:34" x14ac:dyDescent="0.2">
      <c r="A200" s="1" t="s">
        <v>149</v>
      </c>
      <c r="B200" s="14" t="s">
        <v>161</v>
      </c>
      <c r="C200" s="9" t="s">
        <v>10</v>
      </c>
      <c r="D200" s="1">
        <v>30</v>
      </c>
      <c r="E200" s="19">
        <f t="shared" si="43"/>
        <v>0.42857142857142855</v>
      </c>
      <c r="F200" s="1">
        <v>39</v>
      </c>
      <c r="G200" s="19">
        <f t="shared" si="44"/>
        <v>0.55714285714285716</v>
      </c>
      <c r="H200" s="1">
        <v>1</v>
      </c>
      <c r="I200" s="11">
        <f t="shared" si="45"/>
        <v>1.4285714285714285E-2</v>
      </c>
      <c r="J200" s="1">
        <v>28</v>
      </c>
      <c r="K200" s="10">
        <f t="shared" si="46"/>
        <v>0.4</v>
      </c>
      <c r="L200" s="1">
        <v>42</v>
      </c>
      <c r="M200" s="10">
        <f t="shared" ref="M200:M264" si="48">L200/AH200</f>
        <v>0.6</v>
      </c>
      <c r="N200" s="1">
        <v>0</v>
      </c>
      <c r="O200" s="11">
        <f t="shared" ref="O200:O264" si="49">N200/AH200</f>
        <v>0</v>
      </c>
      <c r="P200" s="1">
        <v>38</v>
      </c>
      <c r="Q200" s="10">
        <f t="shared" ref="Q200:Q264" si="50">P200/AH200</f>
        <v>0.54285714285714282</v>
      </c>
      <c r="R200" s="1">
        <v>31</v>
      </c>
      <c r="S200" s="10">
        <f t="shared" ref="S200:S264" si="51">R200/AH200</f>
        <v>0.44285714285714284</v>
      </c>
      <c r="T200" s="1">
        <v>1</v>
      </c>
      <c r="U200" s="11">
        <f t="shared" ref="U200:U264" si="52">T200/AH200</f>
        <v>1.4285714285714285E-2</v>
      </c>
      <c r="V200" s="1">
        <v>24</v>
      </c>
      <c r="W200" s="10">
        <f t="shared" ref="W200:W264" si="53">V200/AH200</f>
        <v>0.34285714285714286</v>
      </c>
      <c r="X200" s="1">
        <v>46</v>
      </c>
      <c r="Y200" s="10">
        <f t="shared" ref="Y200:Y264" si="54">X200/AH200</f>
        <v>0.65714285714285714</v>
      </c>
      <c r="Z200" s="1">
        <v>0</v>
      </c>
      <c r="AA200" s="11">
        <f t="shared" ref="AA200:AA264" si="55">Z200/AH200</f>
        <v>0</v>
      </c>
      <c r="AB200" s="1">
        <v>34</v>
      </c>
      <c r="AC200" s="10">
        <f t="shared" ref="AC200:AC264" si="56">AB200/AH200</f>
        <v>0.48571428571428571</v>
      </c>
      <c r="AD200" s="1">
        <v>36</v>
      </c>
      <c r="AE200" s="10">
        <f t="shared" ref="AE200:AE264" si="57">AD200/AH200</f>
        <v>0.51428571428571423</v>
      </c>
      <c r="AF200" s="1">
        <v>0</v>
      </c>
      <c r="AG200" s="11">
        <f t="shared" ref="AG200:AG264" si="58">AF200/AH200</f>
        <v>0</v>
      </c>
      <c r="AH200" s="1">
        <f t="shared" si="47"/>
        <v>70</v>
      </c>
    </row>
    <row r="201" spans="1:34" x14ac:dyDescent="0.2">
      <c r="A201" s="1" t="s">
        <v>149</v>
      </c>
      <c r="B201" s="14" t="s">
        <v>162</v>
      </c>
      <c r="C201" s="9" t="s">
        <v>10</v>
      </c>
      <c r="D201" s="1">
        <v>425</v>
      </c>
      <c r="E201" s="19">
        <f t="shared" si="43"/>
        <v>0.53934010152284262</v>
      </c>
      <c r="F201" s="1">
        <v>336</v>
      </c>
      <c r="G201" s="19">
        <f t="shared" si="44"/>
        <v>0.42639593908629442</v>
      </c>
      <c r="H201" s="1">
        <v>27</v>
      </c>
      <c r="I201" s="11">
        <f t="shared" si="45"/>
        <v>3.4263959390862943E-2</v>
      </c>
      <c r="J201" s="1">
        <v>433</v>
      </c>
      <c r="K201" s="10">
        <f t="shared" si="46"/>
        <v>0.54949238578680204</v>
      </c>
      <c r="L201" s="1">
        <v>330</v>
      </c>
      <c r="M201" s="10">
        <f t="shared" si="48"/>
        <v>0.41878172588832485</v>
      </c>
      <c r="N201" s="1">
        <v>25</v>
      </c>
      <c r="O201" s="11">
        <f t="shared" si="49"/>
        <v>3.1725888324873094E-2</v>
      </c>
      <c r="P201" s="1">
        <v>523</v>
      </c>
      <c r="Q201" s="10">
        <f t="shared" si="50"/>
        <v>0.66370558375634514</v>
      </c>
      <c r="R201" s="1">
        <v>245</v>
      </c>
      <c r="S201" s="10">
        <f t="shared" si="51"/>
        <v>0.31091370558375636</v>
      </c>
      <c r="T201" s="1">
        <v>20</v>
      </c>
      <c r="U201" s="11">
        <f t="shared" si="52"/>
        <v>2.5380710659898477E-2</v>
      </c>
      <c r="V201" s="1">
        <v>399</v>
      </c>
      <c r="W201" s="10">
        <f t="shared" si="53"/>
        <v>0.50634517766497467</v>
      </c>
      <c r="X201" s="1">
        <v>365</v>
      </c>
      <c r="Y201" s="10">
        <f t="shared" si="54"/>
        <v>0.46319796954314718</v>
      </c>
      <c r="Z201" s="1">
        <v>24</v>
      </c>
      <c r="AA201" s="11">
        <f t="shared" si="55"/>
        <v>3.0456852791878174E-2</v>
      </c>
      <c r="AB201" s="1">
        <v>454</v>
      </c>
      <c r="AC201" s="10">
        <f t="shared" si="56"/>
        <v>0.57614213197969544</v>
      </c>
      <c r="AD201" s="1">
        <v>312</v>
      </c>
      <c r="AE201" s="10">
        <f t="shared" si="57"/>
        <v>0.39593908629441626</v>
      </c>
      <c r="AF201" s="1">
        <v>22</v>
      </c>
      <c r="AG201" s="11">
        <f t="shared" si="58"/>
        <v>2.7918781725888325E-2</v>
      </c>
      <c r="AH201" s="1">
        <f t="shared" si="47"/>
        <v>788</v>
      </c>
    </row>
    <row r="202" spans="1:34" x14ac:dyDescent="0.2">
      <c r="A202" s="1" t="s">
        <v>149</v>
      </c>
      <c r="B202" s="14" t="s">
        <v>162</v>
      </c>
      <c r="C202" s="9" t="s">
        <v>11</v>
      </c>
      <c r="D202" s="1">
        <v>153</v>
      </c>
      <c r="E202" s="19">
        <f t="shared" si="43"/>
        <v>0.47812500000000002</v>
      </c>
      <c r="F202" s="1">
        <v>158</v>
      </c>
      <c r="G202" s="19">
        <f t="shared" si="44"/>
        <v>0.49375000000000002</v>
      </c>
      <c r="H202" s="1">
        <v>9</v>
      </c>
      <c r="I202" s="11">
        <f t="shared" si="45"/>
        <v>2.8125000000000001E-2</v>
      </c>
      <c r="J202" s="1">
        <v>160</v>
      </c>
      <c r="K202" s="10">
        <f t="shared" si="46"/>
        <v>0.5</v>
      </c>
      <c r="L202" s="1">
        <v>155</v>
      </c>
      <c r="M202" s="10">
        <f t="shared" si="48"/>
        <v>0.484375</v>
      </c>
      <c r="N202" s="1">
        <v>5</v>
      </c>
      <c r="O202" s="11">
        <f t="shared" si="49"/>
        <v>1.5625E-2</v>
      </c>
      <c r="P202" s="1">
        <v>194</v>
      </c>
      <c r="Q202" s="10">
        <f t="shared" si="50"/>
        <v>0.60624999999999996</v>
      </c>
      <c r="R202" s="1">
        <v>119</v>
      </c>
      <c r="S202" s="10">
        <f t="shared" si="51"/>
        <v>0.37187500000000001</v>
      </c>
      <c r="T202" s="1">
        <v>7</v>
      </c>
      <c r="U202" s="11">
        <f t="shared" si="52"/>
        <v>2.1874999999999999E-2</v>
      </c>
      <c r="V202" s="1">
        <v>129</v>
      </c>
      <c r="W202" s="10">
        <f t="shared" si="53"/>
        <v>0.40312500000000001</v>
      </c>
      <c r="X202" s="1">
        <v>186</v>
      </c>
      <c r="Y202" s="10">
        <f t="shared" si="54"/>
        <v>0.58125000000000004</v>
      </c>
      <c r="Z202" s="1">
        <v>5</v>
      </c>
      <c r="AA202" s="11">
        <f t="shared" si="55"/>
        <v>1.5625E-2</v>
      </c>
      <c r="AB202" s="1">
        <v>174</v>
      </c>
      <c r="AC202" s="10">
        <f t="shared" si="56"/>
        <v>0.54374999999999996</v>
      </c>
      <c r="AD202" s="1">
        <v>143</v>
      </c>
      <c r="AE202" s="10">
        <f t="shared" si="57"/>
        <v>0.44687500000000002</v>
      </c>
      <c r="AF202" s="1">
        <v>3</v>
      </c>
      <c r="AG202" s="11">
        <f t="shared" si="58"/>
        <v>9.3749999999999997E-3</v>
      </c>
      <c r="AH202" s="1">
        <f t="shared" si="47"/>
        <v>320</v>
      </c>
    </row>
    <row r="203" spans="1:34" x14ac:dyDescent="0.2">
      <c r="A203" s="1" t="s">
        <v>149</v>
      </c>
      <c r="B203" s="14" t="s">
        <v>162</v>
      </c>
      <c r="C203" s="9" t="s">
        <v>12</v>
      </c>
      <c r="D203" s="1">
        <v>162</v>
      </c>
      <c r="E203" s="19">
        <f t="shared" si="43"/>
        <v>0.48214285714285715</v>
      </c>
      <c r="F203" s="1">
        <v>166</v>
      </c>
      <c r="G203" s="19">
        <f t="shared" si="44"/>
        <v>0.49404761904761907</v>
      </c>
      <c r="H203" s="1">
        <v>8</v>
      </c>
      <c r="I203" s="11">
        <f t="shared" si="45"/>
        <v>2.3809523809523808E-2</v>
      </c>
      <c r="J203" s="1">
        <v>154</v>
      </c>
      <c r="K203" s="10">
        <f t="shared" si="46"/>
        <v>0.45833333333333331</v>
      </c>
      <c r="L203" s="1">
        <v>175</v>
      </c>
      <c r="M203" s="10">
        <f t="shared" si="48"/>
        <v>0.52083333333333337</v>
      </c>
      <c r="N203" s="1">
        <v>7</v>
      </c>
      <c r="O203" s="11">
        <f t="shared" si="49"/>
        <v>2.0833333333333332E-2</v>
      </c>
      <c r="P203" s="1">
        <v>218</v>
      </c>
      <c r="Q203" s="10">
        <f t="shared" si="50"/>
        <v>0.64880952380952384</v>
      </c>
      <c r="R203" s="1">
        <v>110</v>
      </c>
      <c r="S203" s="10">
        <f t="shared" si="51"/>
        <v>0.32738095238095238</v>
      </c>
      <c r="T203" s="1">
        <v>8</v>
      </c>
      <c r="U203" s="11">
        <f t="shared" si="52"/>
        <v>2.3809523809523808E-2</v>
      </c>
      <c r="V203" s="1">
        <v>139</v>
      </c>
      <c r="W203" s="10">
        <f t="shared" si="53"/>
        <v>0.41369047619047616</v>
      </c>
      <c r="X203" s="1">
        <v>190</v>
      </c>
      <c r="Y203" s="10">
        <f t="shared" si="54"/>
        <v>0.56547619047619047</v>
      </c>
      <c r="Z203" s="1">
        <v>7</v>
      </c>
      <c r="AA203" s="11">
        <f t="shared" si="55"/>
        <v>2.0833333333333332E-2</v>
      </c>
      <c r="AB203" s="1">
        <v>181</v>
      </c>
      <c r="AC203" s="10">
        <f t="shared" si="56"/>
        <v>0.53869047619047616</v>
      </c>
      <c r="AD203" s="1">
        <v>150</v>
      </c>
      <c r="AE203" s="10">
        <f t="shared" si="57"/>
        <v>0.44642857142857145</v>
      </c>
      <c r="AF203" s="1">
        <v>5</v>
      </c>
      <c r="AG203" s="11">
        <f t="shared" si="58"/>
        <v>1.488095238095238E-2</v>
      </c>
      <c r="AH203" s="1">
        <f t="shared" si="47"/>
        <v>336</v>
      </c>
    </row>
    <row r="204" spans="1:34" x14ac:dyDescent="0.2">
      <c r="A204" s="1" t="s">
        <v>149</v>
      </c>
      <c r="B204" s="14" t="s">
        <v>162</v>
      </c>
      <c r="C204" s="9" t="s">
        <v>13</v>
      </c>
      <c r="D204" s="1">
        <v>337</v>
      </c>
      <c r="E204" s="19">
        <f t="shared" si="43"/>
        <v>0.4835007173601148</v>
      </c>
      <c r="F204" s="1">
        <v>336</v>
      </c>
      <c r="G204" s="19">
        <f t="shared" si="44"/>
        <v>0.48206599713055953</v>
      </c>
      <c r="H204" s="1">
        <v>24</v>
      </c>
      <c r="I204" s="11">
        <f t="shared" si="45"/>
        <v>3.443328550932568E-2</v>
      </c>
      <c r="J204" s="1">
        <v>364</v>
      </c>
      <c r="K204" s="10">
        <f t="shared" si="46"/>
        <v>0.52223816355810615</v>
      </c>
      <c r="L204" s="1">
        <v>311</v>
      </c>
      <c r="M204" s="10">
        <f t="shared" si="48"/>
        <v>0.44619799139167865</v>
      </c>
      <c r="N204" s="1">
        <v>22</v>
      </c>
      <c r="O204" s="11">
        <f t="shared" si="49"/>
        <v>3.1563845050215207E-2</v>
      </c>
      <c r="P204" s="1">
        <v>439</v>
      </c>
      <c r="Q204" s="10">
        <f t="shared" si="50"/>
        <v>0.62984218077474896</v>
      </c>
      <c r="R204" s="1">
        <v>234</v>
      </c>
      <c r="S204" s="10">
        <f t="shared" si="51"/>
        <v>0.33572453371592542</v>
      </c>
      <c r="T204" s="1">
        <v>24</v>
      </c>
      <c r="U204" s="11">
        <f t="shared" si="52"/>
        <v>3.443328550932568E-2</v>
      </c>
      <c r="V204" s="1">
        <v>315</v>
      </c>
      <c r="W204" s="10">
        <f t="shared" si="53"/>
        <v>0.4519368723098996</v>
      </c>
      <c r="X204" s="1">
        <v>360</v>
      </c>
      <c r="Y204" s="10">
        <f t="shared" si="54"/>
        <v>0.5164992826398852</v>
      </c>
      <c r="Z204" s="1">
        <v>22</v>
      </c>
      <c r="AA204" s="11">
        <f t="shared" si="55"/>
        <v>3.1563845050215207E-2</v>
      </c>
      <c r="AB204" s="1">
        <v>396</v>
      </c>
      <c r="AC204" s="10">
        <f t="shared" si="56"/>
        <v>0.56814921090387371</v>
      </c>
      <c r="AD204" s="1">
        <v>279</v>
      </c>
      <c r="AE204" s="10">
        <f t="shared" si="57"/>
        <v>0.40028694404591103</v>
      </c>
      <c r="AF204" s="1">
        <v>22</v>
      </c>
      <c r="AG204" s="11">
        <f t="shared" si="58"/>
        <v>3.1563845050215207E-2</v>
      </c>
      <c r="AH204" s="1">
        <f t="shared" si="47"/>
        <v>697</v>
      </c>
    </row>
    <row r="205" spans="1:34" s="3" customFormat="1" x14ac:dyDescent="0.2">
      <c r="B205" s="16" t="s">
        <v>553</v>
      </c>
      <c r="C205" s="12"/>
      <c r="D205" s="3">
        <f>D201+D202+D203+D204</f>
        <v>1077</v>
      </c>
      <c r="E205" s="18">
        <f t="shared" si="43"/>
        <v>0.50303596450256893</v>
      </c>
      <c r="F205" s="3">
        <f>F201+F202+F203+F204</f>
        <v>996</v>
      </c>
      <c r="G205" s="18">
        <f t="shared" si="44"/>
        <v>0.46520317608594114</v>
      </c>
      <c r="H205" s="3">
        <f>H201+H202+H203+H204</f>
        <v>68</v>
      </c>
      <c r="I205" s="8">
        <f t="shared" si="45"/>
        <v>3.1760859411489956E-2</v>
      </c>
      <c r="J205" s="3">
        <f>J201+J202+J203+J204</f>
        <v>1111</v>
      </c>
      <c r="K205" s="7">
        <f t="shared" si="46"/>
        <v>0.51891639420831392</v>
      </c>
      <c r="L205" s="3">
        <f>L201+L202+L203+L204</f>
        <v>971</v>
      </c>
      <c r="M205" s="7">
        <f t="shared" si="48"/>
        <v>0.45352638953759927</v>
      </c>
      <c r="N205" s="3">
        <f>N201+N202+N203+N204</f>
        <v>59</v>
      </c>
      <c r="O205" s="8">
        <f t="shared" si="49"/>
        <v>2.7557216254086876E-2</v>
      </c>
      <c r="P205" s="3">
        <f>P201+P202+P203+P204</f>
        <v>1374</v>
      </c>
      <c r="Q205" s="7">
        <f t="shared" si="50"/>
        <v>0.64175618869687057</v>
      </c>
      <c r="R205" s="3">
        <f>R201+R202+R203+R204</f>
        <v>708</v>
      </c>
      <c r="S205" s="7">
        <f t="shared" si="51"/>
        <v>0.33068659504904252</v>
      </c>
      <c r="T205" s="3">
        <f>T201+T202+T203+T204</f>
        <v>59</v>
      </c>
      <c r="U205" s="8">
        <f t="shared" si="52"/>
        <v>2.7557216254086876E-2</v>
      </c>
      <c r="V205" s="3">
        <f>V201+V202+V203+V204</f>
        <v>982</v>
      </c>
      <c r="W205" s="7">
        <f t="shared" si="53"/>
        <v>0.45866417561886969</v>
      </c>
      <c r="X205" s="3">
        <f>X201+X202+X203+X204</f>
        <v>1101</v>
      </c>
      <c r="Y205" s="7">
        <f t="shared" si="54"/>
        <v>0.51424567958897716</v>
      </c>
      <c r="Z205" s="3">
        <f>Z201+Z202+Z203+Z204</f>
        <v>58</v>
      </c>
      <c r="AA205" s="8">
        <f t="shared" si="55"/>
        <v>2.7090144792153201E-2</v>
      </c>
      <c r="AB205" s="3">
        <f>AB201+AB202+AB203+AB204</f>
        <v>1205</v>
      </c>
      <c r="AC205" s="7">
        <f t="shared" si="56"/>
        <v>0.56282111163007942</v>
      </c>
      <c r="AD205" s="3">
        <f>AD201+AD202+AD203+AD204</f>
        <v>884</v>
      </c>
      <c r="AE205" s="7">
        <f t="shared" si="57"/>
        <v>0.41289117234936945</v>
      </c>
      <c r="AF205" s="3">
        <f>AF201+AF202+AF203+AF204</f>
        <v>52</v>
      </c>
      <c r="AG205" s="8">
        <f t="shared" si="58"/>
        <v>2.4287716020551145E-2</v>
      </c>
      <c r="AH205" s="3">
        <f>AH201+AH202+AH203+AH204</f>
        <v>2141</v>
      </c>
    </row>
    <row r="206" spans="1:34" x14ac:dyDescent="0.2">
      <c r="A206" s="1" t="s">
        <v>149</v>
      </c>
      <c r="B206" s="14" t="s">
        <v>163</v>
      </c>
      <c r="C206" s="9" t="s">
        <v>10</v>
      </c>
      <c r="D206" s="1">
        <v>107</v>
      </c>
      <c r="E206" s="19">
        <f t="shared" si="43"/>
        <v>0.50471698113207553</v>
      </c>
      <c r="F206" s="1">
        <v>101</v>
      </c>
      <c r="G206" s="19">
        <f t="shared" si="44"/>
        <v>0.47641509433962265</v>
      </c>
      <c r="H206" s="1">
        <v>4</v>
      </c>
      <c r="I206" s="11">
        <f t="shared" si="45"/>
        <v>1.8867924528301886E-2</v>
      </c>
      <c r="J206" s="1">
        <v>104</v>
      </c>
      <c r="K206" s="10">
        <f t="shared" si="46"/>
        <v>0.49056603773584906</v>
      </c>
      <c r="L206" s="1">
        <v>104</v>
      </c>
      <c r="M206" s="10">
        <f t="shared" si="48"/>
        <v>0.49056603773584906</v>
      </c>
      <c r="N206" s="1">
        <v>4</v>
      </c>
      <c r="O206" s="11">
        <f t="shared" si="49"/>
        <v>1.8867924528301886E-2</v>
      </c>
      <c r="P206" s="1">
        <v>134</v>
      </c>
      <c r="Q206" s="10">
        <f t="shared" si="50"/>
        <v>0.63207547169811318</v>
      </c>
      <c r="R206" s="1">
        <v>73</v>
      </c>
      <c r="S206" s="10">
        <f t="shared" si="51"/>
        <v>0.34433962264150941</v>
      </c>
      <c r="T206" s="1">
        <v>5</v>
      </c>
      <c r="U206" s="11">
        <f t="shared" si="52"/>
        <v>2.358490566037736E-2</v>
      </c>
      <c r="V206" s="1">
        <v>78</v>
      </c>
      <c r="W206" s="10">
        <f t="shared" si="53"/>
        <v>0.36792452830188677</v>
      </c>
      <c r="X206" s="1">
        <v>132</v>
      </c>
      <c r="Y206" s="10">
        <f t="shared" si="54"/>
        <v>0.62264150943396224</v>
      </c>
      <c r="Z206" s="1">
        <v>2</v>
      </c>
      <c r="AA206" s="11">
        <f t="shared" si="55"/>
        <v>9.433962264150943E-3</v>
      </c>
      <c r="AB206" s="1">
        <v>122</v>
      </c>
      <c r="AC206" s="10">
        <f t="shared" si="56"/>
        <v>0.57547169811320753</v>
      </c>
      <c r="AD206" s="1">
        <v>89</v>
      </c>
      <c r="AE206" s="10">
        <f t="shared" si="57"/>
        <v>0.419811320754717</v>
      </c>
      <c r="AF206" s="1">
        <v>1</v>
      </c>
      <c r="AG206" s="11">
        <f t="shared" si="58"/>
        <v>4.7169811320754715E-3</v>
      </c>
      <c r="AH206" s="1">
        <f t="shared" si="47"/>
        <v>212</v>
      </c>
    </row>
    <row r="207" spans="1:34" x14ac:dyDescent="0.2">
      <c r="A207" s="1" t="s">
        <v>149</v>
      </c>
      <c r="B207" s="14" t="s">
        <v>164</v>
      </c>
      <c r="C207" s="9" t="s">
        <v>10</v>
      </c>
      <c r="D207" s="1">
        <v>10</v>
      </c>
      <c r="E207" s="19">
        <f t="shared" si="43"/>
        <v>0.76923076923076927</v>
      </c>
      <c r="F207" s="1">
        <v>3</v>
      </c>
      <c r="G207" s="19">
        <f t="shared" si="44"/>
        <v>0.23076923076923078</v>
      </c>
      <c r="H207" s="1">
        <v>0</v>
      </c>
      <c r="I207" s="11">
        <f t="shared" si="45"/>
        <v>0</v>
      </c>
      <c r="J207" s="1">
        <v>12</v>
      </c>
      <c r="K207" s="10">
        <f t="shared" si="46"/>
        <v>0.92307692307692313</v>
      </c>
      <c r="L207" s="1">
        <v>1</v>
      </c>
      <c r="M207" s="10">
        <f t="shared" si="48"/>
        <v>7.6923076923076927E-2</v>
      </c>
      <c r="N207" s="1">
        <v>0</v>
      </c>
      <c r="O207" s="11">
        <f t="shared" si="49"/>
        <v>0</v>
      </c>
      <c r="P207" s="1">
        <v>12</v>
      </c>
      <c r="Q207" s="10">
        <f t="shared" si="50"/>
        <v>0.92307692307692313</v>
      </c>
      <c r="R207" s="1">
        <v>1</v>
      </c>
      <c r="S207" s="10">
        <f t="shared" si="51"/>
        <v>7.6923076923076927E-2</v>
      </c>
      <c r="T207" s="1">
        <v>0</v>
      </c>
      <c r="U207" s="11">
        <f t="shared" si="52"/>
        <v>0</v>
      </c>
      <c r="V207" s="1">
        <v>11</v>
      </c>
      <c r="W207" s="10">
        <f t="shared" si="53"/>
        <v>0.84615384615384615</v>
      </c>
      <c r="X207" s="1">
        <v>1</v>
      </c>
      <c r="Y207" s="10">
        <f t="shared" si="54"/>
        <v>7.6923076923076927E-2</v>
      </c>
      <c r="Z207" s="1">
        <v>1</v>
      </c>
      <c r="AA207" s="11">
        <f t="shared" si="55"/>
        <v>7.6923076923076927E-2</v>
      </c>
      <c r="AB207" s="1">
        <v>11</v>
      </c>
      <c r="AC207" s="10">
        <f t="shared" si="56"/>
        <v>0.84615384615384615</v>
      </c>
      <c r="AD207" s="1">
        <v>2</v>
      </c>
      <c r="AE207" s="10">
        <f t="shared" si="57"/>
        <v>0.15384615384615385</v>
      </c>
      <c r="AF207" s="1">
        <v>0</v>
      </c>
      <c r="AG207" s="11">
        <f t="shared" si="58"/>
        <v>0</v>
      </c>
      <c r="AH207" s="1">
        <f t="shared" si="47"/>
        <v>13</v>
      </c>
    </row>
    <row r="208" spans="1:34" x14ac:dyDescent="0.2">
      <c r="A208" s="1" t="s">
        <v>149</v>
      </c>
      <c r="B208" s="14" t="s">
        <v>165</v>
      </c>
      <c r="C208" s="9" t="s">
        <v>10</v>
      </c>
      <c r="D208" s="1">
        <v>173</v>
      </c>
      <c r="E208" s="19">
        <f t="shared" si="43"/>
        <v>0.5164179104477612</v>
      </c>
      <c r="F208" s="1">
        <v>159</v>
      </c>
      <c r="G208" s="19">
        <f t="shared" si="44"/>
        <v>0.47462686567164181</v>
      </c>
      <c r="H208" s="1">
        <v>3</v>
      </c>
      <c r="I208" s="11">
        <f t="shared" si="45"/>
        <v>8.9552238805970154E-3</v>
      </c>
      <c r="J208" s="1">
        <v>184</v>
      </c>
      <c r="K208" s="10">
        <f t="shared" si="46"/>
        <v>0.54925373134328359</v>
      </c>
      <c r="L208" s="1">
        <v>148</v>
      </c>
      <c r="M208" s="10">
        <f t="shared" si="48"/>
        <v>0.44179104477611941</v>
      </c>
      <c r="N208" s="1">
        <v>3</v>
      </c>
      <c r="O208" s="11">
        <f t="shared" si="49"/>
        <v>8.9552238805970154E-3</v>
      </c>
      <c r="P208" s="1">
        <v>247</v>
      </c>
      <c r="Q208" s="10">
        <f t="shared" si="50"/>
        <v>0.73731343283582085</v>
      </c>
      <c r="R208" s="1">
        <v>86</v>
      </c>
      <c r="S208" s="10">
        <f t="shared" si="51"/>
        <v>0.25671641791044775</v>
      </c>
      <c r="T208" s="1">
        <v>2</v>
      </c>
      <c r="U208" s="11">
        <f t="shared" si="52"/>
        <v>5.9701492537313433E-3</v>
      </c>
      <c r="V208" s="1">
        <v>150</v>
      </c>
      <c r="W208" s="10">
        <f t="shared" si="53"/>
        <v>0.44776119402985076</v>
      </c>
      <c r="X208" s="1">
        <v>183</v>
      </c>
      <c r="Y208" s="10">
        <f t="shared" si="54"/>
        <v>0.54626865671641789</v>
      </c>
      <c r="Z208" s="1">
        <v>2</v>
      </c>
      <c r="AA208" s="11">
        <f t="shared" si="55"/>
        <v>5.9701492537313433E-3</v>
      </c>
      <c r="AB208" s="1">
        <v>204</v>
      </c>
      <c r="AC208" s="10">
        <f t="shared" si="56"/>
        <v>0.60895522388059697</v>
      </c>
      <c r="AD208" s="1">
        <v>129</v>
      </c>
      <c r="AE208" s="10">
        <f t="shared" si="57"/>
        <v>0.38507462686567162</v>
      </c>
      <c r="AF208" s="1">
        <v>2</v>
      </c>
      <c r="AG208" s="11">
        <f t="shared" si="58"/>
        <v>5.9701492537313433E-3</v>
      </c>
      <c r="AH208" s="1">
        <f t="shared" si="47"/>
        <v>335</v>
      </c>
    </row>
    <row r="209" spans="1:34" x14ac:dyDescent="0.2">
      <c r="A209" s="1" t="s">
        <v>149</v>
      </c>
      <c r="B209" s="14" t="s">
        <v>166</v>
      </c>
      <c r="C209" s="9" t="s">
        <v>10</v>
      </c>
      <c r="D209" s="1">
        <v>9</v>
      </c>
      <c r="E209" s="19">
        <f t="shared" si="43"/>
        <v>0.6</v>
      </c>
      <c r="F209" s="1">
        <v>6</v>
      </c>
      <c r="G209" s="19">
        <f t="shared" si="44"/>
        <v>0.4</v>
      </c>
      <c r="H209" s="1">
        <v>0</v>
      </c>
      <c r="I209" s="11">
        <f t="shared" si="45"/>
        <v>0</v>
      </c>
      <c r="J209" s="1">
        <v>4</v>
      </c>
      <c r="K209" s="10">
        <f t="shared" si="46"/>
        <v>0.26666666666666666</v>
      </c>
      <c r="L209" s="1">
        <v>10</v>
      </c>
      <c r="M209" s="10">
        <f t="shared" si="48"/>
        <v>0.66666666666666663</v>
      </c>
      <c r="N209" s="1">
        <v>1</v>
      </c>
      <c r="O209" s="11">
        <f t="shared" si="49"/>
        <v>6.6666666666666666E-2</v>
      </c>
      <c r="P209" s="1">
        <v>10</v>
      </c>
      <c r="Q209" s="10">
        <f t="shared" si="50"/>
        <v>0.66666666666666663</v>
      </c>
      <c r="R209" s="1">
        <v>5</v>
      </c>
      <c r="S209" s="10">
        <f t="shared" si="51"/>
        <v>0.33333333333333331</v>
      </c>
      <c r="T209" s="1">
        <v>0</v>
      </c>
      <c r="U209" s="11">
        <f t="shared" si="52"/>
        <v>0</v>
      </c>
      <c r="V209" s="1">
        <v>6</v>
      </c>
      <c r="W209" s="10">
        <f t="shared" si="53"/>
        <v>0.4</v>
      </c>
      <c r="X209" s="1">
        <v>9</v>
      </c>
      <c r="Y209" s="10">
        <f t="shared" si="54"/>
        <v>0.6</v>
      </c>
      <c r="Z209" s="1">
        <v>0</v>
      </c>
      <c r="AA209" s="11">
        <f t="shared" si="55"/>
        <v>0</v>
      </c>
      <c r="AB209" s="1">
        <v>8</v>
      </c>
      <c r="AC209" s="10">
        <f t="shared" si="56"/>
        <v>0.53333333333333333</v>
      </c>
      <c r="AD209" s="1">
        <v>7</v>
      </c>
      <c r="AE209" s="10">
        <f t="shared" si="57"/>
        <v>0.46666666666666667</v>
      </c>
      <c r="AF209" s="1">
        <v>0</v>
      </c>
      <c r="AG209" s="11">
        <f t="shared" si="58"/>
        <v>0</v>
      </c>
      <c r="AH209" s="1">
        <f t="shared" si="47"/>
        <v>15</v>
      </c>
    </row>
    <row r="210" spans="1:34" x14ac:dyDescent="0.2">
      <c r="A210" s="1" t="s">
        <v>149</v>
      </c>
      <c r="B210" s="14" t="s">
        <v>167</v>
      </c>
      <c r="C210" s="9" t="s">
        <v>10</v>
      </c>
      <c r="D210" s="1">
        <v>367</v>
      </c>
      <c r="E210" s="19">
        <f t="shared" si="43"/>
        <v>0.5205673758865248</v>
      </c>
      <c r="F210" s="1">
        <v>316</v>
      </c>
      <c r="G210" s="19">
        <f t="shared" si="44"/>
        <v>0.44822695035460991</v>
      </c>
      <c r="H210" s="1">
        <v>22</v>
      </c>
      <c r="I210" s="11">
        <f t="shared" si="45"/>
        <v>3.1205673758865248E-2</v>
      </c>
      <c r="J210" s="1">
        <v>372</v>
      </c>
      <c r="K210" s="10">
        <f t="shared" si="46"/>
        <v>0.52765957446808509</v>
      </c>
      <c r="L210" s="1">
        <v>319</v>
      </c>
      <c r="M210" s="10">
        <f t="shared" si="48"/>
        <v>0.45248226950354609</v>
      </c>
      <c r="N210" s="1">
        <v>14</v>
      </c>
      <c r="O210" s="11">
        <f t="shared" si="49"/>
        <v>1.9858156028368795E-2</v>
      </c>
      <c r="P210" s="1">
        <v>467</v>
      </c>
      <c r="Q210" s="10">
        <f t="shared" si="50"/>
        <v>0.66241134751773045</v>
      </c>
      <c r="R210" s="1">
        <v>224</v>
      </c>
      <c r="S210" s="10">
        <f t="shared" si="51"/>
        <v>0.31773049645390072</v>
      </c>
      <c r="T210" s="1">
        <v>14</v>
      </c>
      <c r="U210" s="11">
        <f t="shared" si="52"/>
        <v>1.9858156028368795E-2</v>
      </c>
      <c r="V210" s="1">
        <v>320</v>
      </c>
      <c r="W210" s="10">
        <f t="shared" si="53"/>
        <v>0.45390070921985815</v>
      </c>
      <c r="X210" s="1">
        <v>372</v>
      </c>
      <c r="Y210" s="10">
        <f t="shared" si="54"/>
        <v>0.52765957446808509</v>
      </c>
      <c r="Z210" s="1">
        <v>13</v>
      </c>
      <c r="AA210" s="11">
        <f t="shared" si="55"/>
        <v>1.8439716312056736E-2</v>
      </c>
      <c r="AB210" s="1">
        <v>411</v>
      </c>
      <c r="AC210" s="10">
        <f t="shared" si="56"/>
        <v>0.58297872340425527</v>
      </c>
      <c r="AD210" s="1">
        <v>285</v>
      </c>
      <c r="AE210" s="10">
        <f t="shared" si="57"/>
        <v>0.40425531914893614</v>
      </c>
      <c r="AF210" s="1">
        <v>9</v>
      </c>
      <c r="AG210" s="11">
        <f t="shared" si="58"/>
        <v>1.276595744680851E-2</v>
      </c>
      <c r="AH210" s="1">
        <f t="shared" si="47"/>
        <v>705</v>
      </c>
    </row>
    <row r="211" spans="1:34" x14ac:dyDescent="0.2">
      <c r="A211" s="1" t="s">
        <v>149</v>
      </c>
      <c r="B211" s="14" t="s">
        <v>168</v>
      </c>
      <c r="C211" s="9" t="s">
        <v>10</v>
      </c>
      <c r="D211" s="1">
        <v>321</v>
      </c>
      <c r="E211" s="19">
        <f t="shared" si="43"/>
        <v>0.54222972972972971</v>
      </c>
      <c r="F211" s="1">
        <v>264</v>
      </c>
      <c r="G211" s="19">
        <f t="shared" si="44"/>
        <v>0.44594594594594594</v>
      </c>
      <c r="H211" s="1">
        <v>7</v>
      </c>
      <c r="I211" s="11">
        <f t="shared" si="45"/>
        <v>1.1824324324324325E-2</v>
      </c>
      <c r="J211" s="1">
        <v>340</v>
      </c>
      <c r="K211" s="10">
        <f t="shared" si="46"/>
        <v>0.57432432432432434</v>
      </c>
      <c r="L211" s="1">
        <v>241</v>
      </c>
      <c r="M211" s="10">
        <f t="shared" si="48"/>
        <v>0.40709459459459457</v>
      </c>
      <c r="N211" s="1">
        <v>11</v>
      </c>
      <c r="O211" s="11">
        <f t="shared" si="49"/>
        <v>1.8581081081081082E-2</v>
      </c>
      <c r="P211" s="1">
        <v>422</v>
      </c>
      <c r="Q211" s="10">
        <f t="shared" si="50"/>
        <v>0.71283783783783783</v>
      </c>
      <c r="R211" s="1">
        <v>160</v>
      </c>
      <c r="S211" s="10">
        <f t="shared" si="51"/>
        <v>0.27027027027027029</v>
      </c>
      <c r="T211" s="1">
        <v>10</v>
      </c>
      <c r="U211" s="11">
        <f t="shared" si="52"/>
        <v>1.6891891891891893E-2</v>
      </c>
      <c r="V211" s="1">
        <v>297</v>
      </c>
      <c r="W211" s="10">
        <f t="shared" si="53"/>
        <v>0.50168918918918914</v>
      </c>
      <c r="X211" s="1">
        <v>285</v>
      </c>
      <c r="Y211" s="10">
        <f t="shared" si="54"/>
        <v>0.48141891891891891</v>
      </c>
      <c r="Z211" s="1">
        <v>10</v>
      </c>
      <c r="AA211" s="11">
        <f t="shared" si="55"/>
        <v>1.6891891891891893E-2</v>
      </c>
      <c r="AB211" s="1">
        <v>366</v>
      </c>
      <c r="AC211" s="10">
        <f t="shared" si="56"/>
        <v>0.6182432432432432</v>
      </c>
      <c r="AD211" s="1">
        <v>219</v>
      </c>
      <c r="AE211" s="10">
        <f t="shared" si="57"/>
        <v>0.36993243243243246</v>
      </c>
      <c r="AF211" s="1">
        <v>7</v>
      </c>
      <c r="AG211" s="11">
        <f t="shared" si="58"/>
        <v>1.1824324324324325E-2</v>
      </c>
      <c r="AH211" s="1">
        <f t="shared" si="47"/>
        <v>592</v>
      </c>
    </row>
    <row r="212" spans="1:34" x14ac:dyDescent="0.2">
      <c r="A212" s="1" t="s">
        <v>149</v>
      </c>
      <c r="B212" s="14" t="s">
        <v>169</v>
      </c>
      <c r="C212" s="9" t="s">
        <v>10</v>
      </c>
      <c r="D212" s="1">
        <v>37</v>
      </c>
      <c r="E212" s="19">
        <f t="shared" si="43"/>
        <v>0.4567901234567901</v>
      </c>
      <c r="F212" s="1">
        <v>44</v>
      </c>
      <c r="G212" s="19">
        <f t="shared" si="44"/>
        <v>0.54320987654320985</v>
      </c>
      <c r="H212" s="1">
        <v>0</v>
      </c>
      <c r="I212" s="11">
        <f t="shared" si="45"/>
        <v>0</v>
      </c>
      <c r="J212" s="1">
        <v>35</v>
      </c>
      <c r="K212" s="10">
        <f t="shared" si="46"/>
        <v>0.43209876543209874</v>
      </c>
      <c r="L212" s="1">
        <v>46</v>
      </c>
      <c r="M212" s="10">
        <f t="shared" si="48"/>
        <v>0.5679012345679012</v>
      </c>
      <c r="N212" s="1">
        <v>0</v>
      </c>
      <c r="O212" s="11">
        <f t="shared" si="49"/>
        <v>0</v>
      </c>
      <c r="P212" s="1">
        <v>51</v>
      </c>
      <c r="Q212" s="10">
        <f t="shared" si="50"/>
        <v>0.62962962962962965</v>
      </c>
      <c r="R212" s="1">
        <v>30</v>
      </c>
      <c r="S212" s="10">
        <f t="shared" si="51"/>
        <v>0.37037037037037035</v>
      </c>
      <c r="T212" s="1">
        <v>0</v>
      </c>
      <c r="U212" s="11">
        <f t="shared" si="52"/>
        <v>0</v>
      </c>
      <c r="V212" s="1">
        <v>30</v>
      </c>
      <c r="W212" s="10">
        <f t="shared" si="53"/>
        <v>0.37037037037037035</v>
      </c>
      <c r="X212" s="1">
        <v>51</v>
      </c>
      <c r="Y212" s="10">
        <f t="shared" si="54"/>
        <v>0.62962962962962965</v>
      </c>
      <c r="Z212" s="1">
        <v>0</v>
      </c>
      <c r="AA212" s="11">
        <f t="shared" si="55"/>
        <v>0</v>
      </c>
      <c r="AB212" s="1">
        <v>37</v>
      </c>
      <c r="AC212" s="10">
        <f t="shared" si="56"/>
        <v>0.4567901234567901</v>
      </c>
      <c r="AD212" s="1">
        <v>44</v>
      </c>
      <c r="AE212" s="10">
        <f t="shared" si="57"/>
        <v>0.54320987654320985</v>
      </c>
      <c r="AF212" s="1">
        <v>0</v>
      </c>
      <c r="AG212" s="11">
        <f t="shared" si="58"/>
        <v>0</v>
      </c>
      <c r="AH212" s="1">
        <f t="shared" si="47"/>
        <v>81</v>
      </c>
    </row>
    <row r="213" spans="1:34" x14ac:dyDescent="0.2">
      <c r="A213" s="1" t="s">
        <v>149</v>
      </c>
      <c r="B213" s="14" t="s">
        <v>170</v>
      </c>
      <c r="C213" s="9" t="s">
        <v>10</v>
      </c>
      <c r="D213" s="1">
        <v>229</v>
      </c>
      <c r="E213" s="19">
        <f t="shared" si="43"/>
        <v>0.59020618556701032</v>
      </c>
      <c r="F213" s="1">
        <v>154</v>
      </c>
      <c r="G213" s="19">
        <f t="shared" si="44"/>
        <v>0.39690721649484534</v>
      </c>
      <c r="H213" s="1">
        <v>5</v>
      </c>
      <c r="I213" s="11">
        <f t="shared" si="45"/>
        <v>1.2886597938144329E-2</v>
      </c>
      <c r="J213" s="1">
        <v>288</v>
      </c>
      <c r="K213" s="10">
        <f t="shared" si="46"/>
        <v>0.74226804123711343</v>
      </c>
      <c r="L213" s="1">
        <v>97</v>
      </c>
      <c r="M213" s="10">
        <f t="shared" si="48"/>
        <v>0.25</v>
      </c>
      <c r="N213" s="1">
        <v>3</v>
      </c>
      <c r="O213" s="11">
        <f t="shared" si="49"/>
        <v>7.7319587628865982E-3</v>
      </c>
      <c r="P213" s="1">
        <v>318</v>
      </c>
      <c r="Q213" s="10">
        <f t="shared" si="50"/>
        <v>0.81958762886597936</v>
      </c>
      <c r="R213" s="1">
        <v>68</v>
      </c>
      <c r="S213" s="10">
        <f t="shared" si="51"/>
        <v>0.17525773195876287</v>
      </c>
      <c r="T213" s="1">
        <v>2</v>
      </c>
      <c r="U213" s="11">
        <f t="shared" si="52"/>
        <v>5.1546391752577319E-3</v>
      </c>
      <c r="V213" s="1">
        <v>266</v>
      </c>
      <c r="W213" s="10">
        <f t="shared" si="53"/>
        <v>0.68556701030927836</v>
      </c>
      <c r="X213" s="1">
        <v>116</v>
      </c>
      <c r="Y213" s="10">
        <f t="shared" si="54"/>
        <v>0.29896907216494845</v>
      </c>
      <c r="Z213" s="1">
        <v>6</v>
      </c>
      <c r="AA213" s="11">
        <f t="shared" si="55"/>
        <v>1.5463917525773196E-2</v>
      </c>
      <c r="AB213" s="1">
        <v>299</v>
      </c>
      <c r="AC213" s="10">
        <f t="shared" si="56"/>
        <v>0.77061855670103097</v>
      </c>
      <c r="AD213" s="1">
        <v>87</v>
      </c>
      <c r="AE213" s="10">
        <f t="shared" si="57"/>
        <v>0.22422680412371135</v>
      </c>
      <c r="AF213" s="1">
        <v>2</v>
      </c>
      <c r="AG213" s="11">
        <f t="shared" si="58"/>
        <v>5.1546391752577319E-3</v>
      </c>
      <c r="AH213" s="1">
        <f t="shared" si="47"/>
        <v>388</v>
      </c>
    </row>
    <row r="214" spans="1:34" x14ac:dyDescent="0.2">
      <c r="A214" s="1" t="s">
        <v>149</v>
      </c>
      <c r="B214" s="14" t="s">
        <v>171</v>
      </c>
      <c r="C214" s="9" t="s">
        <v>10</v>
      </c>
      <c r="D214" s="1">
        <v>351</v>
      </c>
      <c r="E214" s="19">
        <f t="shared" si="43"/>
        <v>0.50071326676176886</v>
      </c>
      <c r="F214" s="1">
        <v>337</v>
      </c>
      <c r="G214" s="19">
        <f t="shared" si="44"/>
        <v>0.48074179743223966</v>
      </c>
      <c r="H214" s="1">
        <v>13</v>
      </c>
      <c r="I214" s="11">
        <f t="shared" si="45"/>
        <v>1.8544935805991442E-2</v>
      </c>
      <c r="J214" s="1">
        <v>360</v>
      </c>
      <c r="K214" s="10">
        <f t="shared" si="46"/>
        <v>0.51355206847360912</v>
      </c>
      <c r="L214" s="1">
        <v>332</v>
      </c>
      <c r="M214" s="10">
        <f t="shared" si="48"/>
        <v>0.47360912981455067</v>
      </c>
      <c r="N214" s="1">
        <v>9</v>
      </c>
      <c r="O214" s="11">
        <f t="shared" si="49"/>
        <v>1.2838801711840228E-2</v>
      </c>
      <c r="P214" s="1">
        <v>483</v>
      </c>
      <c r="Q214" s="10">
        <f t="shared" si="50"/>
        <v>0.68901569186875888</v>
      </c>
      <c r="R214" s="1">
        <v>208</v>
      </c>
      <c r="S214" s="10">
        <f t="shared" si="51"/>
        <v>0.29671897289586308</v>
      </c>
      <c r="T214" s="1">
        <v>10</v>
      </c>
      <c r="U214" s="11">
        <f t="shared" si="52"/>
        <v>1.4265335235378032E-2</v>
      </c>
      <c r="V214" s="1">
        <v>325</v>
      </c>
      <c r="W214" s="10">
        <f t="shared" si="53"/>
        <v>0.46362339514978601</v>
      </c>
      <c r="X214" s="1">
        <v>367</v>
      </c>
      <c r="Y214" s="10">
        <f t="shared" si="54"/>
        <v>0.52353780313837373</v>
      </c>
      <c r="Z214" s="1">
        <v>9</v>
      </c>
      <c r="AA214" s="11">
        <f t="shared" si="55"/>
        <v>1.2838801711840228E-2</v>
      </c>
      <c r="AB214" s="1">
        <v>414</v>
      </c>
      <c r="AC214" s="10">
        <f t="shared" si="56"/>
        <v>0.59058487874465049</v>
      </c>
      <c r="AD214" s="1">
        <v>280</v>
      </c>
      <c r="AE214" s="10">
        <f t="shared" si="57"/>
        <v>0.39942938659058486</v>
      </c>
      <c r="AF214" s="1">
        <v>7</v>
      </c>
      <c r="AG214" s="11">
        <f t="shared" si="58"/>
        <v>9.9857346647646214E-3</v>
      </c>
      <c r="AH214" s="1">
        <f t="shared" si="47"/>
        <v>701</v>
      </c>
    </row>
    <row r="215" spans="1:34" x14ac:dyDescent="0.2">
      <c r="A215" s="1" t="s">
        <v>149</v>
      </c>
      <c r="B215" s="14" t="s">
        <v>172</v>
      </c>
      <c r="C215" s="9" t="s">
        <v>10</v>
      </c>
      <c r="D215" s="1">
        <v>7</v>
      </c>
      <c r="E215" s="19">
        <f t="shared" ref="E215:E283" si="59">D215/AH215</f>
        <v>0.31818181818181818</v>
      </c>
      <c r="F215" s="1">
        <v>15</v>
      </c>
      <c r="G215" s="19">
        <f t="shared" ref="G215:G283" si="60">F215/AH215</f>
        <v>0.68181818181818177</v>
      </c>
      <c r="H215" s="1">
        <v>0</v>
      </c>
      <c r="I215" s="11">
        <f t="shared" ref="I215:I283" si="61">H215/AH215</f>
        <v>0</v>
      </c>
      <c r="J215" s="1">
        <v>6</v>
      </c>
      <c r="K215" s="10">
        <f t="shared" ref="K215:K283" si="62">J215/AH215</f>
        <v>0.27272727272727271</v>
      </c>
      <c r="L215" s="1">
        <v>16</v>
      </c>
      <c r="M215" s="10">
        <f t="shared" si="48"/>
        <v>0.72727272727272729</v>
      </c>
      <c r="N215" s="1">
        <v>0</v>
      </c>
      <c r="O215" s="11">
        <f t="shared" si="49"/>
        <v>0</v>
      </c>
      <c r="P215" s="1">
        <v>7</v>
      </c>
      <c r="Q215" s="10">
        <f t="shared" si="50"/>
        <v>0.31818181818181818</v>
      </c>
      <c r="R215" s="1">
        <v>15</v>
      </c>
      <c r="S215" s="10">
        <f t="shared" si="51"/>
        <v>0.68181818181818177</v>
      </c>
      <c r="T215" s="1">
        <v>0</v>
      </c>
      <c r="U215" s="11">
        <f t="shared" si="52"/>
        <v>0</v>
      </c>
      <c r="V215" s="1">
        <v>4</v>
      </c>
      <c r="W215" s="10">
        <f t="shared" si="53"/>
        <v>0.18181818181818182</v>
      </c>
      <c r="X215" s="1">
        <v>18</v>
      </c>
      <c r="Y215" s="10">
        <f t="shared" si="54"/>
        <v>0.81818181818181823</v>
      </c>
      <c r="Z215" s="1">
        <v>0</v>
      </c>
      <c r="AA215" s="11">
        <f t="shared" si="55"/>
        <v>0</v>
      </c>
      <c r="AB215" s="1">
        <v>6</v>
      </c>
      <c r="AC215" s="10">
        <f t="shared" si="56"/>
        <v>0.27272727272727271</v>
      </c>
      <c r="AD215" s="1">
        <v>16</v>
      </c>
      <c r="AE215" s="10">
        <f t="shared" si="57"/>
        <v>0.72727272727272729</v>
      </c>
      <c r="AF215" s="1">
        <v>0</v>
      </c>
      <c r="AG215" s="11">
        <f t="shared" si="58"/>
        <v>0</v>
      </c>
      <c r="AH215" s="1">
        <f t="shared" ref="AH215:AH283" si="63">AB215+AD215+AF215</f>
        <v>22</v>
      </c>
    </row>
    <row r="216" spans="1:34" x14ac:dyDescent="0.2">
      <c r="A216" s="1" t="s">
        <v>149</v>
      </c>
      <c r="B216" s="14" t="s">
        <v>173</v>
      </c>
      <c r="C216" s="9" t="s">
        <v>10</v>
      </c>
      <c r="D216" s="1">
        <v>62</v>
      </c>
      <c r="E216" s="19">
        <f t="shared" si="59"/>
        <v>0.484375</v>
      </c>
      <c r="F216" s="1">
        <v>64</v>
      </c>
      <c r="G216" s="19">
        <f t="shared" si="60"/>
        <v>0.5</v>
      </c>
      <c r="H216" s="1">
        <v>2</v>
      </c>
      <c r="I216" s="11">
        <f t="shared" si="61"/>
        <v>1.5625E-2</v>
      </c>
      <c r="J216" s="1">
        <v>49</v>
      </c>
      <c r="K216" s="10">
        <f t="shared" si="62"/>
        <v>0.3828125</v>
      </c>
      <c r="L216" s="1">
        <v>78</v>
      </c>
      <c r="M216" s="10">
        <f t="shared" si="48"/>
        <v>0.609375</v>
      </c>
      <c r="N216" s="1">
        <v>1</v>
      </c>
      <c r="O216" s="11">
        <f t="shared" si="49"/>
        <v>7.8125E-3</v>
      </c>
      <c r="P216" s="1">
        <v>73</v>
      </c>
      <c r="Q216" s="10">
        <f t="shared" si="50"/>
        <v>0.5703125</v>
      </c>
      <c r="R216" s="1">
        <v>54</v>
      </c>
      <c r="S216" s="10">
        <f t="shared" si="51"/>
        <v>0.421875</v>
      </c>
      <c r="T216" s="1">
        <v>1</v>
      </c>
      <c r="U216" s="11">
        <f t="shared" si="52"/>
        <v>7.8125E-3</v>
      </c>
      <c r="V216" s="1">
        <v>51</v>
      </c>
      <c r="W216" s="10">
        <f t="shared" si="53"/>
        <v>0.3984375</v>
      </c>
      <c r="X216" s="1">
        <v>77</v>
      </c>
      <c r="Y216" s="10">
        <f t="shared" si="54"/>
        <v>0.6015625</v>
      </c>
      <c r="Z216" s="1">
        <v>0</v>
      </c>
      <c r="AA216" s="11">
        <f t="shared" si="55"/>
        <v>0</v>
      </c>
      <c r="AB216" s="1">
        <v>67</v>
      </c>
      <c r="AC216" s="10">
        <f t="shared" si="56"/>
        <v>0.5234375</v>
      </c>
      <c r="AD216" s="1">
        <v>60</v>
      </c>
      <c r="AE216" s="10">
        <f t="shared" si="57"/>
        <v>0.46875</v>
      </c>
      <c r="AF216" s="1">
        <v>1</v>
      </c>
      <c r="AG216" s="11">
        <f t="shared" si="58"/>
        <v>7.8125E-3</v>
      </c>
      <c r="AH216" s="1">
        <f t="shared" si="63"/>
        <v>128</v>
      </c>
    </row>
    <row r="217" spans="1:34" x14ac:dyDescent="0.2">
      <c r="A217" s="1" t="s">
        <v>149</v>
      </c>
      <c r="B217" s="14" t="s">
        <v>174</v>
      </c>
      <c r="C217" s="9" t="s">
        <v>10</v>
      </c>
      <c r="D217" s="1">
        <v>132</v>
      </c>
      <c r="E217" s="19">
        <f t="shared" si="59"/>
        <v>0.4943820224719101</v>
      </c>
      <c r="F217" s="1">
        <v>131</v>
      </c>
      <c r="G217" s="19">
        <f t="shared" si="60"/>
        <v>0.49063670411985016</v>
      </c>
      <c r="H217" s="1">
        <v>4</v>
      </c>
      <c r="I217" s="11">
        <f t="shared" si="61"/>
        <v>1.4981273408239701E-2</v>
      </c>
      <c r="J217" s="1">
        <v>152</v>
      </c>
      <c r="K217" s="10">
        <f t="shared" si="62"/>
        <v>0.56928838951310856</v>
      </c>
      <c r="L217" s="1">
        <v>111</v>
      </c>
      <c r="M217" s="10">
        <f t="shared" si="48"/>
        <v>0.4157303370786517</v>
      </c>
      <c r="N217" s="1">
        <v>4</v>
      </c>
      <c r="O217" s="11">
        <f t="shared" si="49"/>
        <v>1.4981273408239701E-2</v>
      </c>
      <c r="P217" s="1">
        <v>191</v>
      </c>
      <c r="Q217" s="10">
        <f t="shared" si="50"/>
        <v>0.71535580524344566</v>
      </c>
      <c r="R217" s="1">
        <v>75</v>
      </c>
      <c r="S217" s="10">
        <f t="shared" si="51"/>
        <v>0.2808988764044944</v>
      </c>
      <c r="T217" s="1">
        <v>1</v>
      </c>
      <c r="U217" s="11">
        <f t="shared" si="52"/>
        <v>3.7453183520599251E-3</v>
      </c>
      <c r="V217" s="1">
        <v>154</v>
      </c>
      <c r="W217" s="10">
        <f t="shared" si="53"/>
        <v>0.57677902621722843</v>
      </c>
      <c r="X217" s="1">
        <v>112</v>
      </c>
      <c r="Y217" s="10">
        <f t="shared" si="54"/>
        <v>0.41947565543071164</v>
      </c>
      <c r="Z217" s="1">
        <v>1</v>
      </c>
      <c r="AA217" s="11">
        <f t="shared" si="55"/>
        <v>3.7453183520599251E-3</v>
      </c>
      <c r="AB217" s="1">
        <v>170</v>
      </c>
      <c r="AC217" s="10">
        <f t="shared" si="56"/>
        <v>0.63670411985018727</v>
      </c>
      <c r="AD217" s="1">
        <v>95</v>
      </c>
      <c r="AE217" s="10">
        <f t="shared" si="57"/>
        <v>0.35580524344569286</v>
      </c>
      <c r="AF217" s="1">
        <v>2</v>
      </c>
      <c r="AG217" s="11">
        <f t="shared" si="58"/>
        <v>7.4906367041198503E-3</v>
      </c>
      <c r="AH217" s="1">
        <f t="shared" si="63"/>
        <v>267</v>
      </c>
    </row>
    <row r="218" spans="1:34" x14ac:dyDescent="0.2">
      <c r="A218" s="1" t="s">
        <v>149</v>
      </c>
      <c r="B218" s="14" t="s">
        <v>175</v>
      </c>
      <c r="C218" s="9" t="s">
        <v>10</v>
      </c>
      <c r="D218" s="1">
        <v>107</v>
      </c>
      <c r="E218" s="19">
        <f t="shared" si="59"/>
        <v>0.52450980392156865</v>
      </c>
      <c r="F218" s="1">
        <v>96</v>
      </c>
      <c r="G218" s="19">
        <f t="shared" si="60"/>
        <v>0.47058823529411764</v>
      </c>
      <c r="H218" s="1">
        <v>1</v>
      </c>
      <c r="I218" s="11">
        <f t="shared" si="61"/>
        <v>4.9019607843137254E-3</v>
      </c>
      <c r="J218" s="1">
        <v>132</v>
      </c>
      <c r="K218" s="10">
        <f t="shared" si="62"/>
        <v>0.6470588235294118</v>
      </c>
      <c r="L218" s="1">
        <v>71</v>
      </c>
      <c r="M218" s="10">
        <f t="shared" si="48"/>
        <v>0.34803921568627449</v>
      </c>
      <c r="N218" s="1">
        <v>1</v>
      </c>
      <c r="O218" s="11">
        <f t="shared" si="49"/>
        <v>4.9019607843137254E-3</v>
      </c>
      <c r="P218" s="1">
        <v>150</v>
      </c>
      <c r="Q218" s="10">
        <f t="shared" si="50"/>
        <v>0.73529411764705888</v>
      </c>
      <c r="R218" s="1">
        <v>52</v>
      </c>
      <c r="S218" s="10">
        <f t="shared" si="51"/>
        <v>0.25490196078431371</v>
      </c>
      <c r="T218" s="1">
        <v>2</v>
      </c>
      <c r="U218" s="11">
        <f t="shared" si="52"/>
        <v>9.8039215686274508E-3</v>
      </c>
      <c r="V218" s="1">
        <v>114</v>
      </c>
      <c r="W218" s="10">
        <f t="shared" si="53"/>
        <v>0.55882352941176472</v>
      </c>
      <c r="X218" s="1">
        <v>88</v>
      </c>
      <c r="Y218" s="10">
        <f t="shared" si="54"/>
        <v>0.43137254901960786</v>
      </c>
      <c r="Z218" s="1">
        <v>2</v>
      </c>
      <c r="AA218" s="11">
        <f t="shared" si="55"/>
        <v>9.8039215686274508E-3</v>
      </c>
      <c r="AB218" s="1">
        <v>142</v>
      </c>
      <c r="AC218" s="10">
        <f t="shared" si="56"/>
        <v>0.69607843137254899</v>
      </c>
      <c r="AD218" s="1">
        <v>62</v>
      </c>
      <c r="AE218" s="10">
        <f t="shared" si="57"/>
        <v>0.30392156862745096</v>
      </c>
      <c r="AF218" s="1">
        <v>0</v>
      </c>
      <c r="AG218" s="11">
        <f t="shared" si="58"/>
        <v>0</v>
      </c>
      <c r="AH218" s="1">
        <f t="shared" si="63"/>
        <v>204</v>
      </c>
    </row>
    <row r="219" spans="1:34" x14ac:dyDescent="0.2">
      <c r="A219" s="1" t="s">
        <v>149</v>
      </c>
      <c r="B219" s="14" t="s">
        <v>176</v>
      </c>
      <c r="C219" s="9" t="s">
        <v>10</v>
      </c>
      <c r="D219" s="1">
        <v>50</v>
      </c>
      <c r="E219" s="19">
        <f t="shared" si="59"/>
        <v>0.60240963855421692</v>
      </c>
      <c r="F219" s="1">
        <v>33</v>
      </c>
      <c r="G219" s="19">
        <f t="shared" si="60"/>
        <v>0.39759036144578314</v>
      </c>
      <c r="H219" s="1">
        <v>0</v>
      </c>
      <c r="I219" s="11">
        <f t="shared" si="61"/>
        <v>0</v>
      </c>
      <c r="J219" s="1">
        <v>53</v>
      </c>
      <c r="K219" s="10">
        <f t="shared" si="62"/>
        <v>0.63855421686746983</v>
      </c>
      <c r="L219" s="1">
        <v>29</v>
      </c>
      <c r="M219" s="10">
        <f t="shared" si="48"/>
        <v>0.3493975903614458</v>
      </c>
      <c r="N219" s="1">
        <v>1</v>
      </c>
      <c r="O219" s="11">
        <f t="shared" si="49"/>
        <v>1.2048192771084338E-2</v>
      </c>
      <c r="P219" s="1">
        <v>62</v>
      </c>
      <c r="Q219" s="10">
        <f t="shared" si="50"/>
        <v>0.74698795180722888</v>
      </c>
      <c r="R219" s="1">
        <v>21</v>
      </c>
      <c r="S219" s="10">
        <f t="shared" si="51"/>
        <v>0.25301204819277107</v>
      </c>
      <c r="T219" s="1">
        <v>0</v>
      </c>
      <c r="U219" s="11">
        <f t="shared" si="52"/>
        <v>0</v>
      </c>
      <c r="V219" s="1">
        <v>44</v>
      </c>
      <c r="W219" s="10">
        <f t="shared" si="53"/>
        <v>0.53012048192771088</v>
      </c>
      <c r="X219" s="1">
        <v>38</v>
      </c>
      <c r="Y219" s="10">
        <f t="shared" si="54"/>
        <v>0.45783132530120479</v>
      </c>
      <c r="Z219" s="1">
        <v>1</v>
      </c>
      <c r="AA219" s="11">
        <f t="shared" si="55"/>
        <v>1.2048192771084338E-2</v>
      </c>
      <c r="AB219" s="1">
        <v>55</v>
      </c>
      <c r="AC219" s="10">
        <f t="shared" si="56"/>
        <v>0.66265060240963858</v>
      </c>
      <c r="AD219" s="1">
        <v>28</v>
      </c>
      <c r="AE219" s="10">
        <f t="shared" si="57"/>
        <v>0.33734939759036142</v>
      </c>
      <c r="AF219" s="1">
        <v>0</v>
      </c>
      <c r="AG219" s="11">
        <f t="shared" si="58"/>
        <v>0</v>
      </c>
      <c r="AH219" s="1">
        <f t="shared" si="63"/>
        <v>83</v>
      </c>
    </row>
    <row r="220" spans="1:34" x14ac:dyDescent="0.2">
      <c r="A220" s="1" t="s">
        <v>149</v>
      </c>
      <c r="B220" s="14" t="s">
        <v>177</v>
      </c>
      <c r="C220" s="9" t="s">
        <v>10</v>
      </c>
      <c r="D220" s="1">
        <v>208</v>
      </c>
      <c r="E220" s="19">
        <f t="shared" si="59"/>
        <v>0.57300275482093666</v>
      </c>
      <c r="F220" s="1">
        <v>147</v>
      </c>
      <c r="G220" s="19">
        <f t="shared" si="60"/>
        <v>0.4049586776859504</v>
      </c>
      <c r="H220" s="1">
        <v>8</v>
      </c>
      <c r="I220" s="11">
        <f t="shared" si="61"/>
        <v>2.2038567493112948E-2</v>
      </c>
      <c r="J220" s="1">
        <v>236</v>
      </c>
      <c r="K220" s="10">
        <f t="shared" si="62"/>
        <v>0.65013774104683197</v>
      </c>
      <c r="L220" s="1">
        <v>124</v>
      </c>
      <c r="M220" s="10">
        <f t="shared" si="48"/>
        <v>0.3415977961432507</v>
      </c>
      <c r="N220" s="1">
        <v>3</v>
      </c>
      <c r="O220" s="11">
        <f t="shared" si="49"/>
        <v>8.2644628099173556E-3</v>
      </c>
      <c r="P220" s="1">
        <v>294</v>
      </c>
      <c r="Q220" s="10">
        <f t="shared" si="50"/>
        <v>0.80991735537190079</v>
      </c>
      <c r="R220" s="1">
        <v>64</v>
      </c>
      <c r="S220" s="10">
        <f t="shared" si="51"/>
        <v>0.17630853994490359</v>
      </c>
      <c r="T220" s="1">
        <v>5</v>
      </c>
      <c r="U220" s="11">
        <f t="shared" si="52"/>
        <v>1.3774104683195593E-2</v>
      </c>
      <c r="V220" s="1">
        <v>205</v>
      </c>
      <c r="W220" s="10">
        <f t="shared" si="53"/>
        <v>0.56473829201101933</v>
      </c>
      <c r="X220" s="1">
        <v>153</v>
      </c>
      <c r="Y220" s="10">
        <f t="shared" si="54"/>
        <v>0.42148760330578511</v>
      </c>
      <c r="Z220" s="1">
        <v>5</v>
      </c>
      <c r="AA220" s="11">
        <f t="shared" si="55"/>
        <v>1.3774104683195593E-2</v>
      </c>
      <c r="AB220" s="1">
        <v>251</v>
      </c>
      <c r="AC220" s="10">
        <f t="shared" si="56"/>
        <v>0.69146005509641872</v>
      </c>
      <c r="AD220" s="1">
        <v>108</v>
      </c>
      <c r="AE220" s="10">
        <f t="shared" si="57"/>
        <v>0.2975206611570248</v>
      </c>
      <c r="AF220" s="1">
        <v>4</v>
      </c>
      <c r="AG220" s="11">
        <f t="shared" si="58"/>
        <v>1.1019283746556474E-2</v>
      </c>
      <c r="AH220" s="1">
        <f t="shared" si="63"/>
        <v>363</v>
      </c>
    </row>
    <row r="221" spans="1:34" x14ac:dyDescent="0.2">
      <c r="A221" s="1" t="s">
        <v>149</v>
      </c>
      <c r="B221" s="14" t="s">
        <v>178</v>
      </c>
      <c r="C221" s="9" t="s">
        <v>10</v>
      </c>
      <c r="D221" s="1">
        <v>89</v>
      </c>
      <c r="E221" s="19">
        <f t="shared" si="59"/>
        <v>0.6223776223776224</v>
      </c>
      <c r="F221" s="1">
        <v>51</v>
      </c>
      <c r="G221" s="19">
        <f t="shared" si="60"/>
        <v>0.35664335664335667</v>
      </c>
      <c r="H221" s="1">
        <v>3</v>
      </c>
      <c r="I221" s="11">
        <f t="shared" si="61"/>
        <v>2.097902097902098E-2</v>
      </c>
      <c r="J221" s="1">
        <v>103</v>
      </c>
      <c r="K221" s="10">
        <f t="shared" si="62"/>
        <v>0.72027972027972031</v>
      </c>
      <c r="L221" s="1">
        <v>40</v>
      </c>
      <c r="M221" s="10">
        <f t="shared" si="48"/>
        <v>0.27972027972027974</v>
      </c>
      <c r="N221" s="1">
        <v>0</v>
      </c>
      <c r="O221" s="11">
        <f t="shared" si="49"/>
        <v>0</v>
      </c>
      <c r="P221" s="1">
        <v>128</v>
      </c>
      <c r="Q221" s="10">
        <f t="shared" si="50"/>
        <v>0.8951048951048951</v>
      </c>
      <c r="R221" s="1">
        <v>15</v>
      </c>
      <c r="S221" s="10">
        <f t="shared" si="51"/>
        <v>0.1048951048951049</v>
      </c>
      <c r="T221" s="1">
        <v>0</v>
      </c>
      <c r="U221" s="11">
        <f t="shared" si="52"/>
        <v>0</v>
      </c>
      <c r="V221" s="1">
        <v>94</v>
      </c>
      <c r="W221" s="10">
        <f t="shared" si="53"/>
        <v>0.65734265734265729</v>
      </c>
      <c r="X221" s="1">
        <v>47</v>
      </c>
      <c r="Y221" s="10">
        <f t="shared" si="54"/>
        <v>0.32867132867132864</v>
      </c>
      <c r="Z221" s="1">
        <v>2</v>
      </c>
      <c r="AA221" s="11">
        <f t="shared" si="55"/>
        <v>1.3986013986013986E-2</v>
      </c>
      <c r="AB221" s="1">
        <v>111</v>
      </c>
      <c r="AC221" s="10">
        <f t="shared" si="56"/>
        <v>0.77622377622377625</v>
      </c>
      <c r="AD221" s="1">
        <v>32</v>
      </c>
      <c r="AE221" s="10">
        <f t="shared" si="57"/>
        <v>0.22377622377622378</v>
      </c>
      <c r="AF221" s="1">
        <v>0</v>
      </c>
      <c r="AG221" s="11">
        <f t="shared" si="58"/>
        <v>0</v>
      </c>
      <c r="AH221" s="1">
        <f t="shared" si="63"/>
        <v>143</v>
      </c>
    </row>
    <row r="222" spans="1:34" x14ac:dyDescent="0.2">
      <c r="A222" s="1" t="s">
        <v>149</v>
      </c>
      <c r="B222" s="14" t="s">
        <v>179</v>
      </c>
      <c r="C222" s="9" t="s">
        <v>10</v>
      </c>
      <c r="D222" s="1">
        <v>110</v>
      </c>
      <c r="E222" s="19">
        <f t="shared" si="59"/>
        <v>0.53140096618357491</v>
      </c>
      <c r="F222" s="1">
        <v>96</v>
      </c>
      <c r="G222" s="19">
        <f t="shared" si="60"/>
        <v>0.46376811594202899</v>
      </c>
      <c r="H222" s="1">
        <v>1</v>
      </c>
      <c r="I222" s="11">
        <f t="shared" si="61"/>
        <v>4.830917874396135E-3</v>
      </c>
      <c r="J222" s="1">
        <v>105</v>
      </c>
      <c r="K222" s="10">
        <f t="shared" si="62"/>
        <v>0.50724637681159424</v>
      </c>
      <c r="L222" s="1">
        <v>102</v>
      </c>
      <c r="M222" s="10">
        <f t="shared" si="48"/>
        <v>0.49275362318840582</v>
      </c>
      <c r="N222" s="1">
        <v>0</v>
      </c>
      <c r="O222" s="11">
        <f t="shared" si="49"/>
        <v>0</v>
      </c>
      <c r="P222" s="1">
        <v>143</v>
      </c>
      <c r="Q222" s="10">
        <f t="shared" si="50"/>
        <v>0.6908212560386473</v>
      </c>
      <c r="R222" s="1">
        <v>62</v>
      </c>
      <c r="S222" s="10">
        <f t="shared" si="51"/>
        <v>0.29951690821256038</v>
      </c>
      <c r="T222" s="1">
        <v>2</v>
      </c>
      <c r="U222" s="11">
        <f t="shared" si="52"/>
        <v>9.6618357487922701E-3</v>
      </c>
      <c r="V222" s="1">
        <v>84</v>
      </c>
      <c r="W222" s="10">
        <f t="shared" si="53"/>
        <v>0.40579710144927539</v>
      </c>
      <c r="X222" s="1">
        <v>123</v>
      </c>
      <c r="Y222" s="10">
        <f t="shared" si="54"/>
        <v>0.59420289855072461</v>
      </c>
      <c r="Z222" s="1">
        <v>0</v>
      </c>
      <c r="AA222" s="11">
        <f t="shared" si="55"/>
        <v>0</v>
      </c>
      <c r="AB222" s="1">
        <v>119</v>
      </c>
      <c r="AC222" s="10">
        <f t="shared" si="56"/>
        <v>0.5748792270531401</v>
      </c>
      <c r="AD222" s="1">
        <v>87</v>
      </c>
      <c r="AE222" s="10">
        <f t="shared" si="57"/>
        <v>0.42028985507246375</v>
      </c>
      <c r="AF222" s="1">
        <v>1</v>
      </c>
      <c r="AG222" s="11">
        <f t="shared" si="58"/>
        <v>4.830917874396135E-3</v>
      </c>
      <c r="AH222" s="1">
        <f t="shared" si="63"/>
        <v>207</v>
      </c>
    </row>
    <row r="223" spans="1:34" x14ac:dyDescent="0.2">
      <c r="A223" s="1" t="s">
        <v>149</v>
      </c>
      <c r="B223" s="14" t="s">
        <v>180</v>
      </c>
      <c r="C223" s="9" t="s">
        <v>10</v>
      </c>
      <c r="D223" s="1">
        <v>189</v>
      </c>
      <c r="E223" s="19">
        <f t="shared" si="59"/>
        <v>0.55425219941348969</v>
      </c>
      <c r="F223" s="1">
        <v>148</v>
      </c>
      <c r="G223" s="19">
        <f t="shared" si="60"/>
        <v>0.43401759530791789</v>
      </c>
      <c r="H223" s="1">
        <v>4</v>
      </c>
      <c r="I223" s="11">
        <f t="shared" si="61"/>
        <v>1.1730205278592375E-2</v>
      </c>
      <c r="J223" s="1">
        <v>209</v>
      </c>
      <c r="K223" s="10">
        <f t="shared" si="62"/>
        <v>0.61290322580645162</v>
      </c>
      <c r="L223" s="1">
        <v>127</v>
      </c>
      <c r="M223" s="10">
        <f t="shared" si="48"/>
        <v>0.37243401759530792</v>
      </c>
      <c r="N223" s="1">
        <v>5</v>
      </c>
      <c r="O223" s="11">
        <f t="shared" si="49"/>
        <v>1.466275659824047E-2</v>
      </c>
      <c r="P223" s="1">
        <v>256</v>
      </c>
      <c r="Q223" s="10">
        <f t="shared" si="50"/>
        <v>0.75073313782991202</v>
      </c>
      <c r="R223" s="1">
        <v>82</v>
      </c>
      <c r="S223" s="10">
        <f t="shared" si="51"/>
        <v>0.2404692082111437</v>
      </c>
      <c r="T223" s="1">
        <v>3</v>
      </c>
      <c r="U223" s="11">
        <f t="shared" si="52"/>
        <v>8.7976539589442824E-3</v>
      </c>
      <c r="V223" s="1">
        <v>201</v>
      </c>
      <c r="W223" s="10">
        <f t="shared" si="53"/>
        <v>0.58944281524926689</v>
      </c>
      <c r="X223" s="1">
        <v>136</v>
      </c>
      <c r="Y223" s="10">
        <f t="shared" si="54"/>
        <v>0.39882697947214074</v>
      </c>
      <c r="Z223" s="1">
        <v>4</v>
      </c>
      <c r="AA223" s="11">
        <f t="shared" si="55"/>
        <v>1.1730205278592375E-2</v>
      </c>
      <c r="AB223" s="1">
        <v>231</v>
      </c>
      <c r="AC223" s="10">
        <f t="shared" si="56"/>
        <v>0.67741935483870963</v>
      </c>
      <c r="AD223" s="1">
        <v>108</v>
      </c>
      <c r="AE223" s="10">
        <f t="shared" si="57"/>
        <v>0.31671554252199413</v>
      </c>
      <c r="AF223" s="1">
        <v>2</v>
      </c>
      <c r="AG223" s="11">
        <f t="shared" si="58"/>
        <v>5.8651026392961877E-3</v>
      </c>
      <c r="AH223" s="1">
        <f t="shared" si="63"/>
        <v>341</v>
      </c>
    </row>
    <row r="224" spans="1:34" x14ac:dyDescent="0.2">
      <c r="A224" s="1" t="s">
        <v>149</v>
      </c>
      <c r="B224" s="14" t="s">
        <v>181</v>
      </c>
      <c r="C224" s="9" t="s">
        <v>10</v>
      </c>
      <c r="D224" s="1">
        <v>33</v>
      </c>
      <c r="E224" s="19">
        <f t="shared" si="59"/>
        <v>0.47142857142857142</v>
      </c>
      <c r="F224" s="1">
        <v>35</v>
      </c>
      <c r="G224" s="19">
        <f t="shared" si="60"/>
        <v>0.5</v>
      </c>
      <c r="H224" s="1">
        <v>2</v>
      </c>
      <c r="I224" s="11">
        <f t="shared" si="61"/>
        <v>2.8571428571428571E-2</v>
      </c>
      <c r="J224" s="1">
        <v>36</v>
      </c>
      <c r="K224" s="10">
        <f t="shared" si="62"/>
        <v>0.51428571428571423</v>
      </c>
      <c r="L224" s="1">
        <v>32</v>
      </c>
      <c r="M224" s="10">
        <f t="shared" si="48"/>
        <v>0.45714285714285713</v>
      </c>
      <c r="N224" s="1">
        <v>2</v>
      </c>
      <c r="O224" s="11">
        <f t="shared" si="49"/>
        <v>2.8571428571428571E-2</v>
      </c>
      <c r="P224" s="1">
        <v>53</v>
      </c>
      <c r="Q224" s="10">
        <f t="shared" si="50"/>
        <v>0.75714285714285712</v>
      </c>
      <c r="R224" s="1">
        <v>17</v>
      </c>
      <c r="S224" s="10">
        <f t="shared" si="51"/>
        <v>0.24285714285714285</v>
      </c>
      <c r="T224" s="1">
        <v>0</v>
      </c>
      <c r="U224" s="11">
        <f t="shared" si="52"/>
        <v>0</v>
      </c>
      <c r="V224" s="1">
        <v>36</v>
      </c>
      <c r="W224" s="10">
        <f t="shared" si="53"/>
        <v>0.51428571428571423</v>
      </c>
      <c r="X224" s="1">
        <v>33</v>
      </c>
      <c r="Y224" s="10">
        <f t="shared" si="54"/>
        <v>0.47142857142857142</v>
      </c>
      <c r="Z224" s="1">
        <v>1</v>
      </c>
      <c r="AA224" s="11">
        <f t="shared" si="55"/>
        <v>1.4285714285714285E-2</v>
      </c>
      <c r="AB224" s="1">
        <v>42</v>
      </c>
      <c r="AC224" s="10">
        <f t="shared" si="56"/>
        <v>0.6</v>
      </c>
      <c r="AD224" s="1">
        <v>27</v>
      </c>
      <c r="AE224" s="10">
        <f t="shared" si="57"/>
        <v>0.38571428571428573</v>
      </c>
      <c r="AF224" s="1">
        <v>1</v>
      </c>
      <c r="AG224" s="11">
        <f t="shared" si="58"/>
        <v>1.4285714285714285E-2</v>
      </c>
      <c r="AH224" s="1">
        <f t="shared" si="63"/>
        <v>70</v>
      </c>
    </row>
    <row r="225" spans="1:34" x14ac:dyDescent="0.2">
      <c r="A225" s="1" t="s">
        <v>149</v>
      </c>
      <c r="B225" s="14" t="s">
        <v>182</v>
      </c>
      <c r="C225" s="9" t="s">
        <v>10</v>
      </c>
      <c r="D225" s="1">
        <v>131</v>
      </c>
      <c r="E225" s="19">
        <f t="shared" si="59"/>
        <v>0.58744394618834084</v>
      </c>
      <c r="F225" s="1">
        <v>89</v>
      </c>
      <c r="G225" s="19">
        <f t="shared" si="60"/>
        <v>0.3991031390134529</v>
      </c>
      <c r="H225" s="1">
        <v>3</v>
      </c>
      <c r="I225" s="11">
        <f t="shared" si="61"/>
        <v>1.3452914798206279E-2</v>
      </c>
      <c r="J225" s="1">
        <v>148</v>
      </c>
      <c r="K225" s="10">
        <f t="shared" si="62"/>
        <v>0.66367713004484308</v>
      </c>
      <c r="L225" s="1">
        <v>73</v>
      </c>
      <c r="M225" s="10">
        <f t="shared" si="48"/>
        <v>0.3273542600896861</v>
      </c>
      <c r="N225" s="1">
        <v>2</v>
      </c>
      <c r="O225" s="11">
        <f t="shared" si="49"/>
        <v>8.9686098654708519E-3</v>
      </c>
      <c r="P225" s="1">
        <v>174</v>
      </c>
      <c r="Q225" s="10">
        <f t="shared" si="50"/>
        <v>0.78026905829596416</v>
      </c>
      <c r="R225" s="1">
        <v>49</v>
      </c>
      <c r="S225" s="10">
        <f t="shared" si="51"/>
        <v>0.21973094170403587</v>
      </c>
      <c r="T225" s="1">
        <v>0</v>
      </c>
      <c r="U225" s="11">
        <f t="shared" si="52"/>
        <v>0</v>
      </c>
      <c r="V225" s="1">
        <v>127</v>
      </c>
      <c r="W225" s="10">
        <f t="shared" si="53"/>
        <v>0.56950672645739908</v>
      </c>
      <c r="X225" s="1">
        <v>94</v>
      </c>
      <c r="Y225" s="10">
        <f t="shared" si="54"/>
        <v>0.42152466367713004</v>
      </c>
      <c r="Z225" s="1">
        <v>2</v>
      </c>
      <c r="AA225" s="11">
        <f t="shared" si="55"/>
        <v>8.9686098654708519E-3</v>
      </c>
      <c r="AB225" s="1">
        <v>154</v>
      </c>
      <c r="AC225" s="10">
        <f t="shared" si="56"/>
        <v>0.6905829596412556</v>
      </c>
      <c r="AD225" s="1">
        <v>69</v>
      </c>
      <c r="AE225" s="10">
        <f t="shared" si="57"/>
        <v>0.3094170403587444</v>
      </c>
      <c r="AF225" s="1">
        <v>0</v>
      </c>
      <c r="AG225" s="11">
        <f t="shared" si="58"/>
        <v>0</v>
      </c>
      <c r="AH225" s="1">
        <f t="shared" si="63"/>
        <v>223</v>
      </c>
    </row>
    <row r="226" spans="1:34" x14ac:dyDescent="0.2">
      <c r="A226" s="1" t="s">
        <v>149</v>
      </c>
      <c r="B226" s="14" t="s">
        <v>183</v>
      </c>
      <c r="C226" s="9" t="s">
        <v>10</v>
      </c>
      <c r="D226" s="1">
        <v>117</v>
      </c>
      <c r="E226" s="19">
        <f t="shared" si="59"/>
        <v>0.5246636771300448</v>
      </c>
      <c r="F226" s="1">
        <v>105</v>
      </c>
      <c r="G226" s="19">
        <f t="shared" si="60"/>
        <v>0.47085201793721976</v>
      </c>
      <c r="H226" s="1">
        <v>1</v>
      </c>
      <c r="I226" s="11">
        <f t="shared" si="61"/>
        <v>4.4843049327354259E-3</v>
      </c>
      <c r="J226" s="1">
        <v>117</v>
      </c>
      <c r="K226" s="10">
        <f t="shared" si="62"/>
        <v>0.5246636771300448</v>
      </c>
      <c r="L226" s="1">
        <v>105</v>
      </c>
      <c r="M226" s="10">
        <f t="shared" si="48"/>
        <v>0.47085201793721976</v>
      </c>
      <c r="N226" s="1">
        <v>1</v>
      </c>
      <c r="O226" s="11">
        <f t="shared" si="49"/>
        <v>4.4843049327354259E-3</v>
      </c>
      <c r="P226" s="1">
        <v>157</v>
      </c>
      <c r="Q226" s="10">
        <f t="shared" si="50"/>
        <v>0.70403587443946192</v>
      </c>
      <c r="R226" s="1">
        <v>64</v>
      </c>
      <c r="S226" s="10">
        <f t="shared" si="51"/>
        <v>0.28699551569506726</v>
      </c>
      <c r="T226" s="1">
        <v>2</v>
      </c>
      <c r="U226" s="11">
        <f t="shared" si="52"/>
        <v>8.9686098654708519E-3</v>
      </c>
      <c r="V226" s="1">
        <v>117</v>
      </c>
      <c r="W226" s="10">
        <f t="shared" si="53"/>
        <v>0.5246636771300448</v>
      </c>
      <c r="X226" s="1">
        <v>106</v>
      </c>
      <c r="Y226" s="10">
        <f t="shared" si="54"/>
        <v>0.47533632286995514</v>
      </c>
      <c r="Z226" s="1">
        <v>0</v>
      </c>
      <c r="AA226" s="11">
        <f t="shared" si="55"/>
        <v>0</v>
      </c>
      <c r="AB226" s="1">
        <v>132</v>
      </c>
      <c r="AC226" s="10">
        <f t="shared" si="56"/>
        <v>0.59192825112107628</v>
      </c>
      <c r="AD226" s="1">
        <v>90</v>
      </c>
      <c r="AE226" s="10">
        <f t="shared" si="57"/>
        <v>0.40358744394618834</v>
      </c>
      <c r="AF226" s="1">
        <v>1</v>
      </c>
      <c r="AG226" s="11">
        <f t="shared" si="58"/>
        <v>4.4843049327354259E-3</v>
      </c>
      <c r="AH226" s="1">
        <f t="shared" si="63"/>
        <v>223</v>
      </c>
    </row>
    <row r="227" spans="1:34" x14ac:dyDescent="0.2">
      <c r="A227" s="1" t="s">
        <v>149</v>
      </c>
      <c r="B227" s="14" t="s">
        <v>184</v>
      </c>
      <c r="C227" s="9" t="s">
        <v>10</v>
      </c>
      <c r="D227" s="1">
        <v>47</v>
      </c>
      <c r="E227" s="19">
        <f t="shared" si="59"/>
        <v>0.48958333333333331</v>
      </c>
      <c r="F227" s="1">
        <v>49</v>
      </c>
      <c r="G227" s="19">
        <f t="shared" si="60"/>
        <v>0.51041666666666663</v>
      </c>
      <c r="H227" s="1">
        <v>0</v>
      </c>
      <c r="I227" s="11">
        <f t="shared" si="61"/>
        <v>0</v>
      </c>
      <c r="J227" s="1">
        <v>39</v>
      </c>
      <c r="K227" s="10">
        <f t="shared" si="62"/>
        <v>0.40625</v>
      </c>
      <c r="L227" s="1">
        <v>56</v>
      </c>
      <c r="M227" s="10">
        <f t="shared" si="48"/>
        <v>0.58333333333333337</v>
      </c>
      <c r="N227" s="1">
        <v>1</v>
      </c>
      <c r="O227" s="11">
        <f t="shared" si="49"/>
        <v>1.0416666666666666E-2</v>
      </c>
      <c r="P227" s="1">
        <v>65</v>
      </c>
      <c r="Q227" s="10">
        <f t="shared" si="50"/>
        <v>0.67708333333333337</v>
      </c>
      <c r="R227" s="1">
        <v>31</v>
      </c>
      <c r="S227" s="10">
        <f t="shared" si="51"/>
        <v>0.32291666666666669</v>
      </c>
      <c r="T227" s="1">
        <v>0</v>
      </c>
      <c r="U227" s="11">
        <f t="shared" si="52"/>
        <v>0</v>
      </c>
      <c r="V227" s="1">
        <v>35</v>
      </c>
      <c r="W227" s="10">
        <f t="shared" si="53"/>
        <v>0.36458333333333331</v>
      </c>
      <c r="X227" s="1">
        <v>60</v>
      </c>
      <c r="Y227" s="10">
        <f t="shared" si="54"/>
        <v>0.625</v>
      </c>
      <c r="Z227" s="1">
        <v>1</v>
      </c>
      <c r="AA227" s="11">
        <f t="shared" si="55"/>
        <v>1.0416666666666666E-2</v>
      </c>
      <c r="AB227" s="1">
        <v>49</v>
      </c>
      <c r="AC227" s="10">
        <f t="shared" si="56"/>
        <v>0.51041666666666663</v>
      </c>
      <c r="AD227" s="1">
        <v>47</v>
      </c>
      <c r="AE227" s="10">
        <f t="shared" si="57"/>
        <v>0.48958333333333331</v>
      </c>
      <c r="AF227" s="1">
        <v>0</v>
      </c>
      <c r="AG227" s="11">
        <f t="shared" si="58"/>
        <v>0</v>
      </c>
      <c r="AH227" s="1">
        <f t="shared" si="63"/>
        <v>96</v>
      </c>
    </row>
    <row r="228" spans="1:34" x14ac:dyDescent="0.2">
      <c r="A228" s="1" t="s">
        <v>149</v>
      </c>
      <c r="B228" s="14" t="s">
        <v>185</v>
      </c>
      <c r="C228" s="9" t="s">
        <v>10</v>
      </c>
      <c r="D228" s="1">
        <v>23</v>
      </c>
      <c r="E228" s="19">
        <f t="shared" si="59"/>
        <v>0.37704918032786883</v>
      </c>
      <c r="F228" s="1">
        <v>38</v>
      </c>
      <c r="G228" s="19">
        <f t="shared" si="60"/>
        <v>0.62295081967213117</v>
      </c>
      <c r="H228" s="1">
        <v>0</v>
      </c>
      <c r="I228" s="11">
        <f t="shared" si="61"/>
        <v>0</v>
      </c>
      <c r="J228" s="1">
        <v>20</v>
      </c>
      <c r="K228" s="10">
        <f t="shared" si="62"/>
        <v>0.32786885245901637</v>
      </c>
      <c r="L228" s="1">
        <v>41</v>
      </c>
      <c r="M228" s="10">
        <f t="shared" si="48"/>
        <v>0.67213114754098358</v>
      </c>
      <c r="N228" s="1">
        <v>0</v>
      </c>
      <c r="O228" s="11">
        <f t="shared" si="49"/>
        <v>0</v>
      </c>
      <c r="P228" s="1">
        <v>35</v>
      </c>
      <c r="Q228" s="10">
        <f t="shared" si="50"/>
        <v>0.57377049180327866</v>
      </c>
      <c r="R228" s="1">
        <v>26</v>
      </c>
      <c r="S228" s="10">
        <f t="shared" si="51"/>
        <v>0.42622950819672129</v>
      </c>
      <c r="T228" s="1">
        <v>0</v>
      </c>
      <c r="U228" s="11">
        <f t="shared" si="52"/>
        <v>0</v>
      </c>
      <c r="V228" s="1">
        <v>19</v>
      </c>
      <c r="W228" s="10">
        <f t="shared" si="53"/>
        <v>0.31147540983606559</v>
      </c>
      <c r="X228" s="1">
        <v>42</v>
      </c>
      <c r="Y228" s="10">
        <f t="shared" si="54"/>
        <v>0.68852459016393441</v>
      </c>
      <c r="Z228" s="1">
        <v>0</v>
      </c>
      <c r="AA228" s="11">
        <f t="shared" si="55"/>
        <v>0</v>
      </c>
      <c r="AB228" s="1">
        <v>26</v>
      </c>
      <c r="AC228" s="10">
        <f t="shared" si="56"/>
        <v>0.42622950819672129</v>
      </c>
      <c r="AD228" s="1">
        <v>34</v>
      </c>
      <c r="AE228" s="10">
        <f t="shared" si="57"/>
        <v>0.55737704918032782</v>
      </c>
      <c r="AF228" s="1">
        <v>1</v>
      </c>
      <c r="AG228" s="11">
        <f t="shared" si="58"/>
        <v>1.6393442622950821E-2</v>
      </c>
      <c r="AH228" s="1">
        <f t="shared" si="63"/>
        <v>61</v>
      </c>
    </row>
    <row r="229" spans="1:34" x14ac:dyDescent="0.2">
      <c r="A229" s="1" t="s">
        <v>149</v>
      </c>
      <c r="B229" s="14" t="s">
        <v>186</v>
      </c>
      <c r="C229" s="9" t="s">
        <v>10</v>
      </c>
      <c r="D229" s="1">
        <v>57</v>
      </c>
      <c r="E229" s="19">
        <f t="shared" si="59"/>
        <v>0.54285714285714282</v>
      </c>
      <c r="F229" s="1">
        <v>47</v>
      </c>
      <c r="G229" s="19">
        <f t="shared" si="60"/>
        <v>0.44761904761904764</v>
      </c>
      <c r="H229" s="1">
        <v>1</v>
      </c>
      <c r="I229" s="11">
        <f t="shared" si="61"/>
        <v>9.5238095238095247E-3</v>
      </c>
      <c r="J229" s="1">
        <v>59</v>
      </c>
      <c r="K229" s="10">
        <f t="shared" si="62"/>
        <v>0.56190476190476191</v>
      </c>
      <c r="L229" s="1">
        <v>45</v>
      </c>
      <c r="M229" s="10">
        <f t="shared" si="48"/>
        <v>0.42857142857142855</v>
      </c>
      <c r="N229" s="1">
        <v>1</v>
      </c>
      <c r="O229" s="11">
        <f t="shared" si="49"/>
        <v>9.5238095238095247E-3</v>
      </c>
      <c r="P229" s="1">
        <v>79</v>
      </c>
      <c r="Q229" s="10">
        <f t="shared" si="50"/>
        <v>0.75238095238095237</v>
      </c>
      <c r="R229" s="1">
        <v>24</v>
      </c>
      <c r="S229" s="10">
        <f t="shared" si="51"/>
        <v>0.22857142857142856</v>
      </c>
      <c r="T229" s="1">
        <v>2</v>
      </c>
      <c r="U229" s="11">
        <f t="shared" si="52"/>
        <v>1.9047619047619049E-2</v>
      </c>
      <c r="V229" s="1">
        <v>46</v>
      </c>
      <c r="W229" s="10">
        <f t="shared" si="53"/>
        <v>0.43809523809523809</v>
      </c>
      <c r="X229" s="1">
        <v>57</v>
      </c>
      <c r="Y229" s="10">
        <f t="shared" si="54"/>
        <v>0.54285714285714282</v>
      </c>
      <c r="Z229" s="1">
        <v>2</v>
      </c>
      <c r="AA229" s="11">
        <f t="shared" si="55"/>
        <v>1.9047619047619049E-2</v>
      </c>
      <c r="AB229" s="1">
        <v>65</v>
      </c>
      <c r="AC229" s="10">
        <f t="shared" si="56"/>
        <v>0.61904761904761907</v>
      </c>
      <c r="AD229" s="1">
        <v>40</v>
      </c>
      <c r="AE229" s="10">
        <f t="shared" si="57"/>
        <v>0.38095238095238093</v>
      </c>
      <c r="AF229" s="1">
        <v>0</v>
      </c>
      <c r="AG229" s="11">
        <f t="shared" si="58"/>
        <v>0</v>
      </c>
      <c r="AH229" s="1">
        <f t="shared" si="63"/>
        <v>105</v>
      </c>
    </row>
    <row r="230" spans="1:34" x14ac:dyDescent="0.2">
      <c r="C230" s="9"/>
    </row>
    <row r="231" spans="1:34" s="3" customFormat="1" x14ac:dyDescent="0.2">
      <c r="B231" s="16" t="s">
        <v>554</v>
      </c>
      <c r="C231" s="12"/>
      <c r="D231" s="3">
        <f>D187+D188+D189+D190+D191+D192+D193+D194+D197+D198+D199+D200+D205+D206+D207+D208+D209+D210+D211+D212+D213+D214+D215+D216+D217+D218+D219+D220+D221+D222+D223+D224+D225+D226+D227+D228+D229</f>
        <v>6295</v>
      </c>
      <c r="E231" s="18">
        <f t="shared" si="59"/>
        <v>0.53583588695948248</v>
      </c>
      <c r="F231" s="3">
        <f>F187+F188+F189+F190+F191+F192+F193+F194+F197+F198+F199+F200+F205+F206+F207+F208+F209+F210+F211+F212+F213+F214+F215+F216+F217+F218+F219+F220+F221+F222+F223+F224+F225+F226+F227+F228+F229</f>
        <v>5242</v>
      </c>
      <c r="G231" s="18">
        <f t="shared" si="60"/>
        <v>0.44620360912495743</v>
      </c>
      <c r="H231" s="3">
        <f>H187+H188+H189+H190+H191+H192+H193+H194+H197+H198+H199+H200+H205+H206+H207+H208+H209+H210+H211+H212+H213+H214+H215+H216+H217+H218+H219+H220+H221+H222+H223+H224+H225+H226+H227+H228+H229</f>
        <v>211</v>
      </c>
      <c r="I231" s="8">
        <f t="shared" si="61"/>
        <v>1.7960503915560096E-2</v>
      </c>
      <c r="J231" s="3">
        <f>J187+J188+J189+J190+J191+J192+J193+J194+J197+J198+J199+J200+J205+J206+J207+J208+J209+J210+J211+J212+J213+J214+J215+J216+J217+J218+J219+J220+J221+J222+J223+J224+J225+J226+J227+J228+J229</f>
        <v>6809</v>
      </c>
      <c r="K231" s="7">
        <f t="shared" si="62"/>
        <v>0.57958801498127344</v>
      </c>
      <c r="L231" s="3">
        <f>L187+L188+L189+L190+L191+L192+L193+L194+L197+L198+L199+L200+L205+L206+L207+L208+L209+L210+L211+L212+L213+L214+L215+L216+L217+L218+L219+L220+L221+L222+L223+L224+L225+L226+L227+L228+L229</f>
        <v>4772</v>
      </c>
      <c r="M231" s="7">
        <f t="shared" si="48"/>
        <v>0.40619679945522641</v>
      </c>
      <c r="N231" s="3">
        <f>N187+N188+N189+N190+N191+N192+N193+N194+N197+N198+N199+N200+N205+N206+N207+N208+N209+N210+N211+N212+N213+N214+N215+N216+N217+N218+N219+N220+N221+N222+N223+N224+N225+N226+N227+N228+N229</f>
        <v>167</v>
      </c>
      <c r="O231" s="8">
        <f t="shared" si="49"/>
        <v>1.421518556350017E-2</v>
      </c>
      <c r="P231" s="3">
        <f>P187+P188+P189+P190+P191+P192+P193+P194+P197+P198+P199+P200+P205+P206+P207+P208+P209+P210+P211+P212+P213+P214+P215+P216+P217+P218+P219+P220+P221+P222+P223+P224+P225+P226+P227+P228+P229</f>
        <v>8493</v>
      </c>
      <c r="Q231" s="7">
        <f t="shared" si="50"/>
        <v>0.72293156281920323</v>
      </c>
      <c r="R231" s="3">
        <f>R187+R188+R189+R190+R191+R192+R193+R194+R197+R198+R199+R200+R205+R206+R207+R208+R209+R210+R211+R212+R213+R214+R215+R216+R217+R218+R219+R220+R221+R222+R223+R224+R225+R226+R227+R228+R229</f>
        <v>3089</v>
      </c>
      <c r="S231" s="7">
        <f t="shared" si="51"/>
        <v>0.26293837248893431</v>
      </c>
      <c r="T231" s="3">
        <f>T187+T188+T189+T190+T191+T192+T193+T194+T197+T198+T199+T200+T205+T206+T207+T208+T209+T210+T211+T212+T213+T214+T215+T216+T217+T218+T219+T220+T221+T222+T223+T224+T225+T226+T227+T228+T229</f>
        <v>166</v>
      </c>
      <c r="U231" s="8">
        <f t="shared" si="52"/>
        <v>1.4130064691862445E-2</v>
      </c>
      <c r="V231" s="3">
        <f>V187+V188+V189+V190+V191+V192+V193+V194+V197+V198+V199+V200+V205+V206+V207+V208+V209+V210+V211+V212+V213+V214+V215+V216+V217+V218+V219+V220+V221+V222+V223+V224+V225+V226+V227+V228+V229</f>
        <v>6219</v>
      </c>
      <c r="W231" s="7">
        <f t="shared" si="53"/>
        <v>0.52936670071501535</v>
      </c>
      <c r="X231" s="3">
        <f>X187+X188+X189+X190+X191+X192+X193+X194+X197+X198+X199+X200+X205+X206+X207+X208+X209+X210+X211+X212+X213+X214+X215+X216+X217+X218+X219+X220+X221+X222+X223+X224+X225+X226+X227+X228+X229</f>
        <v>5358</v>
      </c>
      <c r="Y231" s="7">
        <f t="shared" si="54"/>
        <v>0.45607763023493358</v>
      </c>
      <c r="Z231" s="3">
        <f>Z187+Z188+Z189+Z190+Z191+Z192+Z193+Z194+Z197+Z198+Z199+Z200+Z205+Z206+Z207+Z208+Z209+Z210+Z211+Z212+Z213+Z214+Z215+Z216+Z217+Z218+Z219+Z220+Z221+Z222+Z223+Z224+Z225+Z226+Z227+Z228+Z229</f>
        <v>171</v>
      </c>
      <c r="AA231" s="8">
        <f t="shared" si="55"/>
        <v>1.4555669050051073E-2</v>
      </c>
      <c r="AB231" s="3">
        <f>AB187+AB188+AB189+AB190+AB191+AB192+AB193+AB194+AB197+AB198+AB199+AB200+AB205+AB206+AB207+AB208+AB209+AB210+AB211+AB212+AB213+AB214+AB215+AB216+AB217+AB218+AB219+AB220+AB221+AB222+AB223+AB224+AB225+AB226+AB227+AB228+AB229</f>
        <v>7501</v>
      </c>
      <c r="AC231" s="7">
        <f t="shared" si="56"/>
        <v>0.63849165815457953</v>
      </c>
      <c r="AD231" s="3">
        <f>AD187+AD188+AD189+AD190+AD191+AD192+AD193+AD194+AD197+AD198+AD199+AD200+AD205+AD206+AD207+AD208+AD209+AD210+AD211+AD212+AD213+AD214+AD215+AD216+AD217+AD218+AD219+AD220+AD221+AD222+AD223+AD224+AD225+AD226+AD227+AD228+AD229</f>
        <v>4129</v>
      </c>
      <c r="AE231" s="7">
        <f t="shared" si="57"/>
        <v>0.35146407899216886</v>
      </c>
      <c r="AF231" s="3">
        <f>AF187+AF188+AF189+AF190+AF191+AF192+AF193+AF194+AF197+AF198+AF199+AF200+AF205+AF206+AF207+AF208+AF209+AF210+AF211+AF212+AF213+AF214+AF215+AF216+AF217+AF218+AF219+AF220+AF221+AF222+AF223+AF224+AF225+AF226+AF227+AF228+AF229</f>
        <v>118</v>
      </c>
      <c r="AG231" s="8">
        <f t="shared" si="58"/>
        <v>1.0044262853251617E-2</v>
      </c>
      <c r="AH231" s="3">
        <f>AH187+AH188+AH189+AH190+AH191+AH192+AH193+AH194+AH197+AH198+AH199+AH200+AH205+AH206+AH207+AH208+AH209+AH210+AH211+AH212+AH213+AH214+AH215+AH216+AH217+AH218+AH219+AH220+AH221+AH222+AH223+AH224+AH225+AH226+AH227+AH228+AH229</f>
        <v>11748</v>
      </c>
    </row>
    <row r="232" spans="1:34" x14ac:dyDescent="0.2">
      <c r="A232" s="1" t="s">
        <v>187</v>
      </c>
      <c r="B232" s="14" t="s">
        <v>188</v>
      </c>
      <c r="C232" s="9" t="s">
        <v>10</v>
      </c>
      <c r="D232" s="1">
        <v>127</v>
      </c>
      <c r="E232" s="19">
        <f t="shared" si="59"/>
        <v>0.43944636678200694</v>
      </c>
      <c r="F232" s="1">
        <v>161</v>
      </c>
      <c r="G232" s="19">
        <f t="shared" si="60"/>
        <v>0.55709342560553632</v>
      </c>
      <c r="H232" s="1">
        <v>1</v>
      </c>
      <c r="I232" s="11">
        <f t="shared" si="61"/>
        <v>3.4602076124567475E-3</v>
      </c>
      <c r="J232" s="1">
        <v>120</v>
      </c>
      <c r="K232" s="10">
        <f t="shared" si="62"/>
        <v>0.41522491349480967</v>
      </c>
      <c r="L232" s="1">
        <v>169</v>
      </c>
      <c r="M232" s="10">
        <f t="shared" si="48"/>
        <v>0.58477508650519028</v>
      </c>
      <c r="N232" s="1">
        <v>0</v>
      </c>
      <c r="O232" s="11">
        <f t="shared" si="49"/>
        <v>0</v>
      </c>
      <c r="P232" s="1">
        <v>146</v>
      </c>
      <c r="Q232" s="10">
        <f t="shared" si="50"/>
        <v>0.50519031141868509</v>
      </c>
      <c r="R232" s="1">
        <v>142</v>
      </c>
      <c r="S232" s="10">
        <f t="shared" si="51"/>
        <v>0.49134948096885811</v>
      </c>
      <c r="T232" s="1">
        <v>1</v>
      </c>
      <c r="U232" s="11">
        <f t="shared" si="52"/>
        <v>3.4602076124567475E-3</v>
      </c>
      <c r="V232" s="1">
        <v>102</v>
      </c>
      <c r="W232" s="10">
        <f t="shared" si="53"/>
        <v>0.35294117647058826</v>
      </c>
      <c r="X232" s="1">
        <v>187</v>
      </c>
      <c r="Y232" s="10">
        <f t="shared" si="54"/>
        <v>0.6470588235294118</v>
      </c>
      <c r="Z232" s="1">
        <v>0</v>
      </c>
      <c r="AA232" s="11">
        <f t="shared" si="55"/>
        <v>0</v>
      </c>
      <c r="AB232" s="1">
        <v>133</v>
      </c>
      <c r="AC232" s="10">
        <f t="shared" si="56"/>
        <v>0.46020761245674741</v>
      </c>
      <c r="AD232" s="1">
        <v>156</v>
      </c>
      <c r="AE232" s="10">
        <f t="shared" si="57"/>
        <v>0.53979238754325265</v>
      </c>
      <c r="AF232" s="1">
        <v>0</v>
      </c>
      <c r="AG232" s="11">
        <f t="shared" si="58"/>
        <v>0</v>
      </c>
      <c r="AH232" s="1">
        <f t="shared" si="63"/>
        <v>289</v>
      </c>
    </row>
    <row r="233" spans="1:34" x14ac:dyDescent="0.2">
      <c r="A233" s="1" t="s">
        <v>187</v>
      </c>
      <c r="B233" s="14" t="s">
        <v>189</v>
      </c>
      <c r="C233" s="9" t="s">
        <v>10</v>
      </c>
      <c r="D233" s="1">
        <v>373</v>
      </c>
      <c r="E233" s="19">
        <f t="shared" si="59"/>
        <v>0.64644714038128248</v>
      </c>
      <c r="F233" s="1">
        <v>199</v>
      </c>
      <c r="G233" s="19">
        <f t="shared" si="60"/>
        <v>0.34488734835355284</v>
      </c>
      <c r="H233" s="1">
        <v>5</v>
      </c>
      <c r="I233" s="11">
        <f t="shared" si="61"/>
        <v>8.6655112651646445E-3</v>
      </c>
      <c r="J233" s="1">
        <v>377</v>
      </c>
      <c r="K233" s="10">
        <f t="shared" si="62"/>
        <v>0.65337954939341425</v>
      </c>
      <c r="L233" s="1">
        <v>189</v>
      </c>
      <c r="M233" s="10">
        <f t="shared" si="48"/>
        <v>0.32755632582322358</v>
      </c>
      <c r="N233" s="1">
        <v>11</v>
      </c>
      <c r="O233" s="11">
        <f t="shared" si="49"/>
        <v>1.9064124783362217E-2</v>
      </c>
      <c r="P233" s="1">
        <v>457</v>
      </c>
      <c r="Q233" s="10">
        <f t="shared" si="50"/>
        <v>0.79202772963604851</v>
      </c>
      <c r="R233" s="1">
        <v>114</v>
      </c>
      <c r="S233" s="10">
        <f t="shared" si="51"/>
        <v>0.1975736568457539</v>
      </c>
      <c r="T233" s="1">
        <v>6</v>
      </c>
      <c r="U233" s="11">
        <f t="shared" si="52"/>
        <v>1.0398613518197574E-2</v>
      </c>
      <c r="V233" s="1">
        <v>326</v>
      </c>
      <c r="W233" s="10">
        <f t="shared" si="53"/>
        <v>0.56499133448873484</v>
      </c>
      <c r="X233" s="1">
        <v>236</v>
      </c>
      <c r="Y233" s="10">
        <f t="shared" si="54"/>
        <v>0.40901213171577122</v>
      </c>
      <c r="Z233" s="1">
        <v>15</v>
      </c>
      <c r="AA233" s="11">
        <f t="shared" si="55"/>
        <v>2.5996533795493933E-2</v>
      </c>
      <c r="AB233" s="1">
        <v>395</v>
      </c>
      <c r="AC233" s="10">
        <f t="shared" si="56"/>
        <v>0.68457538994800693</v>
      </c>
      <c r="AD233" s="1">
        <v>174</v>
      </c>
      <c r="AE233" s="10">
        <f t="shared" si="57"/>
        <v>0.30155979202772965</v>
      </c>
      <c r="AF233" s="1">
        <v>8</v>
      </c>
      <c r="AG233" s="11">
        <f t="shared" si="58"/>
        <v>1.3864818024263431E-2</v>
      </c>
      <c r="AH233" s="1">
        <f t="shared" si="63"/>
        <v>577</v>
      </c>
    </row>
    <row r="234" spans="1:34" x14ac:dyDescent="0.2">
      <c r="A234" s="1" t="s">
        <v>187</v>
      </c>
      <c r="B234" s="14" t="s">
        <v>189</v>
      </c>
      <c r="C234" s="9" t="s">
        <v>11</v>
      </c>
      <c r="D234" s="1">
        <v>422</v>
      </c>
      <c r="E234" s="19">
        <f t="shared" si="59"/>
        <v>0.62985074626865667</v>
      </c>
      <c r="F234" s="1">
        <v>238</v>
      </c>
      <c r="G234" s="19">
        <f t="shared" si="60"/>
        <v>0.35522388059701493</v>
      </c>
      <c r="H234" s="1">
        <v>10</v>
      </c>
      <c r="I234" s="11">
        <f t="shared" si="61"/>
        <v>1.4925373134328358E-2</v>
      </c>
      <c r="J234" s="1">
        <v>426</v>
      </c>
      <c r="K234" s="10">
        <f t="shared" si="62"/>
        <v>0.63582089552238807</v>
      </c>
      <c r="L234" s="1">
        <v>235</v>
      </c>
      <c r="M234" s="10">
        <f t="shared" si="48"/>
        <v>0.35074626865671643</v>
      </c>
      <c r="N234" s="1">
        <v>9</v>
      </c>
      <c r="O234" s="11">
        <f t="shared" si="49"/>
        <v>1.3432835820895522E-2</v>
      </c>
      <c r="P234" s="1">
        <v>524</v>
      </c>
      <c r="Q234" s="10">
        <f t="shared" si="50"/>
        <v>0.78208955223880594</v>
      </c>
      <c r="R234" s="1">
        <v>137</v>
      </c>
      <c r="S234" s="10">
        <f t="shared" si="51"/>
        <v>0.20447761194029851</v>
      </c>
      <c r="T234" s="1">
        <v>9</v>
      </c>
      <c r="U234" s="11">
        <f t="shared" si="52"/>
        <v>1.3432835820895522E-2</v>
      </c>
      <c r="V234" s="1">
        <v>370</v>
      </c>
      <c r="W234" s="10">
        <f t="shared" si="53"/>
        <v>0.55223880597014929</v>
      </c>
      <c r="X234" s="1">
        <v>286</v>
      </c>
      <c r="Y234" s="10">
        <f t="shared" si="54"/>
        <v>0.42686567164179107</v>
      </c>
      <c r="Z234" s="1">
        <v>14</v>
      </c>
      <c r="AA234" s="11">
        <f t="shared" si="55"/>
        <v>2.0895522388059702E-2</v>
      </c>
      <c r="AB234" s="1">
        <v>466</v>
      </c>
      <c r="AC234" s="10">
        <f t="shared" si="56"/>
        <v>0.69552238805970146</v>
      </c>
      <c r="AD234" s="1">
        <v>196</v>
      </c>
      <c r="AE234" s="10">
        <f t="shared" si="57"/>
        <v>0.29253731343283584</v>
      </c>
      <c r="AF234" s="1">
        <v>8</v>
      </c>
      <c r="AG234" s="11">
        <f t="shared" si="58"/>
        <v>1.1940298507462687E-2</v>
      </c>
      <c r="AH234" s="1">
        <f t="shared" si="63"/>
        <v>670</v>
      </c>
    </row>
    <row r="235" spans="1:34" x14ac:dyDescent="0.2">
      <c r="A235" s="1" t="s">
        <v>187</v>
      </c>
      <c r="B235" s="14" t="s">
        <v>189</v>
      </c>
      <c r="C235" s="9" t="s">
        <v>12</v>
      </c>
      <c r="D235" s="1">
        <v>380</v>
      </c>
      <c r="E235" s="19">
        <f t="shared" si="59"/>
        <v>0.67256637168141598</v>
      </c>
      <c r="F235" s="1">
        <v>178</v>
      </c>
      <c r="G235" s="19">
        <f t="shared" si="60"/>
        <v>0.31504424778761064</v>
      </c>
      <c r="H235" s="1">
        <v>7</v>
      </c>
      <c r="I235" s="11">
        <f t="shared" si="61"/>
        <v>1.2389380530973451E-2</v>
      </c>
      <c r="J235" s="1">
        <v>349</v>
      </c>
      <c r="K235" s="10">
        <f t="shared" si="62"/>
        <v>0.61769911504424779</v>
      </c>
      <c r="L235" s="1">
        <v>209</v>
      </c>
      <c r="M235" s="10">
        <f t="shared" si="48"/>
        <v>0.36991150442477877</v>
      </c>
      <c r="N235" s="1">
        <v>7</v>
      </c>
      <c r="O235" s="11">
        <f t="shared" si="49"/>
        <v>1.2389380530973451E-2</v>
      </c>
      <c r="P235" s="1">
        <v>418</v>
      </c>
      <c r="Q235" s="10">
        <f t="shared" si="50"/>
        <v>0.73982300884955754</v>
      </c>
      <c r="R235" s="1">
        <v>140</v>
      </c>
      <c r="S235" s="10">
        <f t="shared" si="51"/>
        <v>0.24778761061946902</v>
      </c>
      <c r="T235" s="1">
        <v>7</v>
      </c>
      <c r="U235" s="11">
        <f t="shared" si="52"/>
        <v>1.2389380530973451E-2</v>
      </c>
      <c r="V235" s="1">
        <v>299</v>
      </c>
      <c r="W235" s="10">
        <f t="shared" si="53"/>
        <v>0.52920353982300883</v>
      </c>
      <c r="X235" s="1">
        <v>259</v>
      </c>
      <c r="Y235" s="10">
        <f t="shared" si="54"/>
        <v>0.45840707964601768</v>
      </c>
      <c r="Z235" s="1">
        <v>7</v>
      </c>
      <c r="AA235" s="11">
        <f t="shared" si="55"/>
        <v>1.2389380530973451E-2</v>
      </c>
      <c r="AB235" s="1">
        <v>364</v>
      </c>
      <c r="AC235" s="10">
        <f t="shared" si="56"/>
        <v>0.64424778761061952</v>
      </c>
      <c r="AD235" s="1">
        <v>196</v>
      </c>
      <c r="AE235" s="10">
        <f t="shared" si="57"/>
        <v>0.34690265486725663</v>
      </c>
      <c r="AF235" s="1">
        <v>5</v>
      </c>
      <c r="AG235" s="11">
        <f t="shared" si="58"/>
        <v>8.8495575221238937E-3</v>
      </c>
      <c r="AH235" s="1">
        <f t="shared" si="63"/>
        <v>565</v>
      </c>
    </row>
    <row r="236" spans="1:34" x14ac:dyDescent="0.2">
      <c r="A236" s="1" t="s">
        <v>187</v>
      </c>
      <c r="B236" s="14" t="s">
        <v>189</v>
      </c>
      <c r="C236" s="9" t="s">
        <v>13</v>
      </c>
      <c r="D236" s="1">
        <v>418</v>
      </c>
      <c r="E236" s="19">
        <f t="shared" si="59"/>
        <v>0.63429438543247341</v>
      </c>
      <c r="F236" s="1">
        <v>230</v>
      </c>
      <c r="G236" s="19">
        <f t="shared" si="60"/>
        <v>0.34901365705614568</v>
      </c>
      <c r="H236" s="1">
        <v>11</v>
      </c>
      <c r="I236" s="11">
        <f t="shared" si="61"/>
        <v>1.6691957511380879E-2</v>
      </c>
      <c r="J236" s="1">
        <v>420</v>
      </c>
      <c r="K236" s="10">
        <f t="shared" si="62"/>
        <v>0.63732928679817902</v>
      </c>
      <c r="L236" s="1">
        <v>233</v>
      </c>
      <c r="M236" s="10">
        <f t="shared" si="48"/>
        <v>0.35356600910470409</v>
      </c>
      <c r="N236" s="1">
        <v>6</v>
      </c>
      <c r="O236" s="11">
        <f t="shared" si="49"/>
        <v>9.104704097116844E-3</v>
      </c>
      <c r="P236" s="1">
        <v>489</v>
      </c>
      <c r="Q236" s="10">
        <f t="shared" si="50"/>
        <v>0.74203338391502272</v>
      </c>
      <c r="R236" s="1">
        <v>159</v>
      </c>
      <c r="S236" s="10">
        <f t="shared" si="51"/>
        <v>0.24127465857359637</v>
      </c>
      <c r="T236" s="1">
        <v>11</v>
      </c>
      <c r="U236" s="11">
        <f t="shared" si="52"/>
        <v>1.6691957511380879E-2</v>
      </c>
      <c r="V236" s="1">
        <v>343</v>
      </c>
      <c r="W236" s="10">
        <f t="shared" si="53"/>
        <v>0.52048558421851288</v>
      </c>
      <c r="X236" s="1">
        <v>301</v>
      </c>
      <c r="Y236" s="10">
        <f t="shared" si="54"/>
        <v>0.45675265553869498</v>
      </c>
      <c r="Z236" s="1">
        <v>15</v>
      </c>
      <c r="AA236" s="11">
        <f t="shared" si="55"/>
        <v>2.2761760242792108E-2</v>
      </c>
      <c r="AB236" s="1">
        <v>436</v>
      </c>
      <c r="AC236" s="10">
        <f t="shared" si="56"/>
        <v>0.66160849772382402</v>
      </c>
      <c r="AD236" s="1">
        <v>214</v>
      </c>
      <c r="AE236" s="10">
        <f t="shared" si="57"/>
        <v>0.32473444613050073</v>
      </c>
      <c r="AF236" s="1">
        <v>9</v>
      </c>
      <c r="AG236" s="11">
        <f t="shared" si="58"/>
        <v>1.3657056145675266E-2</v>
      </c>
      <c r="AH236" s="1">
        <f t="shared" si="63"/>
        <v>659</v>
      </c>
    </row>
    <row r="237" spans="1:34" x14ac:dyDescent="0.2">
      <c r="A237" s="1" t="s">
        <v>187</v>
      </c>
      <c r="B237" s="14" t="s">
        <v>189</v>
      </c>
      <c r="C237" s="9" t="s">
        <v>521</v>
      </c>
      <c r="D237" s="1">
        <v>436</v>
      </c>
      <c r="E237" s="19">
        <f t="shared" si="59"/>
        <v>0.66060606060606064</v>
      </c>
      <c r="F237" s="1">
        <v>204</v>
      </c>
      <c r="G237" s="19">
        <f t="shared" si="60"/>
        <v>0.30909090909090908</v>
      </c>
      <c r="H237" s="1">
        <v>20</v>
      </c>
      <c r="I237" s="11">
        <f t="shared" si="61"/>
        <v>3.0303030303030304E-2</v>
      </c>
      <c r="J237" s="1">
        <v>434</v>
      </c>
      <c r="K237" s="10">
        <f t="shared" si="62"/>
        <v>0.65757575757575759</v>
      </c>
      <c r="L237" s="1">
        <v>203</v>
      </c>
      <c r="M237" s="10">
        <f t="shared" si="48"/>
        <v>0.30757575757575756</v>
      </c>
      <c r="N237" s="1">
        <v>23</v>
      </c>
      <c r="O237" s="11">
        <f t="shared" si="49"/>
        <v>3.4848484848484851E-2</v>
      </c>
      <c r="P237" s="1">
        <v>524</v>
      </c>
      <c r="Q237" s="10">
        <f t="shared" si="50"/>
        <v>0.79393939393939394</v>
      </c>
      <c r="R237" s="1">
        <v>121</v>
      </c>
      <c r="S237" s="10">
        <f t="shared" si="51"/>
        <v>0.18333333333333332</v>
      </c>
      <c r="T237" s="1">
        <v>15</v>
      </c>
      <c r="U237" s="11">
        <f t="shared" si="52"/>
        <v>2.2727272727272728E-2</v>
      </c>
      <c r="V237" s="1">
        <v>366</v>
      </c>
      <c r="W237" s="10">
        <f t="shared" si="53"/>
        <v>0.55454545454545456</v>
      </c>
      <c r="X237" s="1">
        <v>267</v>
      </c>
      <c r="Y237" s="10">
        <f t="shared" si="54"/>
        <v>0.40454545454545454</v>
      </c>
      <c r="Z237" s="1">
        <v>27</v>
      </c>
      <c r="AA237" s="11">
        <f t="shared" si="55"/>
        <v>4.0909090909090909E-2</v>
      </c>
      <c r="AB237" s="1">
        <v>466</v>
      </c>
      <c r="AC237" s="10">
        <f t="shared" si="56"/>
        <v>0.70606060606060606</v>
      </c>
      <c r="AD237" s="1">
        <v>182</v>
      </c>
      <c r="AE237" s="10">
        <f t="shared" si="57"/>
        <v>0.27575757575757576</v>
      </c>
      <c r="AF237" s="1">
        <v>12</v>
      </c>
      <c r="AG237" s="11">
        <f t="shared" si="58"/>
        <v>1.8181818181818181E-2</v>
      </c>
      <c r="AH237" s="1">
        <f t="shared" si="63"/>
        <v>660</v>
      </c>
    </row>
    <row r="238" spans="1:34" s="3" customFormat="1" x14ac:dyDescent="0.2">
      <c r="B238" s="16" t="s">
        <v>555</v>
      </c>
      <c r="C238" s="12"/>
      <c r="D238" s="3">
        <f>D233+D234+D235+D236+D237</f>
        <v>2029</v>
      </c>
      <c r="E238" s="18">
        <f t="shared" si="59"/>
        <v>0.64803577131906742</v>
      </c>
      <c r="F238" s="3">
        <f>F233+F234+F235+F236+F237</f>
        <v>1049</v>
      </c>
      <c r="G238" s="18">
        <f t="shared" si="60"/>
        <v>0.33503672947939955</v>
      </c>
      <c r="H238" s="3">
        <f>H233+H234+H235+H236+H237</f>
        <v>53</v>
      </c>
      <c r="I238" s="8">
        <f t="shared" si="61"/>
        <v>1.6927499201533056E-2</v>
      </c>
      <c r="J238" s="3">
        <f>J233+J234+J235+J236+J237</f>
        <v>2006</v>
      </c>
      <c r="K238" s="7">
        <f t="shared" si="62"/>
        <v>0.64068987543915679</v>
      </c>
      <c r="L238" s="3">
        <f>L233+L234+L235+L236+L237</f>
        <v>1069</v>
      </c>
      <c r="M238" s="7">
        <f t="shared" si="48"/>
        <v>0.34142446502714785</v>
      </c>
      <c r="N238" s="3">
        <f>N233+N234+N235+N236+N237</f>
        <v>56</v>
      </c>
      <c r="O238" s="8">
        <f t="shared" si="49"/>
        <v>1.7885659533695305E-2</v>
      </c>
      <c r="P238" s="3">
        <f>P233+P234+P235+P236+P237</f>
        <v>2412</v>
      </c>
      <c r="Q238" s="7">
        <f t="shared" si="50"/>
        <v>0.77036090705844773</v>
      </c>
      <c r="R238" s="3">
        <f>R233+R234+R235+R236+R237</f>
        <v>671</v>
      </c>
      <c r="S238" s="7">
        <f t="shared" si="51"/>
        <v>0.21430852762695624</v>
      </c>
      <c r="T238" s="3">
        <f>T233+T234+T235+T236+T237</f>
        <v>48</v>
      </c>
      <c r="U238" s="8">
        <f t="shared" si="52"/>
        <v>1.5330565314595975E-2</v>
      </c>
      <c r="V238" s="3">
        <f>V233+V234+V235+V236+V237</f>
        <v>1704</v>
      </c>
      <c r="W238" s="7">
        <f t="shared" si="53"/>
        <v>0.54423506866815718</v>
      </c>
      <c r="X238" s="3">
        <f>X233+X234+X235+X236+X237</f>
        <v>1349</v>
      </c>
      <c r="Y238" s="7">
        <f t="shared" si="54"/>
        <v>0.43085276269562439</v>
      </c>
      <c r="Z238" s="3">
        <f>Z233+Z234+Z235+Z236+Z237</f>
        <v>78</v>
      </c>
      <c r="AA238" s="8">
        <f t="shared" si="55"/>
        <v>2.4912168636218462E-2</v>
      </c>
      <c r="AB238" s="3">
        <f>AB233+AB234+AB235+AB236+AB237</f>
        <v>2127</v>
      </c>
      <c r="AC238" s="7">
        <f t="shared" si="56"/>
        <v>0.6793356755030342</v>
      </c>
      <c r="AD238" s="3">
        <f>AD233+AD234+AD235+AD236+AD237</f>
        <v>962</v>
      </c>
      <c r="AE238" s="7">
        <f t="shared" si="57"/>
        <v>0.30725007984669434</v>
      </c>
      <c r="AF238" s="3">
        <f>AF233+AF234+AF235+AF236+AF237</f>
        <v>42</v>
      </c>
      <c r="AG238" s="8">
        <f t="shared" si="58"/>
        <v>1.341424465027148E-2</v>
      </c>
      <c r="AH238" s="3">
        <f>AH233+AH234+AH235+AH236+AH237</f>
        <v>3131</v>
      </c>
    </row>
    <row r="239" spans="1:34" x14ac:dyDescent="0.2">
      <c r="A239" s="1" t="s">
        <v>187</v>
      </c>
      <c r="B239" s="14" t="s">
        <v>190</v>
      </c>
      <c r="C239" s="9" t="s">
        <v>10</v>
      </c>
      <c r="D239" s="1">
        <v>258</v>
      </c>
      <c r="E239" s="19">
        <f t="shared" si="59"/>
        <v>0.61722488038277512</v>
      </c>
      <c r="F239" s="1">
        <v>159</v>
      </c>
      <c r="G239" s="19">
        <f t="shared" si="60"/>
        <v>0.38038277511961721</v>
      </c>
      <c r="H239" s="1">
        <v>1</v>
      </c>
      <c r="I239" s="11">
        <f t="shared" si="61"/>
        <v>2.3923444976076554E-3</v>
      </c>
      <c r="J239" s="1">
        <v>242</v>
      </c>
      <c r="K239" s="10">
        <f t="shared" si="62"/>
        <v>0.57894736842105265</v>
      </c>
      <c r="L239" s="1">
        <v>172</v>
      </c>
      <c r="M239" s="10">
        <f t="shared" si="48"/>
        <v>0.41148325358851673</v>
      </c>
      <c r="N239" s="1">
        <v>4</v>
      </c>
      <c r="O239" s="11">
        <f t="shared" si="49"/>
        <v>9.5693779904306216E-3</v>
      </c>
      <c r="P239" s="1">
        <v>313</v>
      </c>
      <c r="Q239" s="10">
        <f t="shared" si="50"/>
        <v>0.74880382775119614</v>
      </c>
      <c r="R239" s="1">
        <v>103</v>
      </c>
      <c r="S239" s="10">
        <f t="shared" si="51"/>
        <v>0.24641148325358853</v>
      </c>
      <c r="T239" s="1">
        <v>2</v>
      </c>
      <c r="U239" s="11">
        <f t="shared" si="52"/>
        <v>4.7846889952153108E-3</v>
      </c>
      <c r="V239" s="1">
        <v>228</v>
      </c>
      <c r="W239" s="10">
        <f t="shared" si="53"/>
        <v>0.54545454545454541</v>
      </c>
      <c r="X239" s="1">
        <v>188</v>
      </c>
      <c r="Y239" s="10">
        <f t="shared" si="54"/>
        <v>0.44976076555023925</v>
      </c>
      <c r="Z239" s="1">
        <v>2</v>
      </c>
      <c r="AA239" s="11">
        <f t="shared" si="55"/>
        <v>4.7846889952153108E-3</v>
      </c>
      <c r="AB239" s="1">
        <v>267</v>
      </c>
      <c r="AC239" s="10">
        <f t="shared" si="56"/>
        <v>0.63875598086124397</v>
      </c>
      <c r="AD239" s="1">
        <v>149</v>
      </c>
      <c r="AE239" s="10">
        <f t="shared" si="57"/>
        <v>0.35645933014354064</v>
      </c>
      <c r="AF239" s="1">
        <v>2</v>
      </c>
      <c r="AG239" s="11">
        <f t="shared" si="58"/>
        <v>4.7846889952153108E-3</v>
      </c>
      <c r="AH239" s="1">
        <f t="shared" si="63"/>
        <v>418</v>
      </c>
    </row>
    <row r="240" spans="1:34" x14ac:dyDescent="0.2">
      <c r="A240" s="1" t="s">
        <v>187</v>
      </c>
      <c r="B240" s="14" t="s">
        <v>191</v>
      </c>
      <c r="C240" s="9" t="s">
        <v>10</v>
      </c>
      <c r="D240" s="1">
        <v>204</v>
      </c>
      <c r="E240" s="19">
        <f t="shared" si="59"/>
        <v>0.5730337078651685</v>
      </c>
      <c r="F240" s="1">
        <v>149</v>
      </c>
      <c r="G240" s="19">
        <f t="shared" si="60"/>
        <v>0.41853932584269665</v>
      </c>
      <c r="H240" s="1">
        <v>3</v>
      </c>
      <c r="I240" s="11">
        <f t="shared" si="61"/>
        <v>8.4269662921348312E-3</v>
      </c>
      <c r="J240" s="1">
        <v>184</v>
      </c>
      <c r="K240" s="10">
        <f t="shared" si="62"/>
        <v>0.5168539325842697</v>
      </c>
      <c r="L240" s="1">
        <v>169</v>
      </c>
      <c r="M240" s="10">
        <f t="shared" si="48"/>
        <v>0.4747191011235955</v>
      </c>
      <c r="N240" s="1">
        <v>3</v>
      </c>
      <c r="O240" s="11">
        <f t="shared" si="49"/>
        <v>8.4269662921348312E-3</v>
      </c>
      <c r="P240" s="1">
        <v>230</v>
      </c>
      <c r="Q240" s="10">
        <f t="shared" si="50"/>
        <v>0.6460674157303371</v>
      </c>
      <c r="R240" s="1">
        <v>121</v>
      </c>
      <c r="S240" s="10">
        <f t="shared" si="51"/>
        <v>0.3398876404494382</v>
      </c>
      <c r="T240" s="1">
        <v>5</v>
      </c>
      <c r="U240" s="11">
        <f t="shared" si="52"/>
        <v>1.4044943820224719E-2</v>
      </c>
      <c r="V240" s="1">
        <v>157</v>
      </c>
      <c r="W240" s="10">
        <f t="shared" si="53"/>
        <v>0.4410112359550562</v>
      </c>
      <c r="X240" s="1">
        <v>196</v>
      </c>
      <c r="Y240" s="10">
        <f t="shared" si="54"/>
        <v>0.550561797752809</v>
      </c>
      <c r="Z240" s="1">
        <v>3</v>
      </c>
      <c r="AA240" s="11">
        <f t="shared" si="55"/>
        <v>8.4269662921348312E-3</v>
      </c>
      <c r="AB240" s="1">
        <v>205</v>
      </c>
      <c r="AC240" s="10">
        <f t="shared" si="56"/>
        <v>0.5758426966292135</v>
      </c>
      <c r="AD240" s="1">
        <v>148</v>
      </c>
      <c r="AE240" s="10">
        <f t="shared" si="57"/>
        <v>0.4157303370786517</v>
      </c>
      <c r="AF240" s="1">
        <v>3</v>
      </c>
      <c r="AG240" s="11">
        <f t="shared" si="58"/>
        <v>8.4269662921348312E-3</v>
      </c>
      <c r="AH240" s="1">
        <f t="shared" si="63"/>
        <v>356</v>
      </c>
    </row>
    <row r="241" spans="1:34" x14ac:dyDescent="0.2">
      <c r="A241" s="1" t="s">
        <v>187</v>
      </c>
      <c r="B241" s="14" t="s">
        <v>192</v>
      </c>
      <c r="C241" s="9" t="s">
        <v>10</v>
      </c>
      <c r="D241" s="1">
        <v>154</v>
      </c>
      <c r="E241" s="19">
        <f t="shared" si="59"/>
        <v>0.5641025641025641</v>
      </c>
      <c r="F241" s="1">
        <v>118</v>
      </c>
      <c r="G241" s="19">
        <f t="shared" si="60"/>
        <v>0.43223443223443225</v>
      </c>
      <c r="H241" s="1">
        <v>1</v>
      </c>
      <c r="I241" s="11">
        <f t="shared" si="61"/>
        <v>3.663003663003663E-3</v>
      </c>
      <c r="J241" s="1">
        <v>128</v>
      </c>
      <c r="K241" s="10">
        <f t="shared" si="62"/>
        <v>0.46886446886446886</v>
      </c>
      <c r="L241" s="1">
        <v>144</v>
      </c>
      <c r="M241" s="10">
        <f t="shared" si="48"/>
        <v>0.52747252747252749</v>
      </c>
      <c r="N241" s="1">
        <v>1</v>
      </c>
      <c r="O241" s="11">
        <f t="shared" si="49"/>
        <v>3.663003663003663E-3</v>
      </c>
      <c r="P241" s="1">
        <v>185</v>
      </c>
      <c r="Q241" s="10">
        <f t="shared" si="50"/>
        <v>0.67765567765567769</v>
      </c>
      <c r="R241" s="1">
        <v>88</v>
      </c>
      <c r="S241" s="10">
        <f t="shared" si="51"/>
        <v>0.32234432234432236</v>
      </c>
      <c r="T241" s="1">
        <v>0</v>
      </c>
      <c r="U241" s="11">
        <f t="shared" si="52"/>
        <v>0</v>
      </c>
      <c r="V241" s="1">
        <v>108</v>
      </c>
      <c r="W241" s="10">
        <f t="shared" si="53"/>
        <v>0.39560439560439559</v>
      </c>
      <c r="X241" s="1">
        <v>165</v>
      </c>
      <c r="Y241" s="10">
        <f t="shared" si="54"/>
        <v>0.60439560439560436</v>
      </c>
      <c r="Z241" s="1">
        <v>0</v>
      </c>
      <c r="AA241" s="11">
        <f t="shared" si="55"/>
        <v>0</v>
      </c>
      <c r="AB241" s="1">
        <v>152</v>
      </c>
      <c r="AC241" s="10">
        <f t="shared" si="56"/>
        <v>0.5567765567765568</v>
      </c>
      <c r="AD241" s="1">
        <v>121</v>
      </c>
      <c r="AE241" s="10">
        <f t="shared" si="57"/>
        <v>0.4432234432234432</v>
      </c>
      <c r="AF241" s="1">
        <v>0</v>
      </c>
      <c r="AG241" s="11">
        <f t="shared" si="58"/>
        <v>0</v>
      </c>
      <c r="AH241" s="1">
        <f t="shared" si="63"/>
        <v>273</v>
      </c>
    </row>
    <row r="242" spans="1:34" x14ac:dyDescent="0.2">
      <c r="A242" s="1" t="s">
        <v>187</v>
      </c>
      <c r="B242" s="14" t="s">
        <v>193</v>
      </c>
      <c r="C242" s="9" t="s">
        <v>10</v>
      </c>
      <c r="D242" s="1">
        <v>748</v>
      </c>
      <c r="E242" s="19">
        <f t="shared" si="59"/>
        <v>0.5636774679728711</v>
      </c>
      <c r="F242" s="1">
        <v>554</v>
      </c>
      <c r="G242" s="19">
        <f t="shared" si="60"/>
        <v>0.41748304446119067</v>
      </c>
      <c r="H242" s="1">
        <v>25</v>
      </c>
      <c r="I242" s="11">
        <f t="shared" si="61"/>
        <v>1.8839487565938208E-2</v>
      </c>
      <c r="J242" s="1">
        <v>679</v>
      </c>
      <c r="K242" s="10">
        <f t="shared" si="62"/>
        <v>0.5116804822908817</v>
      </c>
      <c r="L242" s="1">
        <v>620</v>
      </c>
      <c r="M242" s="10">
        <f t="shared" si="48"/>
        <v>0.46721929163526754</v>
      </c>
      <c r="N242" s="1">
        <v>28</v>
      </c>
      <c r="O242" s="11">
        <f t="shared" si="49"/>
        <v>2.110022607385079E-2</v>
      </c>
      <c r="P242" s="1">
        <v>874</v>
      </c>
      <c r="Q242" s="10">
        <f t="shared" si="50"/>
        <v>0.65862848530519968</v>
      </c>
      <c r="R242" s="1">
        <v>429</v>
      </c>
      <c r="S242" s="10">
        <f t="shared" si="51"/>
        <v>0.32328560663149963</v>
      </c>
      <c r="T242" s="1">
        <v>24</v>
      </c>
      <c r="U242" s="11">
        <f t="shared" si="52"/>
        <v>1.8085908063300678E-2</v>
      </c>
      <c r="V242" s="1">
        <v>576</v>
      </c>
      <c r="W242" s="10">
        <f t="shared" si="53"/>
        <v>0.43406179351921625</v>
      </c>
      <c r="X242" s="1">
        <v>721</v>
      </c>
      <c r="Y242" s="10">
        <f t="shared" si="54"/>
        <v>0.54333082140165789</v>
      </c>
      <c r="Z242" s="1">
        <v>30</v>
      </c>
      <c r="AA242" s="11">
        <f t="shared" si="55"/>
        <v>2.2607385079125849E-2</v>
      </c>
      <c r="AB242" s="1">
        <v>774</v>
      </c>
      <c r="AC242" s="10">
        <f t="shared" si="56"/>
        <v>0.58327053504144688</v>
      </c>
      <c r="AD242" s="1">
        <v>536</v>
      </c>
      <c r="AE242" s="10">
        <f t="shared" si="57"/>
        <v>0.40391861341371516</v>
      </c>
      <c r="AF242" s="1">
        <v>17</v>
      </c>
      <c r="AG242" s="11">
        <f t="shared" si="58"/>
        <v>1.281085154483798E-2</v>
      </c>
      <c r="AH242" s="1">
        <f t="shared" si="63"/>
        <v>1327</v>
      </c>
    </row>
    <row r="243" spans="1:34" x14ac:dyDescent="0.2">
      <c r="A243" s="1" t="s">
        <v>187</v>
      </c>
      <c r="B243" s="14" t="s">
        <v>194</v>
      </c>
      <c r="C243" s="9" t="s">
        <v>10</v>
      </c>
      <c r="D243" s="1">
        <v>235</v>
      </c>
      <c r="E243" s="19">
        <f t="shared" si="59"/>
        <v>0.63172043010752688</v>
      </c>
      <c r="F243" s="1">
        <v>135</v>
      </c>
      <c r="G243" s="19">
        <f t="shared" si="60"/>
        <v>0.36290322580645162</v>
      </c>
      <c r="H243" s="1">
        <v>2</v>
      </c>
      <c r="I243" s="11">
        <f t="shared" si="61"/>
        <v>5.3763440860215058E-3</v>
      </c>
      <c r="J243" s="1">
        <v>210</v>
      </c>
      <c r="K243" s="10">
        <f t="shared" si="62"/>
        <v>0.56451612903225812</v>
      </c>
      <c r="L243" s="1">
        <v>161</v>
      </c>
      <c r="M243" s="10">
        <f t="shared" si="48"/>
        <v>0.43279569892473119</v>
      </c>
      <c r="N243" s="1">
        <v>1</v>
      </c>
      <c r="O243" s="11">
        <f t="shared" si="49"/>
        <v>2.6881720430107529E-3</v>
      </c>
      <c r="P243" s="1">
        <v>267</v>
      </c>
      <c r="Q243" s="10">
        <f t="shared" si="50"/>
        <v>0.717741935483871</v>
      </c>
      <c r="R243" s="1">
        <v>104</v>
      </c>
      <c r="S243" s="10">
        <f t="shared" si="51"/>
        <v>0.27956989247311825</v>
      </c>
      <c r="T243" s="1">
        <v>1</v>
      </c>
      <c r="U243" s="11">
        <f t="shared" si="52"/>
        <v>2.6881720430107529E-3</v>
      </c>
      <c r="V243" s="1">
        <v>181</v>
      </c>
      <c r="W243" s="10">
        <f t="shared" si="53"/>
        <v>0.48655913978494625</v>
      </c>
      <c r="X243" s="1">
        <v>190</v>
      </c>
      <c r="Y243" s="10">
        <f t="shared" si="54"/>
        <v>0.510752688172043</v>
      </c>
      <c r="Z243" s="1">
        <v>1</v>
      </c>
      <c r="AA243" s="11">
        <f t="shared" si="55"/>
        <v>2.6881720430107529E-3</v>
      </c>
      <c r="AB243" s="1">
        <v>221</v>
      </c>
      <c r="AC243" s="10">
        <f t="shared" si="56"/>
        <v>0.59408602150537637</v>
      </c>
      <c r="AD243" s="1">
        <v>150</v>
      </c>
      <c r="AE243" s="10">
        <f t="shared" si="57"/>
        <v>0.40322580645161288</v>
      </c>
      <c r="AF243" s="1">
        <v>1</v>
      </c>
      <c r="AG243" s="11">
        <f t="shared" si="58"/>
        <v>2.6881720430107529E-3</v>
      </c>
      <c r="AH243" s="1">
        <f t="shared" si="63"/>
        <v>372</v>
      </c>
    </row>
    <row r="244" spans="1:34" x14ac:dyDescent="0.2">
      <c r="A244" s="1" t="s">
        <v>187</v>
      </c>
      <c r="B244" s="14" t="s">
        <v>195</v>
      </c>
      <c r="C244" s="9" t="s">
        <v>10</v>
      </c>
      <c r="D244" s="1">
        <v>249</v>
      </c>
      <c r="E244" s="19">
        <f t="shared" si="59"/>
        <v>0.56334841628959276</v>
      </c>
      <c r="F244" s="1">
        <v>190</v>
      </c>
      <c r="G244" s="19">
        <f t="shared" si="60"/>
        <v>0.42986425339366519</v>
      </c>
      <c r="H244" s="1">
        <v>3</v>
      </c>
      <c r="I244" s="11">
        <f t="shared" si="61"/>
        <v>6.7873303167420816E-3</v>
      </c>
      <c r="J244" s="1">
        <v>266</v>
      </c>
      <c r="K244" s="10">
        <f t="shared" si="62"/>
        <v>0.60180995475113119</v>
      </c>
      <c r="L244" s="1">
        <v>172</v>
      </c>
      <c r="M244" s="10">
        <f t="shared" si="48"/>
        <v>0.38914027149321267</v>
      </c>
      <c r="N244" s="1">
        <v>4</v>
      </c>
      <c r="O244" s="11">
        <f t="shared" si="49"/>
        <v>9.0497737556561094E-3</v>
      </c>
      <c r="P244" s="1">
        <v>310</v>
      </c>
      <c r="Q244" s="10">
        <f t="shared" si="50"/>
        <v>0.70135746606334837</v>
      </c>
      <c r="R244" s="1">
        <v>125</v>
      </c>
      <c r="S244" s="10">
        <f t="shared" si="51"/>
        <v>0.28280542986425339</v>
      </c>
      <c r="T244" s="1">
        <v>7</v>
      </c>
      <c r="U244" s="11">
        <f t="shared" si="52"/>
        <v>1.5837104072398189E-2</v>
      </c>
      <c r="V244" s="1">
        <v>228</v>
      </c>
      <c r="W244" s="10">
        <f t="shared" si="53"/>
        <v>0.51583710407239824</v>
      </c>
      <c r="X244" s="1">
        <v>208</v>
      </c>
      <c r="Y244" s="10">
        <f t="shared" si="54"/>
        <v>0.47058823529411764</v>
      </c>
      <c r="Z244" s="1">
        <v>6</v>
      </c>
      <c r="AA244" s="11">
        <f t="shared" si="55"/>
        <v>1.3574660633484163E-2</v>
      </c>
      <c r="AB244" s="1">
        <v>285</v>
      </c>
      <c r="AC244" s="10">
        <f t="shared" si="56"/>
        <v>0.64479638009049778</v>
      </c>
      <c r="AD244" s="1">
        <v>153</v>
      </c>
      <c r="AE244" s="10">
        <f t="shared" si="57"/>
        <v>0.34615384615384615</v>
      </c>
      <c r="AF244" s="1">
        <v>4</v>
      </c>
      <c r="AG244" s="11">
        <f t="shared" si="58"/>
        <v>9.0497737556561094E-3</v>
      </c>
      <c r="AH244" s="1">
        <f t="shared" si="63"/>
        <v>442</v>
      </c>
    </row>
    <row r="245" spans="1:34" x14ac:dyDescent="0.2">
      <c r="A245" s="1" t="s">
        <v>187</v>
      </c>
      <c r="B245" s="14" t="s">
        <v>196</v>
      </c>
      <c r="C245" s="9" t="s">
        <v>10</v>
      </c>
      <c r="D245" s="1">
        <v>158</v>
      </c>
      <c r="E245" s="19">
        <f t="shared" si="59"/>
        <v>0.54861111111111116</v>
      </c>
      <c r="F245" s="1">
        <v>127</v>
      </c>
      <c r="G245" s="19">
        <f t="shared" si="60"/>
        <v>0.44097222222222221</v>
      </c>
      <c r="H245" s="1">
        <v>3</v>
      </c>
      <c r="I245" s="11">
        <f t="shared" si="61"/>
        <v>1.0416666666666666E-2</v>
      </c>
      <c r="J245" s="1">
        <v>165</v>
      </c>
      <c r="K245" s="10">
        <f t="shared" si="62"/>
        <v>0.57291666666666663</v>
      </c>
      <c r="L245" s="1">
        <v>121</v>
      </c>
      <c r="M245" s="10">
        <f t="shared" si="48"/>
        <v>0.4201388888888889</v>
      </c>
      <c r="N245" s="1">
        <v>2</v>
      </c>
      <c r="O245" s="11">
        <f t="shared" si="49"/>
        <v>6.9444444444444441E-3</v>
      </c>
      <c r="P245" s="1">
        <v>187</v>
      </c>
      <c r="Q245" s="10">
        <f t="shared" si="50"/>
        <v>0.64930555555555558</v>
      </c>
      <c r="R245" s="1">
        <v>97</v>
      </c>
      <c r="S245" s="10">
        <f t="shared" si="51"/>
        <v>0.33680555555555558</v>
      </c>
      <c r="T245" s="1">
        <v>4</v>
      </c>
      <c r="U245" s="11">
        <f t="shared" si="52"/>
        <v>1.3888888888888888E-2</v>
      </c>
      <c r="V245" s="1">
        <v>132</v>
      </c>
      <c r="W245" s="10">
        <f t="shared" si="53"/>
        <v>0.45833333333333331</v>
      </c>
      <c r="X245" s="1">
        <v>150</v>
      </c>
      <c r="Y245" s="10">
        <f t="shared" si="54"/>
        <v>0.52083333333333337</v>
      </c>
      <c r="Z245" s="1">
        <v>6</v>
      </c>
      <c r="AA245" s="11">
        <f t="shared" si="55"/>
        <v>2.0833333333333332E-2</v>
      </c>
      <c r="AB245" s="1">
        <v>177</v>
      </c>
      <c r="AC245" s="10">
        <f t="shared" si="56"/>
        <v>0.61458333333333337</v>
      </c>
      <c r="AD245" s="1">
        <v>108</v>
      </c>
      <c r="AE245" s="10">
        <f t="shared" si="57"/>
        <v>0.375</v>
      </c>
      <c r="AF245" s="1">
        <v>3</v>
      </c>
      <c r="AG245" s="11">
        <f t="shared" si="58"/>
        <v>1.0416666666666666E-2</v>
      </c>
      <c r="AH245" s="1">
        <f t="shared" si="63"/>
        <v>288</v>
      </c>
    </row>
    <row r="246" spans="1:34" x14ac:dyDescent="0.2">
      <c r="A246" s="1" t="s">
        <v>187</v>
      </c>
      <c r="B246" s="14" t="s">
        <v>197</v>
      </c>
      <c r="C246" s="9" t="s">
        <v>10</v>
      </c>
      <c r="D246" s="1">
        <v>494</v>
      </c>
      <c r="E246" s="19">
        <f t="shared" si="59"/>
        <v>0.63824289405684753</v>
      </c>
      <c r="F246" s="1">
        <v>265</v>
      </c>
      <c r="G246" s="19">
        <f t="shared" si="60"/>
        <v>0.34237726098191212</v>
      </c>
      <c r="H246" s="1">
        <v>15</v>
      </c>
      <c r="I246" s="11">
        <f t="shared" si="61"/>
        <v>1.937984496124031E-2</v>
      </c>
      <c r="J246" s="1">
        <v>475</v>
      </c>
      <c r="K246" s="10">
        <f t="shared" si="62"/>
        <v>0.6136950904392765</v>
      </c>
      <c r="L246" s="1">
        <v>282</v>
      </c>
      <c r="M246" s="10">
        <f t="shared" si="48"/>
        <v>0.36434108527131781</v>
      </c>
      <c r="N246" s="1">
        <v>17</v>
      </c>
      <c r="O246" s="11">
        <f t="shared" si="49"/>
        <v>2.1963824289405683E-2</v>
      </c>
      <c r="P246" s="1">
        <v>553</v>
      </c>
      <c r="Q246" s="10">
        <f t="shared" si="50"/>
        <v>0.71447028423772607</v>
      </c>
      <c r="R246" s="1">
        <v>206</v>
      </c>
      <c r="S246" s="10">
        <f t="shared" si="51"/>
        <v>0.26614987080103358</v>
      </c>
      <c r="T246" s="1">
        <v>15</v>
      </c>
      <c r="U246" s="11">
        <f t="shared" si="52"/>
        <v>1.937984496124031E-2</v>
      </c>
      <c r="V246" s="1">
        <v>422</v>
      </c>
      <c r="W246" s="10">
        <f t="shared" si="53"/>
        <v>0.5452196382428941</v>
      </c>
      <c r="X246" s="1">
        <v>337</v>
      </c>
      <c r="Y246" s="10">
        <f t="shared" si="54"/>
        <v>0.43540051679586561</v>
      </c>
      <c r="Z246" s="1">
        <v>15</v>
      </c>
      <c r="AA246" s="11">
        <f t="shared" si="55"/>
        <v>1.937984496124031E-2</v>
      </c>
      <c r="AB246" s="1">
        <v>498</v>
      </c>
      <c r="AC246" s="10">
        <f t="shared" si="56"/>
        <v>0.64341085271317833</v>
      </c>
      <c r="AD246" s="1">
        <v>267</v>
      </c>
      <c r="AE246" s="10">
        <f t="shared" si="57"/>
        <v>0.34496124031007752</v>
      </c>
      <c r="AF246" s="1">
        <v>9</v>
      </c>
      <c r="AG246" s="11">
        <f t="shared" si="58"/>
        <v>1.1627906976744186E-2</v>
      </c>
      <c r="AH246" s="1">
        <f t="shared" si="63"/>
        <v>774</v>
      </c>
    </row>
    <row r="247" spans="1:34" x14ac:dyDescent="0.2">
      <c r="A247" s="1" t="s">
        <v>187</v>
      </c>
      <c r="B247" s="14" t="s">
        <v>198</v>
      </c>
      <c r="C247" s="9" t="s">
        <v>10</v>
      </c>
      <c r="D247" s="1">
        <v>558</v>
      </c>
      <c r="E247" s="19">
        <f t="shared" si="59"/>
        <v>0.65647058823529414</v>
      </c>
      <c r="F247" s="1">
        <v>277</v>
      </c>
      <c r="G247" s="19">
        <f t="shared" si="60"/>
        <v>0.32588235294117646</v>
      </c>
      <c r="H247" s="1">
        <v>15</v>
      </c>
      <c r="I247" s="11">
        <f t="shared" si="61"/>
        <v>1.7647058823529412E-2</v>
      </c>
      <c r="J247" s="1">
        <v>633</v>
      </c>
      <c r="K247" s="10">
        <f t="shared" si="62"/>
        <v>0.74470588235294122</v>
      </c>
      <c r="L247" s="1">
        <v>205</v>
      </c>
      <c r="M247" s="10">
        <f t="shared" si="48"/>
        <v>0.2411764705882353</v>
      </c>
      <c r="N247" s="1">
        <v>12</v>
      </c>
      <c r="O247" s="11">
        <f t="shared" si="49"/>
        <v>1.411764705882353E-2</v>
      </c>
      <c r="P247" s="1">
        <v>668</v>
      </c>
      <c r="Q247" s="10">
        <f t="shared" si="50"/>
        <v>0.78588235294117648</v>
      </c>
      <c r="R247" s="1">
        <v>165</v>
      </c>
      <c r="S247" s="10">
        <f t="shared" si="51"/>
        <v>0.19411764705882353</v>
      </c>
      <c r="T247" s="1">
        <v>17</v>
      </c>
      <c r="U247" s="11">
        <f t="shared" si="52"/>
        <v>0.02</v>
      </c>
      <c r="V247" s="1">
        <v>535</v>
      </c>
      <c r="W247" s="10">
        <f t="shared" si="53"/>
        <v>0.62941176470588234</v>
      </c>
      <c r="X247" s="1">
        <v>301</v>
      </c>
      <c r="Y247" s="10">
        <f t="shared" si="54"/>
        <v>0.35411764705882354</v>
      </c>
      <c r="Z247" s="1">
        <v>14</v>
      </c>
      <c r="AA247" s="11">
        <f t="shared" si="55"/>
        <v>1.6470588235294119E-2</v>
      </c>
      <c r="AB247" s="1">
        <v>636</v>
      </c>
      <c r="AC247" s="10">
        <f t="shared" si="56"/>
        <v>0.74823529411764711</v>
      </c>
      <c r="AD247" s="1">
        <v>201</v>
      </c>
      <c r="AE247" s="10">
        <f t="shared" si="57"/>
        <v>0.23647058823529413</v>
      </c>
      <c r="AF247" s="1">
        <v>13</v>
      </c>
      <c r="AG247" s="11">
        <f t="shared" si="58"/>
        <v>1.5294117647058824E-2</v>
      </c>
      <c r="AH247" s="1">
        <f t="shared" si="63"/>
        <v>850</v>
      </c>
    </row>
    <row r="248" spans="1:34" x14ac:dyDescent="0.2">
      <c r="A248" s="1" t="s">
        <v>187</v>
      </c>
      <c r="B248" s="14" t="s">
        <v>199</v>
      </c>
      <c r="C248" s="9" t="s">
        <v>10</v>
      </c>
      <c r="D248" s="1">
        <v>270</v>
      </c>
      <c r="E248" s="19">
        <f t="shared" si="59"/>
        <v>0.5908096280087527</v>
      </c>
      <c r="F248" s="1">
        <v>185</v>
      </c>
      <c r="G248" s="19">
        <f t="shared" si="60"/>
        <v>0.40481400437636761</v>
      </c>
      <c r="H248" s="1">
        <v>2</v>
      </c>
      <c r="I248" s="11">
        <f t="shared" si="61"/>
        <v>4.3763676148796497E-3</v>
      </c>
      <c r="J248" s="1">
        <v>220</v>
      </c>
      <c r="K248" s="10">
        <f t="shared" si="62"/>
        <v>0.48140043763676149</v>
      </c>
      <c r="L248" s="1">
        <v>237</v>
      </c>
      <c r="M248" s="10">
        <f t="shared" si="48"/>
        <v>0.51859956236323856</v>
      </c>
      <c r="N248" s="1">
        <v>0</v>
      </c>
      <c r="O248" s="11">
        <f t="shared" si="49"/>
        <v>0</v>
      </c>
      <c r="P248" s="1">
        <v>293</v>
      </c>
      <c r="Q248" s="10">
        <f t="shared" si="50"/>
        <v>0.64113785557986869</v>
      </c>
      <c r="R248" s="1">
        <v>162</v>
      </c>
      <c r="S248" s="10">
        <f t="shared" si="51"/>
        <v>0.35448577680525162</v>
      </c>
      <c r="T248" s="1">
        <v>2</v>
      </c>
      <c r="U248" s="11">
        <f t="shared" si="52"/>
        <v>4.3763676148796497E-3</v>
      </c>
      <c r="V248" s="1">
        <v>207</v>
      </c>
      <c r="W248" s="10">
        <f t="shared" si="53"/>
        <v>0.45295404814004375</v>
      </c>
      <c r="X248" s="1">
        <v>249</v>
      </c>
      <c r="Y248" s="10">
        <f t="shared" si="54"/>
        <v>0.5448577680525164</v>
      </c>
      <c r="Z248" s="1">
        <v>1</v>
      </c>
      <c r="AA248" s="11">
        <f t="shared" si="55"/>
        <v>2.1881838074398249E-3</v>
      </c>
      <c r="AB248" s="1">
        <v>253</v>
      </c>
      <c r="AC248" s="10">
        <f t="shared" si="56"/>
        <v>0.55361050328227568</v>
      </c>
      <c r="AD248" s="1">
        <v>204</v>
      </c>
      <c r="AE248" s="10">
        <f t="shared" si="57"/>
        <v>0.44638949671772427</v>
      </c>
      <c r="AF248" s="1">
        <v>0</v>
      </c>
      <c r="AG248" s="11">
        <f t="shared" si="58"/>
        <v>0</v>
      </c>
      <c r="AH248" s="1">
        <f t="shared" si="63"/>
        <v>457</v>
      </c>
    </row>
    <row r="249" spans="1:34" x14ac:dyDescent="0.2">
      <c r="A249" s="1" t="s">
        <v>187</v>
      </c>
      <c r="B249" s="14" t="s">
        <v>200</v>
      </c>
      <c r="C249" s="9" t="s">
        <v>10</v>
      </c>
      <c r="D249" s="1">
        <v>304</v>
      </c>
      <c r="E249" s="19">
        <f t="shared" si="59"/>
        <v>0.61914460285132378</v>
      </c>
      <c r="F249" s="1">
        <v>185</v>
      </c>
      <c r="G249" s="19">
        <f t="shared" si="60"/>
        <v>0.37678207739307534</v>
      </c>
      <c r="H249" s="1">
        <v>2</v>
      </c>
      <c r="I249" s="11">
        <f t="shared" si="61"/>
        <v>4.0733197556008143E-3</v>
      </c>
      <c r="J249" s="1">
        <v>326</v>
      </c>
      <c r="K249" s="10">
        <f t="shared" si="62"/>
        <v>0.66395112016293278</v>
      </c>
      <c r="L249" s="1">
        <v>163</v>
      </c>
      <c r="M249" s="10">
        <f t="shared" si="48"/>
        <v>0.33197556008146639</v>
      </c>
      <c r="N249" s="1">
        <v>2</v>
      </c>
      <c r="O249" s="11">
        <f t="shared" si="49"/>
        <v>4.0733197556008143E-3</v>
      </c>
      <c r="P249" s="1">
        <v>383</v>
      </c>
      <c r="Q249" s="10">
        <f t="shared" si="50"/>
        <v>0.78004073319755596</v>
      </c>
      <c r="R249" s="1">
        <v>105</v>
      </c>
      <c r="S249" s="10">
        <f t="shared" si="51"/>
        <v>0.21384928716904278</v>
      </c>
      <c r="T249" s="1">
        <v>3</v>
      </c>
      <c r="U249" s="11">
        <f t="shared" si="52"/>
        <v>6.1099796334012219E-3</v>
      </c>
      <c r="V249" s="1">
        <v>279</v>
      </c>
      <c r="W249" s="10">
        <f t="shared" si="53"/>
        <v>0.56822810590631367</v>
      </c>
      <c r="X249" s="1">
        <v>210</v>
      </c>
      <c r="Y249" s="10">
        <f t="shared" si="54"/>
        <v>0.42769857433808556</v>
      </c>
      <c r="Z249" s="1">
        <v>2</v>
      </c>
      <c r="AA249" s="11">
        <f t="shared" si="55"/>
        <v>4.0733197556008143E-3</v>
      </c>
      <c r="AB249" s="1">
        <v>335</v>
      </c>
      <c r="AC249" s="10">
        <f t="shared" si="56"/>
        <v>0.68228105906313641</v>
      </c>
      <c r="AD249" s="1">
        <v>155</v>
      </c>
      <c r="AE249" s="10">
        <f t="shared" si="57"/>
        <v>0.31568228105906315</v>
      </c>
      <c r="AF249" s="1">
        <v>1</v>
      </c>
      <c r="AG249" s="11">
        <f t="shared" si="58"/>
        <v>2.0366598778004071E-3</v>
      </c>
      <c r="AH249" s="1">
        <f t="shared" si="63"/>
        <v>491</v>
      </c>
    </row>
    <row r="250" spans="1:34" x14ac:dyDescent="0.2">
      <c r="A250" s="1" t="s">
        <v>187</v>
      </c>
      <c r="B250" s="14" t="s">
        <v>201</v>
      </c>
      <c r="C250" s="9" t="s">
        <v>10</v>
      </c>
      <c r="D250" s="1">
        <v>349</v>
      </c>
      <c r="E250" s="19">
        <f t="shared" si="59"/>
        <v>0.64272559852670352</v>
      </c>
      <c r="F250" s="1">
        <v>190</v>
      </c>
      <c r="G250" s="19">
        <f t="shared" si="60"/>
        <v>0.34990791896869244</v>
      </c>
      <c r="H250" s="1">
        <v>4</v>
      </c>
      <c r="I250" s="11">
        <f t="shared" si="61"/>
        <v>7.3664825046040518E-3</v>
      </c>
      <c r="J250" s="1">
        <v>341</v>
      </c>
      <c r="K250" s="10">
        <f t="shared" si="62"/>
        <v>0.62799263351749535</v>
      </c>
      <c r="L250" s="1">
        <v>195</v>
      </c>
      <c r="M250" s="10">
        <f t="shared" si="48"/>
        <v>0.35911602209944754</v>
      </c>
      <c r="N250" s="1">
        <v>7</v>
      </c>
      <c r="O250" s="11">
        <f t="shared" si="49"/>
        <v>1.289134438305709E-2</v>
      </c>
      <c r="P250" s="1">
        <v>387</v>
      </c>
      <c r="Q250" s="10">
        <f t="shared" si="50"/>
        <v>0.71270718232044195</v>
      </c>
      <c r="R250" s="1">
        <v>150</v>
      </c>
      <c r="S250" s="10">
        <f t="shared" si="51"/>
        <v>0.27624309392265195</v>
      </c>
      <c r="T250" s="1">
        <v>6</v>
      </c>
      <c r="U250" s="11">
        <f t="shared" si="52"/>
        <v>1.1049723756906077E-2</v>
      </c>
      <c r="V250" s="1">
        <v>308</v>
      </c>
      <c r="W250" s="10">
        <f t="shared" si="53"/>
        <v>0.56721915285451197</v>
      </c>
      <c r="X250" s="1">
        <v>229</v>
      </c>
      <c r="Y250" s="10">
        <f t="shared" si="54"/>
        <v>0.42173112338858193</v>
      </c>
      <c r="Z250" s="1">
        <v>6</v>
      </c>
      <c r="AA250" s="11">
        <f t="shared" si="55"/>
        <v>1.1049723756906077E-2</v>
      </c>
      <c r="AB250" s="1">
        <v>371</v>
      </c>
      <c r="AC250" s="10">
        <f t="shared" si="56"/>
        <v>0.68324125230202581</v>
      </c>
      <c r="AD250" s="1">
        <v>166</v>
      </c>
      <c r="AE250" s="10">
        <f t="shared" si="57"/>
        <v>0.30570902394106814</v>
      </c>
      <c r="AF250" s="1">
        <v>6</v>
      </c>
      <c r="AG250" s="11">
        <f t="shared" si="58"/>
        <v>1.1049723756906077E-2</v>
      </c>
      <c r="AH250" s="1">
        <f t="shared" si="63"/>
        <v>543</v>
      </c>
    </row>
    <row r="251" spans="1:34" x14ac:dyDescent="0.2">
      <c r="A251" s="1" t="s">
        <v>187</v>
      </c>
      <c r="B251" s="14" t="s">
        <v>202</v>
      </c>
      <c r="C251" s="9" t="s">
        <v>10</v>
      </c>
      <c r="D251" s="1">
        <v>135</v>
      </c>
      <c r="E251" s="19">
        <f t="shared" si="59"/>
        <v>0.6026785714285714</v>
      </c>
      <c r="F251" s="1">
        <v>87</v>
      </c>
      <c r="G251" s="19">
        <f t="shared" si="60"/>
        <v>0.38839285714285715</v>
      </c>
      <c r="H251" s="1">
        <v>2</v>
      </c>
      <c r="I251" s="11">
        <f t="shared" si="61"/>
        <v>8.9285714285714281E-3</v>
      </c>
      <c r="J251" s="1">
        <v>141</v>
      </c>
      <c r="K251" s="10">
        <f t="shared" si="62"/>
        <v>0.6294642857142857</v>
      </c>
      <c r="L251" s="1">
        <v>80</v>
      </c>
      <c r="M251" s="10">
        <f t="shared" si="48"/>
        <v>0.35714285714285715</v>
      </c>
      <c r="N251" s="1">
        <v>3</v>
      </c>
      <c r="O251" s="11">
        <f t="shared" si="49"/>
        <v>1.3392857142857142E-2</v>
      </c>
      <c r="P251" s="1">
        <v>164</v>
      </c>
      <c r="Q251" s="10">
        <f t="shared" si="50"/>
        <v>0.7321428571428571</v>
      </c>
      <c r="R251" s="1">
        <v>58</v>
      </c>
      <c r="S251" s="10">
        <f t="shared" si="51"/>
        <v>0.25892857142857145</v>
      </c>
      <c r="T251" s="1">
        <v>2</v>
      </c>
      <c r="U251" s="11">
        <f t="shared" si="52"/>
        <v>8.9285714285714281E-3</v>
      </c>
      <c r="V251" s="1">
        <v>121</v>
      </c>
      <c r="W251" s="10">
        <f t="shared" si="53"/>
        <v>0.5401785714285714</v>
      </c>
      <c r="X251" s="1">
        <v>102</v>
      </c>
      <c r="Y251" s="10">
        <f t="shared" si="54"/>
        <v>0.45535714285714285</v>
      </c>
      <c r="Z251" s="1">
        <v>1</v>
      </c>
      <c r="AA251" s="11">
        <f t="shared" si="55"/>
        <v>4.464285714285714E-3</v>
      </c>
      <c r="AB251" s="1">
        <v>143</v>
      </c>
      <c r="AC251" s="10">
        <f t="shared" si="56"/>
        <v>0.6383928571428571</v>
      </c>
      <c r="AD251" s="1">
        <v>79</v>
      </c>
      <c r="AE251" s="10">
        <f t="shared" si="57"/>
        <v>0.35267857142857145</v>
      </c>
      <c r="AF251" s="1">
        <v>2</v>
      </c>
      <c r="AG251" s="11">
        <f t="shared" si="58"/>
        <v>8.9285714285714281E-3</v>
      </c>
      <c r="AH251" s="1">
        <f t="shared" si="63"/>
        <v>224</v>
      </c>
    </row>
    <row r="252" spans="1:34" x14ac:dyDescent="0.2">
      <c r="A252" s="1" t="s">
        <v>187</v>
      </c>
      <c r="B252" s="14" t="s">
        <v>203</v>
      </c>
      <c r="C252" s="9" t="s">
        <v>10</v>
      </c>
      <c r="D252" s="1">
        <v>508</v>
      </c>
      <c r="E252" s="19">
        <f t="shared" si="59"/>
        <v>0.56507230255839824</v>
      </c>
      <c r="F252" s="1">
        <v>381</v>
      </c>
      <c r="G252" s="19">
        <f t="shared" si="60"/>
        <v>0.42380422691879865</v>
      </c>
      <c r="H252" s="1">
        <v>10</v>
      </c>
      <c r="I252" s="11">
        <f t="shared" si="61"/>
        <v>1.1123470522803115E-2</v>
      </c>
      <c r="J252" s="1">
        <v>517</v>
      </c>
      <c r="K252" s="10">
        <f t="shared" si="62"/>
        <v>0.57508342602892104</v>
      </c>
      <c r="L252" s="1">
        <v>374</v>
      </c>
      <c r="M252" s="10">
        <f t="shared" si="48"/>
        <v>0.41601779755283647</v>
      </c>
      <c r="N252" s="1">
        <v>8</v>
      </c>
      <c r="O252" s="11">
        <f t="shared" si="49"/>
        <v>8.8987764182424916E-3</v>
      </c>
      <c r="P252" s="1">
        <v>617</v>
      </c>
      <c r="Q252" s="10">
        <f t="shared" si="50"/>
        <v>0.68631813125695218</v>
      </c>
      <c r="R252" s="1">
        <v>273</v>
      </c>
      <c r="S252" s="10">
        <f t="shared" si="51"/>
        <v>0.30367074527252502</v>
      </c>
      <c r="T252" s="1">
        <v>9</v>
      </c>
      <c r="U252" s="11">
        <f t="shared" si="52"/>
        <v>1.0011123470522803E-2</v>
      </c>
      <c r="V252" s="1">
        <v>436</v>
      </c>
      <c r="W252" s="10">
        <f t="shared" si="53"/>
        <v>0.4849833147942158</v>
      </c>
      <c r="X252" s="1">
        <v>451</v>
      </c>
      <c r="Y252" s="10">
        <f t="shared" si="54"/>
        <v>0.50166852057842048</v>
      </c>
      <c r="Z252" s="1">
        <v>12</v>
      </c>
      <c r="AA252" s="11">
        <f t="shared" si="55"/>
        <v>1.3348164627363738E-2</v>
      </c>
      <c r="AB252" s="1">
        <v>550</v>
      </c>
      <c r="AC252" s="10">
        <f t="shared" si="56"/>
        <v>0.61179087875417126</v>
      </c>
      <c r="AD252" s="1">
        <v>340</v>
      </c>
      <c r="AE252" s="10">
        <f t="shared" si="57"/>
        <v>0.37819799777530588</v>
      </c>
      <c r="AF252" s="1">
        <v>9</v>
      </c>
      <c r="AG252" s="11">
        <f t="shared" si="58"/>
        <v>1.0011123470522803E-2</v>
      </c>
      <c r="AH252" s="1">
        <f t="shared" si="63"/>
        <v>899</v>
      </c>
    </row>
    <row r="253" spans="1:34" x14ac:dyDescent="0.2">
      <c r="A253" s="1" t="s">
        <v>187</v>
      </c>
      <c r="B253" s="14" t="s">
        <v>204</v>
      </c>
      <c r="C253" s="9" t="s">
        <v>10</v>
      </c>
      <c r="D253" s="1">
        <v>210</v>
      </c>
      <c r="E253" s="19">
        <f t="shared" si="59"/>
        <v>0.62686567164179108</v>
      </c>
      <c r="F253" s="1">
        <v>124</v>
      </c>
      <c r="G253" s="19">
        <f t="shared" si="60"/>
        <v>0.37014925373134328</v>
      </c>
      <c r="H253" s="1">
        <v>1</v>
      </c>
      <c r="I253" s="11">
        <f t="shared" si="61"/>
        <v>2.9850746268656717E-3</v>
      </c>
      <c r="J253" s="1">
        <v>194</v>
      </c>
      <c r="K253" s="10">
        <f t="shared" si="62"/>
        <v>0.57910447761194028</v>
      </c>
      <c r="L253" s="1">
        <v>139</v>
      </c>
      <c r="M253" s="10">
        <f t="shared" si="48"/>
        <v>0.41492537313432837</v>
      </c>
      <c r="N253" s="1">
        <v>2</v>
      </c>
      <c r="O253" s="11">
        <f t="shared" si="49"/>
        <v>5.9701492537313433E-3</v>
      </c>
      <c r="P253" s="1">
        <v>240</v>
      </c>
      <c r="Q253" s="10">
        <f t="shared" si="50"/>
        <v>0.71641791044776115</v>
      </c>
      <c r="R253" s="1">
        <v>95</v>
      </c>
      <c r="S253" s="10">
        <f t="shared" si="51"/>
        <v>0.28358208955223879</v>
      </c>
      <c r="T253" s="1">
        <v>0</v>
      </c>
      <c r="U253" s="11">
        <f t="shared" si="52"/>
        <v>0</v>
      </c>
      <c r="V253" s="1">
        <v>191</v>
      </c>
      <c r="W253" s="10">
        <f t="shared" si="53"/>
        <v>0.57014925373134329</v>
      </c>
      <c r="X253" s="1">
        <v>141</v>
      </c>
      <c r="Y253" s="10">
        <f t="shared" si="54"/>
        <v>0.42089552238805972</v>
      </c>
      <c r="Z253" s="1">
        <v>3</v>
      </c>
      <c r="AA253" s="11">
        <f t="shared" si="55"/>
        <v>8.9552238805970154E-3</v>
      </c>
      <c r="AB253" s="1">
        <v>202</v>
      </c>
      <c r="AC253" s="10">
        <f t="shared" si="56"/>
        <v>0.60298507462686568</v>
      </c>
      <c r="AD253" s="1">
        <v>132</v>
      </c>
      <c r="AE253" s="10">
        <f t="shared" si="57"/>
        <v>0.39402985074626867</v>
      </c>
      <c r="AF253" s="1">
        <v>1</v>
      </c>
      <c r="AG253" s="11">
        <f t="shared" si="58"/>
        <v>2.9850746268656717E-3</v>
      </c>
      <c r="AH253" s="1">
        <f t="shared" si="63"/>
        <v>335</v>
      </c>
    </row>
    <row r="254" spans="1:34" x14ac:dyDescent="0.2">
      <c r="A254" s="1" t="s">
        <v>187</v>
      </c>
      <c r="B254" s="14" t="s">
        <v>205</v>
      </c>
      <c r="C254" s="9" t="s">
        <v>10</v>
      </c>
      <c r="D254" s="1">
        <v>215</v>
      </c>
      <c r="E254" s="19">
        <f t="shared" si="59"/>
        <v>0.66770186335403725</v>
      </c>
      <c r="F254" s="1">
        <v>103</v>
      </c>
      <c r="G254" s="19">
        <f t="shared" si="60"/>
        <v>0.31987577639751552</v>
      </c>
      <c r="H254" s="1">
        <v>4</v>
      </c>
      <c r="I254" s="11">
        <f t="shared" si="61"/>
        <v>1.2422360248447204E-2</v>
      </c>
      <c r="J254" s="1">
        <v>188</v>
      </c>
      <c r="K254" s="10">
        <f t="shared" si="62"/>
        <v>0.58385093167701863</v>
      </c>
      <c r="L254" s="1">
        <v>129</v>
      </c>
      <c r="M254" s="10">
        <f t="shared" si="48"/>
        <v>0.40062111801242234</v>
      </c>
      <c r="N254" s="1">
        <v>5</v>
      </c>
      <c r="O254" s="11">
        <f t="shared" si="49"/>
        <v>1.5527950310559006E-2</v>
      </c>
      <c r="P254" s="1">
        <v>233</v>
      </c>
      <c r="Q254" s="10">
        <f t="shared" si="50"/>
        <v>0.72360248447204967</v>
      </c>
      <c r="R254" s="1">
        <v>79</v>
      </c>
      <c r="S254" s="10">
        <f t="shared" si="51"/>
        <v>0.24534161490683229</v>
      </c>
      <c r="T254" s="1">
        <v>10</v>
      </c>
      <c r="U254" s="11">
        <f t="shared" si="52"/>
        <v>3.1055900621118012E-2</v>
      </c>
      <c r="V254" s="1">
        <v>159</v>
      </c>
      <c r="W254" s="10">
        <f t="shared" si="53"/>
        <v>0.49378881987577639</v>
      </c>
      <c r="X254" s="1">
        <v>157</v>
      </c>
      <c r="Y254" s="10">
        <f t="shared" si="54"/>
        <v>0.48757763975155277</v>
      </c>
      <c r="Z254" s="1">
        <v>6</v>
      </c>
      <c r="AA254" s="11">
        <f t="shared" si="55"/>
        <v>1.8633540372670808E-2</v>
      </c>
      <c r="AB254" s="1">
        <v>206</v>
      </c>
      <c r="AC254" s="10">
        <f t="shared" si="56"/>
        <v>0.63975155279503104</v>
      </c>
      <c r="AD254" s="1">
        <v>113</v>
      </c>
      <c r="AE254" s="10">
        <f t="shared" si="57"/>
        <v>0.35093167701863354</v>
      </c>
      <c r="AF254" s="1">
        <v>3</v>
      </c>
      <c r="AG254" s="11">
        <f t="shared" si="58"/>
        <v>9.316770186335404E-3</v>
      </c>
      <c r="AH254" s="1">
        <f t="shared" si="63"/>
        <v>322</v>
      </c>
    </row>
    <row r="255" spans="1:34" x14ac:dyDescent="0.2">
      <c r="A255" s="1" t="s">
        <v>187</v>
      </c>
      <c r="B255" s="14" t="s">
        <v>206</v>
      </c>
      <c r="C255" s="9" t="s">
        <v>10</v>
      </c>
      <c r="D255" s="1">
        <v>283</v>
      </c>
      <c r="E255" s="19">
        <f t="shared" si="59"/>
        <v>0.65661252900232014</v>
      </c>
      <c r="F255" s="1">
        <v>144</v>
      </c>
      <c r="G255" s="19">
        <f t="shared" si="60"/>
        <v>0.33410672853828305</v>
      </c>
      <c r="H255" s="1">
        <v>4</v>
      </c>
      <c r="I255" s="11">
        <f t="shared" si="61"/>
        <v>9.2807424593967514E-3</v>
      </c>
      <c r="J255" s="1">
        <v>285</v>
      </c>
      <c r="K255" s="10">
        <f t="shared" si="62"/>
        <v>0.66125290023201855</v>
      </c>
      <c r="L255" s="1">
        <v>143</v>
      </c>
      <c r="M255" s="10">
        <f t="shared" si="48"/>
        <v>0.33178654292343385</v>
      </c>
      <c r="N255" s="1">
        <v>3</v>
      </c>
      <c r="O255" s="11">
        <f t="shared" si="49"/>
        <v>6.9605568445475635E-3</v>
      </c>
      <c r="P255" s="1">
        <v>330</v>
      </c>
      <c r="Q255" s="10">
        <f t="shared" si="50"/>
        <v>0.76566125290023201</v>
      </c>
      <c r="R255" s="1">
        <v>98</v>
      </c>
      <c r="S255" s="10">
        <f t="shared" si="51"/>
        <v>0.22737819025522041</v>
      </c>
      <c r="T255" s="1">
        <v>3</v>
      </c>
      <c r="U255" s="11">
        <f t="shared" si="52"/>
        <v>6.9605568445475635E-3</v>
      </c>
      <c r="V255" s="1">
        <v>253</v>
      </c>
      <c r="W255" s="10">
        <f t="shared" si="53"/>
        <v>0.58700696055684454</v>
      </c>
      <c r="X255" s="1">
        <v>174</v>
      </c>
      <c r="Y255" s="10">
        <f t="shared" si="54"/>
        <v>0.40371229698375871</v>
      </c>
      <c r="Z255" s="1">
        <v>4</v>
      </c>
      <c r="AA255" s="11">
        <f t="shared" si="55"/>
        <v>9.2807424593967514E-3</v>
      </c>
      <c r="AB255" s="1">
        <v>303</v>
      </c>
      <c r="AC255" s="10">
        <f t="shared" si="56"/>
        <v>0.70301624129930396</v>
      </c>
      <c r="AD255" s="1">
        <v>126</v>
      </c>
      <c r="AE255" s="10">
        <f t="shared" si="57"/>
        <v>0.2923433874709977</v>
      </c>
      <c r="AF255" s="1">
        <v>2</v>
      </c>
      <c r="AG255" s="11">
        <f t="shared" si="58"/>
        <v>4.6403712296983757E-3</v>
      </c>
      <c r="AH255" s="1">
        <f t="shared" si="63"/>
        <v>431</v>
      </c>
    </row>
    <row r="256" spans="1:34" x14ac:dyDescent="0.2">
      <c r="A256" s="1" t="s">
        <v>187</v>
      </c>
      <c r="B256" s="14" t="s">
        <v>207</v>
      </c>
      <c r="C256" s="9" t="s">
        <v>10</v>
      </c>
      <c r="D256" s="1">
        <v>74</v>
      </c>
      <c r="E256" s="19">
        <f t="shared" si="59"/>
        <v>0.58730158730158732</v>
      </c>
      <c r="F256" s="1">
        <v>51</v>
      </c>
      <c r="G256" s="19">
        <f t="shared" si="60"/>
        <v>0.40476190476190477</v>
      </c>
      <c r="H256" s="1">
        <v>1</v>
      </c>
      <c r="I256" s="11">
        <f t="shared" si="61"/>
        <v>7.9365079365079361E-3</v>
      </c>
      <c r="J256" s="1">
        <v>76</v>
      </c>
      <c r="K256" s="10">
        <f t="shared" si="62"/>
        <v>0.60317460317460314</v>
      </c>
      <c r="L256" s="1">
        <v>50</v>
      </c>
      <c r="M256" s="10">
        <f t="shared" si="48"/>
        <v>0.3968253968253968</v>
      </c>
      <c r="N256" s="1">
        <v>0</v>
      </c>
      <c r="O256" s="11">
        <f t="shared" si="49"/>
        <v>0</v>
      </c>
      <c r="P256" s="1">
        <v>90</v>
      </c>
      <c r="Q256" s="10">
        <f t="shared" si="50"/>
        <v>0.7142857142857143</v>
      </c>
      <c r="R256" s="1">
        <v>36</v>
      </c>
      <c r="S256" s="10">
        <f t="shared" si="51"/>
        <v>0.2857142857142857</v>
      </c>
      <c r="T256" s="1">
        <v>0</v>
      </c>
      <c r="U256" s="11">
        <f t="shared" si="52"/>
        <v>0</v>
      </c>
      <c r="V256" s="1">
        <v>67</v>
      </c>
      <c r="W256" s="10">
        <f t="shared" si="53"/>
        <v>0.53174603174603174</v>
      </c>
      <c r="X256" s="1">
        <v>58</v>
      </c>
      <c r="Y256" s="10">
        <f t="shared" si="54"/>
        <v>0.46031746031746029</v>
      </c>
      <c r="Z256" s="1">
        <v>1</v>
      </c>
      <c r="AA256" s="11">
        <f t="shared" si="55"/>
        <v>7.9365079365079361E-3</v>
      </c>
      <c r="AB256" s="1">
        <v>79</v>
      </c>
      <c r="AC256" s="10">
        <f t="shared" si="56"/>
        <v>0.62698412698412698</v>
      </c>
      <c r="AD256" s="1">
        <v>47</v>
      </c>
      <c r="AE256" s="10">
        <f t="shared" si="57"/>
        <v>0.37301587301587302</v>
      </c>
      <c r="AF256" s="1">
        <v>0</v>
      </c>
      <c r="AG256" s="11">
        <f t="shared" si="58"/>
        <v>0</v>
      </c>
      <c r="AH256" s="1">
        <f t="shared" si="63"/>
        <v>126</v>
      </c>
    </row>
    <row r="257" spans="1:34" x14ac:dyDescent="0.2">
      <c r="A257" s="1" t="s">
        <v>187</v>
      </c>
      <c r="B257" s="14" t="s">
        <v>208</v>
      </c>
      <c r="C257" s="9" t="s">
        <v>10</v>
      </c>
      <c r="D257" s="1">
        <v>304</v>
      </c>
      <c r="E257" s="19">
        <f t="shared" si="59"/>
        <v>0.56610800744878953</v>
      </c>
      <c r="F257" s="1">
        <v>230</v>
      </c>
      <c r="G257" s="19">
        <f t="shared" si="60"/>
        <v>0.42830540037243947</v>
      </c>
      <c r="H257" s="1">
        <v>3</v>
      </c>
      <c r="I257" s="11">
        <f t="shared" si="61"/>
        <v>5.5865921787709499E-3</v>
      </c>
      <c r="J257" s="1">
        <v>298</v>
      </c>
      <c r="K257" s="10">
        <f t="shared" si="62"/>
        <v>0.55493482309124764</v>
      </c>
      <c r="L257" s="1">
        <v>238</v>
      </c>
      <c r="M257" s="10">
        <f t="shared" si="48"/>
        <v>0.44320297951582865</v>
      </c>
      <c r="N257" s="1">
        <v>1</v>
      </c>
      <c r="O257" s="11">
        <f t="shared" si="49"/>
        <v>1.8621973929236499E-3</v>
      </c>
      <c r="P257" s="1">
        <v>361</v>
      </c>
      <c r="Q257" s="10">
        <f t="shared" si="50"/>
        <v>0.67225325884543763</v>
      </c>
      <c r="R257" s="1">
        <v>172</v>
      </c>
      <c r="S257" s="10">
        <f t="shared" si="51"/>
        <v>0.32029795158286778</v>
      </c>
      <c r="T257" s="1">
        <v>4</v>
      </c>
      <c r="U257" s="11">
        <f t="shared" si="52"/>
        <v>7.4487895716945996E-3</v>
      </c>
      <c r="V257" s="1">
        <v>250</v>
      </c>
      <c r="W257" s="10">
        <f t="shared" si="53"/>
        <v>0.46554934823091249</v>
      </c>
      <c r="X257" s="1">
        <v>284</v>
      </c>
      <c r="Y257" s="10">
        <f t="shared" si="54"/>
        <v>0.52886405959031657</v>
      </c>
      <c r="Z257" s="1">
        <v>3</v>
      </c>
      <c r="AA257" s="11">
        <f t="shared" si="55"/>
        <v>5.5865921787709499E-3</v>
      </c>
      <c r="AB257" s="1">
        <v>320</v>
      </c>
      <c r="AC257" s="10">
        <f t="shared" si="56"/>
        <v>0.59590316573556801</v>
      </c>
      <c r="AD257" s="1">
        <v>214</v>
      </c>
      <c r="AE257" s="10">
        <f t="shared" si="57"/>
        <v>0.3985102420856611</v>
      </c>
      <c r="AF257" s="1">
        <v>3</v>
      </c>
      <c r="AG257" s="11">
        <f t="shared" si="58"/>
        <v>5.5865921787709499E-3</v>
      </c>
      <c r="AH257" s="1">
        <f t="shared" si="63"/>
        <v>537</v>
      </c>
    </row>
    <row r="258" spans="1:34" x14ac:dyDescent="0.2">
      <c r="A258" s="1" t="s">
        <v>187</v>
      </c>
      <c r="B258" s="14" t="s">
        <v>209</v>
      </c>
      <c r="C258" s="9" t="s">
        <v>10</v>
      </c>
      <c r="D258" s="1">
        <v>347</v>
      </c>
      <c r="E258" s="19">
        <f t="shared" si="59"/>
        <v>0.59519725557461411</v>
      </c>
      <c r="F258" s="1">
        <v>232</v>
      </c>
      <c r="G258" s="19">
        <f t="shared" si="60"/>
        <v>0.39794168096054888</v>
      </c>
      <c r="H258" s="1">
        <v>4</v>
      </c>
      <c r="I258" s="11">
        <f t="shared" si="61"/>
        <v>6.8610634648370496E-3</v>
      </c>
      <c r="J258" s="1">
        <v>331</v>
      </c>
      <c r="K258" s="10">
        <f t="shared" si="62"/>
        <v>0.56775300171526588</v>
      </c>
      <c r="L258" s="1">
        <v>251</v>
      </c>
      <c r="M258" s="10">
        <f t="shared" si="48"/>
        <v>0.43053173241852488</v>
      </c>
      <c r="N258" s="1">
        <v>1</v>
      </c>
      <c r="O258" s="11">
        <f t="shared" si="49"/>
        <v>1.7152658662092624E-3</v>
      </c>
      <c r="P258" s="1">
        <v>418</v>
      </c>
      <c r="Q258" s="10">
        <f t="shared" si="50"/>
        <v>0.71698113207547165</v>
      </c>
      <c r="R258" s="1">
        <v>164</v>
      </c>
      <c r="S258" s="10">
        <f t="shared" si="51"/>
        <v>0.28130360205831906</v>
      </c>
      <c r="T258" s="1">
        <v>1</v>
      </c>
      <c r="U258" s="11">
        <f t="shared" si="52"/>
        <v>1.7152658662092624E-3</v>
      </c>
      <c r="V258" s="1">
        <v>304</v>
      </c>
      <c r="W258" s="10">
        <f t="shared" si="53"/>
        <v>0.52144082332761577</v>
      </c>
      <c r="X258" s="1">
        <v>273</v>
      </c>
      <c r="Y258" s="10">
        <f t="shared" si="54"/>
        <v>0.46826758147512865</v>
      </c>
      <c r="Z258" s="1">
        <v>6</v>
      </c>
      <c r="AA258" s="11">
        <f t="shared" si="55"/>
        <v>1.0291595197255575E-2</v>
      </c>
      <c r="AB258" s="1">
        <v>363</v>
      </c>
      <c r="AC258" s="10">
        <f t="shared" si="56"/>
        <v>0.62264150943396224</v>
      </c>
      <c r="AD258" s="1">
        <v>217</v>
      </c>
      <c r="AE258" s="10">
        <f t="shared" si="57"/>
        <v>0.37221269296740994</v>
      </c>
      <c r="AF258" s="1">
        <v>3</v>
      </c>
      <c r="AG258" s="11">
        <f t="shared" si="58"/>
        <v>5.1457975986277877E-3</v>
      </c>
      <c r="AH258" s="1">
        <f t="shared" si="63"/>
        <v>583</v>
      </c>
    </row>
    <row r="259" spans="1:34" x14ac:dyDescent="0.2">
      <c r="A259" s="1" t="s">
        <v>187</v>
      </c>
      <c r="B259" s="14" t="s">
        <v>210</v>
      </c>
      <c r="C259" s="9" t="s">
        <v>10</v>
      </c>
      <c r="D259" s="1">
        <v>55</v>
      </c>
      <c r="E259" s="19">
        <f t="shared" si="59"/>
        <v>0.47826086956521741</v>
      </c>
      <c r="F259" s="1">
        <v>59</v>
      </c>
      <c r="G259" s="19">
        <f t="shared" si="60"/>
        <v>0.5130434782608696</v>
      </c>
      <c r="H259" s="1">
        <v>1</v>
      </c>
      <c r="I259" s="11">
        <f t="shared" si="61"/>
        <v>8.6956521739130436E-3</v>
      </c>
      <c r="J259" s="1">
        <v>69</v>
      </c>
      <c r="K259" s="10">
        <f t="shared" si="62"/>
        <v>0.6</v>
      </c>
      <c r="L259" s="1">
        <v>45</v>
      </c>
      <c r="M259" s="10">
        <f t="shared" si="48"/>
        <v>0.39130434782608697</v>
      </c>
      <c r="N259" s="1">
        <v>1</v>
      </c>
      <c r="O259" s="11">
        <f t="shared" si="49"/>
        <v>8.6956521739130436E-3</v>
      </c>
      <c r="P259" s="1">
        <v>77</v>
      </c>
      <c r="Q259" s="10">
        <f t="shared" si="50"/>
        <v>0.66956521739130437</v>
      </c>
      <c r="R259" s="1">
        <v>37</v>
      </c>
      <c r="S259" s="10">
        <f t="shared" si="51"/>
        <v>0.32173913043478258</v>
      </c>
      <c r="T259" s="1">
        <v>1</v>
      </c>
      <c r="U259" s="11">
        <f t="shared" si="52"/>
        <v>8.6956521739130436E-3</v>
      </c>
      <c r="V259" s="1">
        <v>57</v>
      </c>
      <c r="W259" s="10">
        <f t="shared" si="53"/>
        <v>0.4956521739130435</v>
      </c>
      <c r="X259" s="1">
        <v>56</v>
      </c>
      <c r="Y259" s="10">
        <f t="shared" si="54"/>
        <v>0.48695652173913045</v>
      </c>
      <c r="Z259" s="1">
        <v>2</v>
      </c>
      <c r="AA259" s="11">
        <f t="shared" si="55"/>
        <v>1.7391304347826087E-2</v>
      </c>
      <c r="AB259" s="1">
        <v>74</v>
      </c>
      <c r="AC259" s="10">
        <f t="shared" si="56"/>
        <v>0.64347826086956517</v>
      </c>
      <c r="AD259" s="1">
        <v>39</v>
      </c>
      <c r="AE259" s="10">
        <f t="shared" si="57"/>
        <v>0.33913043478260868</v>
      </c>
      <c r="AF259" s="1">
        <v>2</v>
      </c>
      <c r="AG259" s="11">
        <f t="shared" si="58"/>
        <v>1.7391304347826087E-2</v>
      </c>
      <c r="AH259" s="1">
        <f t="shared" si="63"/>
        <v>115</v>
      </c>
    </row>
    <row r="260" spans="1:34" x14ac:dyDescent="0.2">
      <c r="A260" s="1" t="s">
        <v>187</v>
      </c>
      <c r="B260" s="14" t="s">
        <v>211</v>
      </c>
      <c r="C260" s="9" t="s">
        <v>10</v>
      </c>
      <c r="D260" s="1">
        <v>1062</v>
      </c>
      <c r="E260" s="19">
        <f t="shared" si="59"/>
        <v>0.68516129032258066</v>
      </c>
      <c r="F260" s="1">
        <v>459</v>
      </c>
      <c r="G260" s="19">
        <f t="shared" si="60"/>
        <v>0.29612903225806453</v>
      </c>
      <c r="H260" s="1">
        <v>29</v>
      </c>
      <c r="I260" s="11">
        <f t="shared" si="61"/>
        <v>1.870967741935484E-2</v>
      </c>
      <c r="J260" s="1">
        <v>1100</v>
      </c>
      <c r="K260" s="10">
        <f t="shared" si="62"/>
        <v>0.70967741935483875</v>
      </c>
      <c r="L260" s="1">
        <v>429</v>
      </c>
      <c r="M260" s="10">
        <f t="shared" si="48"/>
        <v>0.27677419354838712</v>
      </c>
      <c r="N260" s="1">
        <v>21</v>
      </c>
      <c r="O260" s="11">
        <f t="shared" si="49"/>
        <v>1.3548387096774193E-2</v>
      </c>
      <c r="P260" s="1">
        <v>1228</v>
      </c>
      <c r="Q260" s="10">
        <f t="shared" si="50"/>
        <v>0.79225806451612901</v>
      </c>
      <c r="R260" s="1">
        <v>303</v>
      </c>
      <c r="S260" s="10">
        <f t="shared" si="51"/>
        <v>0.19548387096774195</v>
      </c>
      <c r="T260" s="1">
        <v>19</v>
      </c>
      <c r="U260" s="11">
        <f t="shared" si="52"/>
        <v>1.2258064516129033E-2</v>
      </c>
      <c r="V260" s="1">
        <v>958</v>
      </c>
      <c r="W260" s="10">
        <f t="shared" si="53"/>
        <v>0.61806451612903224</v>
      </c>
      <c r="X260" s="1">
        <v>561</v>
      </c>
      <c r="Y260" s="10">
        <f t="shared" si="54"/>
        <v>0.36193548387096774</v>
      </c>
      <c r="Z260" s="1">
        <v>31</v>
      </c>
      <c r="AA260" s="11">
        <f t="shared" si="55"/>
        <v>0.02</v>
      </c>
      <c r="AB260" s="1">
        <v>1168</v>
      </c>
      <c r="AC260" s="10">
        <f t="shared" si="56"/>
        <v>0.75354838709677419</v>
      </c>
      <c r="AD260" s="1">
        <v>361</v>
      </c>
      <c r="AE260" s="10">
        <f t="shared" si="57"/>
        <v>0.23290322580645162</v>
      </c>
      <c r="AF260" s="1">
        <v>21</v>
      </c>
      <c r="AG260" s="11">
        <f t="shared" si="58"/>
        <v>1.3548387096774193E-2</v>
      </c>
      <c r="AH260" s="1">
        <f t="shared" si="63"/>
        <v>1550</v>
      </c>
    </row>
    <row r="261" spans="1:34" x14ac:dyDescent="0.2">
      <c r="A261" s="1" t="s">
        <v>187</v>
      </c>
      <c r="B261" s="14" t="s">
        <v>212</v>
      </c>
      <c r="C261" s="9" t="s">
        <v>10</v>
      </c>
      <c r="D261" s="1">
        <v>190</v>
      </c>
      <c r="E261" s="19">
        <f t="shared" si="59"/>
        <v>0.68345323741007191</v>
      </c>
      <c r="F261" s="1">
        <v>85</v>
      </c>
      <c r="G261" s="19">
        <f t="shared" si="60"/>
        <v>0.30575539568345322</v>
      </c>
      <c r="H261" s="1">
        <v>3</v>
      </c>
      <c r="I261" s="11">
        <f t="shared" si="61"/>
        <v>1.0791366906474821E-2</v>
      </c>
      <c r="J261" s="1">
        <v>196</v>
      </c>
      <c r="K261" s="10">
        <f t="shared" si="62"/>
        <v>0.70503597122302153</v>
      </c>
      <c r="L261" s="1">
        <v>81</v>
      </c>
      <c r="M261" s="10">
        <f t="shared" si="48"/>
        <v>0.29136690647482016</v>
      </c>
      <c r="N261" s="1">
        <v>1</v>
      </c>
      <c r="O261" s="11">
        <f t="shared" si="49"/>
        <v>3.5971223021582736E-3</v>
      </c>
      <c r="P261" s="1">
        <v>218</v>
      </c>
      <c r="Q261" s="10">
        <f t="shared" si="50"/>
        <v>0.78417266187050361</v>
      </c>
      <c r="R261" s="1">
        <v>58</v>
      </c>
      <c r="S261" s="10">
        <f t="shared" si="51"/>
        <v>0.20863309352517986</v>
      </c>
      <c r="T261" s="1">
        <v>2</v>
      </c>
      <c r="U261" s="11">
        <f t="shared" si="52"/>
        <v>7.1942446043165471E-3</v>
      </c>
      <c r="V261" s="1">
        <v>188</v>
      </c>
      <c r="W261" s="10">
        <f t="shared" si="53"/>
        <v>0.67625899280575541</v>
      </c>
      <c r="X261" s="1">
        <v>87</v>
      </c>
      <c r="Y261" s="10">
        <f t="shared" si="54"/>
        <v>0.31294964028776978</v>
      </c>
      <c r="Z261" s="1">
        <v>3</v>
      </c>
      <c r="AA261" s="11">
        <f t="shared" si="55"/>
        <v>1.0791366906474821E-2</v>
      </c>
      <c r="AB261" s="1">
        <v>211</v>
      </c>
      <c r="AC261" s="10">
        <f t="shared" si="56"/>
        <v>0.75899280575539574</v>
      </c>
      <c r="AD261" s="1">
        <v>64</v>
      </c>
      <c r="AE261" s="10">
        <f t="shared" si="57"/>
        <v>0.23021582733812951</v>
      </c>
      <c r="AF261" s="1">
        <v>3</v>
      </c>
      <c r="AG261" s="11">
        <f t="shared" si="58"/>
        <v>1.0791366906474821E-2</v>
      </c>
      <c r="AH261" s="1">
        <f t="shared" si="63"/>
        <v>278</v>
      </c>
    </row>
    <row r="262" spans="1:34" x14ac:dyDescent="0.2">
      <c r="A262" s="1" t="s">
        <v>187</v>
      </c>
      <c r="B262" s="14" t="s">
        <v>213</v>
      </c>
      <c r="C262" s="9" t="s">
        <v>10</v>
      </c>
      <c r="D262" s="1">
        <v>284</v>
      </c>
      <c r="E262" s="19">
        <f t="shared" si="59"/>
        <v>0.60554371002132201</v>
      </c>
      <c r="F262" s="1">
        <v>183</v>
      </c>
      <c r="G262" s="19">
        <f t="shared" si="60"/>
        <v>0.39019189765458423</v>
      </c>
      <c r="H262" s="1">
        <v>2</v>
      </c>
      <c r="I262" s="11">
        <f t="shared" si="61"/>
        <v>4.2643923240938165E-3</v>
      </c>
      <c r="J262" s="1">
        <v>244</v>
      </c>
      <c r="K262" s="10">
        <f t="shared" si="62"/>
        <v>0.52025586353944564</v>
      </c>
      <c r="L262" s="1">
        <v>223</v>
      </c>
      <c r="M262" s="10">
        <f t="shared" si="48"/>
        <v>0.47547974413646055</v>
      </c>
      <c r="N262" s="1">
        <v>2</v>
      </c>
      <c r="O262" s="11">
        <f t="shared" si="49"/>
        <v>4.2643923240938165E-3</v>
      </c>
      <c r="P262" s="1">
        <v>307</v>
      </c>
      <c r="Q262" s="10">
        <f t="shared" si="50"/>
        <v>0.65458422174840081</v>
      </c>
      <c r="R262" s="1">
        <v>158</v>
      </c>
      <c r="S262" s="10">
        <f t="shared" si="51"/>
        <v>0.33688699360341151</v>
      </c>
      <c r="T262" s="1">
        <v>4</v>
      </c>
      <c r="U262" s="11">
        <f t="shared" si="52"/>
        <v>8.5287846481876331E-3</v>
      </c>
      <c r="V262" s="1">
        <v>212</v>
      </c>
      <c r="W262" s="10">
        <f t="shared" si="53"/>
        <v>0.45202558635394458</v>
      </c>
      <c r="X262" s="1">
        <v>253</v>
      </c>
      <c r="Y262" s="10">
        <f t="shared" si="54"/>
        <v>0.53944562899786785</v>
      </c>
      <c r="Z262" s="1">
        <v>4</v>
      </c>
      <c r="AA262" s="11">
        <f t="shared" si="55"/>
        <v>8.5287846481876331E-3</v>
      </c>
      <c r="AB262" s="1">
        <v>267</v>
      </c>
      <c r="AC262" s="10">
        <f t="shared" si="56"/>
        <v>0.56929637526652455</v>
      </c>
      <c r="AD262" s="1">
        <v>200</v>
      </c>
      <c r="AE262" s="10">
        <f t="shared" si="57"/>
        <v>0.42643923240938164</v>
      </c>
      <c r="AF262" s="1">
        <v>2</v>
      </c>
      <c r="AG262" s="11">
        <f t="shared" si="58"/>
        <v>4.2643923240938165E-3</v>
      </c>
      <c r="AH262" s="1">
        <f t="shared" si="63"/>
        <v>469</v>
      </c>
    </row>
    <row r="263" spans="1:34" x14ac:dyDescent="0.2">
      <c r="A263" s="1" t="s">
        <v>187</v>
      </c>
      <c r="B263" s="14" t="s">
        <v>214</v>
      </c>
      <c r="C263" s="9" t="s">
        <v>10</v>
      </c>
      <c r="D263" s="1">
        <v>167</v>
      </c>
      <c r="E263" s="19">
        <f t="shared" si="59"/>
        <v>0.58188153310104529</v>
      </c>
      <c r="F263" s="1">
        <v>118</v>
      </c>
      <c r="G263" s="19">
        <f t="shared" si="60"/>
        <v>0.41114982578397213</v>
      </c>
      <c r="H263" s="1">
        <v>2</v>
      </c>
      <c r="I263" s="11">
        <f t="shared" si="61"/>
        <v>6.9686411149825784E-3</v>
      </c>
      <c r="J263" s="1">
        <v>138</v>
      </c>
      <c r="K263" s="10">
        <f t="shared" si="62"/>
        <v>0.4808362369337979</v>
      </c>
      <c r="L263" s="1">
        <v>148</v>
      </c>
      <c r="M263" s="10">
        <f t="shared" si="48"/>
        <v>0.51567944250871078</v>
      </c>
      <c r="N263" s="1">
        <v>1</v>
      </c>
      <c r="O263" s="11">
        <f t="shared" si="49"/>
        <v>3.4843205574912892E-3</v>
      </c>
      <c r="P263" s="1">
        <v>184</v>
      </c>
      <c r="Q263" s="10">
        <f t="shared" si="50"/>
        <v>0.64111498257839716</v>
      </c>
      <c r="R263" s="1">
        <v>103</v>
      </c>
      <c r="S263" s="10">
        <f t="shared" si="51"/>
        <v>0.35888501742160278</v>
      </c>
      <c r="T263" s="1">
        <v>0</v>
      </c>
      <c r="U263" s="11">
        <f t="shared" si="52"/>
        <v>0</v>
      </c>
      <c r="V263" s="1">
        <v>134</v>
      </c>
      <c r="W263" s="10">
        <f t="shared" si="53"/>
        <v>0.46689895470383275</v>
      </c>
      <c r="X263" s="1">
        <v>153</v>
      </c>
      <c r="Y263" s="10">
        <f t="shared" si="54"/>
        <v>0.5331010452961672</v>
      </c>
      <c r="Z263" s="1">
        <v>0</v>
      </c>
      <c r="AA263" s="11">
        <f t="shared" si="55"/>
        <v>0</v>
      </c>
      <c r="AB263" s="1">
        <v>173</v>
      </c>
      <c r="AC263" s="10">
        <f t="shared" si="56"/>
        <v>0.60278745644599308</v>
      </c>
      <c r="AD263" s="1">
        <v>114</v>
      </c>
      <c r="AE263" s="10">
        <f t="shared" si="57"/>
        <v>0.39721254355400698</v>
      </c>
      <c r="AF263" s="1">
        <v>0</v>
      </c>
      <c r="AG263" s="11">
        <f t="shared" si="58"/>
        <v>0</v>
      </c>
      <c r="AH263" s="1">
        <f t="shared" si="63"/>
        <v>287</v>
      </c>
    </row>
    <row r="264" spans="1:34" x14ac:dyDescent="0.2">
      <c r="A264" s="1" t="s">
        <v>187</v>
      </c>
      <c r="B264" s="14" t="s">
        <v>215</v>
      </c>
      <c r="C264" s="9" t="s">
        <v>10</v>
      </c>
      <c r="D264" s="1">
        <v>596</v>
      </c>
      <c r="E264" s="19">
        <f t="shared" si="59"/>
        <v>0.62473794549266248</v>
      </c>
      <c r="F264" s="1">
        <v>346</v>
      </c>
      <c r="G264" s="19">
        <f t="shared" si="60"/>
        <v>0.36268343815513626</v>
      </c>
      <c r="H264" s="1">
        <v>12</v>
      </c>
      <c r="I264" s="11">
        <f t="shared" si="61"/>
        <v>1.2578616352201259E-2</v>
      </c>
      <c r="J264" s="1">
        <v>557</v>
      </c>
      <c r="K264" s="10">
        <f t="shared" si="62"/>
        <v>0.5838574423480084</v>
      </c>
      <c r="L264" s="1">
        <v>381</v>
      </c>
      <c r="M264" s="10">
        <f t="shared" si="48"/>
        <v>0.39937106918238996</v>
      </c>
      <c r="N264" s="1">
        <v>16</v>
      </c>
      <c r="O264" s="11">
        <f t="shared" si="49"/>
        <v>1.6771488469601678E-2</v>
      </c>
      <c r="P264" s="1">
        <v>673</v>
      </c>
      <c r="Q264" s="10">
        <f t="shared" si="50"/>
        <v>0.70545073375262057</v>
      </c>
      <c r="R264" s="1">
        <v>272</v>
      </c>
      <c r="S264" s="10">
        <f t="shared" si="51"/>
        <v>0.28511530398322849</v>
      </c>
      <c r="T264" s="1">
        <v>9</v>
      </c>
      <c r="U264" s="11">
        <f t="shared" si="52"/>
        <v>9.433962264150943E-3</v>
      </c>
      <c r="V264" s="1">
        <v>521</v>
      </c>
      <c r="W264" s="10">
        <f t="shared" si="53"/>
        <v>0.54612159329140464</v>
      </c>
      <c r="X264" s="1">
        <v>416</v>
      </c>
      <c r="Y264" s="10">
        <f t="shared" si="54"/>
        <v>0.4360587002096436</v>
      </c>
      <c r="Z264" s="1">
        <v>17</v>
      </c>
      <c r="AA264" s="11">
        <f t="shared" si="55"/>
        <v>1.781970649895178E-2</v>
      </c>
      <c r="AB264" s="1">
        <v>629</v>
      </c>
      <c r="AC264" s="10">
        <f t="shared" si="56"/>
        <v>0.65932914046121593</v>
      </c>
      <c r="AD264" s="1">
        <v>312</v>
      </c>
      <c r="AE264" s="10">
        <f t="shared" si="57"/>
        <v>0.32704402515723269</v>
      </c>
      <c r="AF264" s="1">
        <v>13</v>
      </c>
      <c r="AG264" s="11">
        <f t="shared" si="58"/>
        <v>1.3626834381551363E-2</v>
      </c>
      <c r="AH264" s="1">
        <f t="shared" si="63"/>
        <v>954</v>
      </c>
    </row>
    <row r="265" spans="1:34" x14ac:dyDescent="0.2">
      <c r="A265" s="1" t="s">
        <v>187</v>
      </c>
      <c r="B265" s="14" t="s">
        <v>216</v>
      </c>
      <c r="C265" s="9" t="s">
        <v>10</v>
      </c>
      <c r="D265" s="1">
        <v>649</v>
      </c>
      <c r="E265" s="19">
        <f t="shared" si="59"/>
        <v>0.64448857994041708</v>
      </c>
      <c r="F265" s="1">
        <v>351</v>
      </c>
      <c r="G265" s="19">
        <f t="shared" si="60"/>
        <v>0.34856007944389272</v>
      </c>
      <c r="H265" s="1">
        <v>7</v>
      </c>
      <c r="I265" s="11">
        <f t="shared" si="61"/>
        <v>6.9513406156901684E-3</v>
      </c>
      <c r="J265" s="1">
        <v>633</v>
      </c>
      <c r="K265" s="10">
        <f t="shared" si="62"/>
        <v>0.62859980139026816</v>
      </c>
      <c r="L265" s="1">
        <v>365</v>
      </c>
      <c r="M265" s="10">
        <f t="shared" ref="M265:M331" si="64">L265/AH265</f>
        <v>0.36246276067527311</v>
      </c>
      <c r="N265" s="1">
        <v>9</v>
      </c>
      <c r="O265" s="11">
        <f t="shared" ref="O265:O331" si="65">N265/AH265</f>
        <v>8.9374379344587893E-3</v>
      </c>
      <c r="P265" s="1">
        <v>771</v>
      </c>
      <c r="Q265" s="10">
        <f t="shared" ref="Q265:Q331" si="66">P265/AH265</f>
        <v>0.76564051638530284</v>
      </c>
      <c r="R265" s="1">
        <v>227</v>
      </c>
      <c r="S265" s="10">
        <f t="shared" ref="S265:S331" si="67">R265/AH265</f>
        <v>0.22542204568023833</v>
      </c>
      <c r="T265" s="1">
        <v>9</v>
      </c>
      <c r="U265" s="11">
        <f t="shared" ref="U265:U331" si="68">T265/AH265</f>
        <v>8.9374379344587893E-3</v>
      </c>
      <c r="V265" s="1">
        <v>571</v>
      </c>
      <c r="W265" s="10">
        <f t="shared" ref="W265:W331" si="69">V265/AH265</f>
        <v>0.56703078450844091</v>
      </c>
      <c r="X265" s="1">
        <v>424</v>
      </c>
      <c r="Y265" s="10">
        <f t="shared" ref="Y265:Y331" si="70">X265/AH265</f>
        <v>0.42105263157894735</v>
      </c>
      <c r="Z265" s="1">
        <v>12</v>
      </c>
      <c r="AA265" s="11">
        <f t="shared" ref="AA265:AA331" si="71">Z265/AH265</f>
        <v>1.1916583912611719E-2</v>
      </c>
      <c r="AB265" s="1">
        <v>695</v>
      </c>
      <c r="AC265" s="10">
        <f t="shared" ref="AC265:AC331" si="72">AB265/AH265</f>
        <v>0.69016881827209531</v>
      </c>
      <c r="AD265" s="1">
        <v>308</v>
      </c>
      <c r="AE265" s="10">
        <f t="shared" ref="AE265:AE331" si="73">AD265/AH265</f>
        <v>0.30585898709036741</v>
      </c>
      <c r="AF265" s="1">
        <v>4</v>
      </c>
      <c r="AG265" s="11">
        <f t="shared" ref="AG265:AG331" si="74">AF265/AH265</f>
        <v>3.9721946375372392E-3</v>
      </c>
      <c r="AH265" s="1">
        <f t="shared" si="63"/>
        <v>1007</v>
      </c>
    </row>
    <row r="266" spans="1:34" x14ac:dyDescent="0.2">
      <c r="C266" s="9"/>
    </row>
    <row r="267" spans="1:34" s="3" customFormat="1" x14ac:dyDescent="0.2">
      <c r="B267" s="16" t="s">
        <v>568</v>
      </c>
      <c r="C267" s="12"/>
      <c r="D267" s="3">
        <f>D232+D238+D239+D240+D241+D242+D243+D244+D245+D246+D247+D248+D249+D250+D251+D252+D253+D254+D255+D256+D257+D258+D259+D260+D261+D262+D263+D264+D265</f>
        <v>11216</v>
      </c>
      <c r="E267" s="18">
        <f t="shared" si="59"/>
        <v>0.61871138570167694</v>
      </c>
      <c r="F267" s="3">
        <f>F232+F238+F239+F240+F241+F242+F243+F244+F245+F246+F247+F248+F249+F250+F251+F252+F253+F254+F255+F256+F257+F258+F259+F260+F261+F262+F263+F264+F265</f>
        <v>6697</v>
      </c>
      <c r="G267" s="18">
        <f t="shared" si="60"/>
        <v>0.36942850838481905</v>
      </c>
      <c r="H267" s="3">
        <f>H232+H238+H239+H240+H241+H242+H243+H244+H245+H246+H247+H248+H249+H250+H251+H252+H253+H254+H255+H256+H257+H258+H259+H260+H261+H262+H263+H264+H265</f>
        <v>215</v>
      </c>
      <c r="I267" s="8">
        <f t="shared" si="61"/>
        <v>1.1860105913503971E-2</v>
      </c>
      <c r="J267" s="3">
        <f>J232+J238+J239+J240+J241+J242+J243+J244+J245+J246+J247+J248+J249+J250+J251+J252+J253+J254+J255+J256+J257+J258+J259+J260+J261+J262+J263+J264+J265</f>
        <v>10962</v>
      </c>
      <c r="K267" s="7">
        <f t="shared" si="62"/>
        <v>0.60469991173874671</v>
      </c>
      <c r="L267" s="3">
        <f>L232+L238+L239+L240+L241+L242+L243+L244+L245+L246+L247+L248+L249+L250+L251+L252+L253+L254+L255+L256+L257+L258+L259+L260+L261+L262+L263+L264+L265</f>
        <v>6955</v>
      </c>
      <c r="M267" s="7">
        <f t="shared" si="64"/>
        <v>0.3836606354810238</v>
      </c>
      <c r="N267" s="3">
        <f>N232+N238+N239+N240+N241+N242+N243+N244+N245+N246+N247+N248+N249+N250+N251+N252+N253+N254+N255+N256+N257+N258+N259+N260+N261+N262+N263+N264+N265</f>
        <v>211</v>
      </c>
      <c r="O267" s="8">
        <f t="shared" si="65"/>
        <v>1.163945278022948E-2</v>
      </c>
      <c r="P267" s="3">
        <f>P232+P238+P239+P240+P241+P242+P243+P244+P245+P246+P247+P248+P249+P250+P251+P252+P253+P254+P255+P256+P257+P258+P259+P260+P261+P262+P263+P264+P265</f>
        <v>13119</v>
      </c>
      <c r="Q267" s="7">
        <f t="shared" si="66"/>
        <v>0.72368711385701678</v>
      </c>
      <c r="R267" s="3">
        <f>R232+R238+R239+R240+R241+R242+R243+R244+R245+R246+R247+R248+R249+R250+R251+R252+R253+R254+R255+R256+R257+R258+R259+R260+R261+R262+R263+R264+R265</f>
        <v>4801</v>
      </c>
      <c r="S267" s="7">
        <f t="shared" si="67"/>
        <v>0.26483892321270963</v>
      </c>
      <c r="T267" s="3">
        <f>T232+T238+T239+T240+T241+T242+T243+T244+T245+T246+T247+T248+T249+T250+T251+T252+T253+T254+T255+T256+T257+T258+T259+T260+T261+T262+T263+T264+T265</f>
        <v>208</v>
      </c>
      <c r="U267" s="8">
        <f t="shared" si="68"/>
        <v>1.1473962930273611E-2</v>
      </c>
      <c r="V267" s="3">
        <f>V232+V238+V239+V240+V241+V242+V243+V244+V245+V246+V247+V248+V249+V250+V251+V252+V253+V254+V255+V256+V257+V258+V259+V260+V261+V262+V263+V264+V265</f>
        <v>9589</v>
      </c>
      <c r="W267" s="7">
        <f t="shared" si="69"/>
        <v>0.52896072374227709</v>
      </c>
      <c r="X267" s="3">
        <f>X232+X238+X239+X240+X241+X242+X243+X244+X245+X246+X247+X248+X249+X250+X251+X252+X253+X254+X255+X256+X257+X258+X259+X260+X261+X262+X263+X264+X265</f>
        <v>8270</v>
      </c>
      <c r="Y267" s="7">
        <f t="shared" si="70"/>
        <v>0.45620035304501322</v>
      </c>
      <c r="Z267" s="3">
        <f>Z232+Z238+Z239+Z240+Z241+Z242+Z243+Z244+Z245+Z246+Z247+Z248+Z249+Z250+Z251+Z252+Z253+Z254+Z255+Z256+Z257+Z258+Z259+Z260+Z261+Z262+Z263+Z264+Z265</f>
        <v>269</v>
      </c>
      <c r="AA267" s="8">
        <f t="shared" si="71"/>
        <v>1.4838923212709621E-2</v>
      </c>
      <c r="AB267" s="3">
        <f>AB232+AB238+AB239+AB240+AB241+AB242+AB243+AB244+AB245+AB246+AB247+AB248+AB249+AB250+AB251+AB252+AB253+AB254+AB255+AB256+AB257+AB258+AB259+AB260+AB261+AB262+AB263+AB264+AB265</f>
        <v>11817</v>
      </c>
      <c r="AC267" s="7">
        <f t="shared" si="72"/>
        <v>0.65186451897616948</v>
      </c>
      <c r="AD267" s="3">
        <f>AD232+AD238+AD239+AD240+AD241+AD242+AD243+AD244+AD245+AD246+AD247+AD248+AD249+AD250+AD251+AD252+AD253+AD254+AD255+AD256+AD257+AD258+AD259+AD260+AD261+AD262+AD263+AD264+AD265</f>
        <v>6142</v>
      </c>
      <c r="AE267" s="7">
        <f t="shared" si="73"/>
        <v>0.33881288614298322</v>
      </c>
      <c r="AF267" s="3">
        <f>AF232+AF238+AF239+AF240+AF241+AF242+AF243+AF244+AF245+AF246+AF247+AF248+AF249+AF250+AF251+AF252+AF253+AF254+AF255+AF256+AF257+AF258+AF259+AF260+AF261+AF262+AF263+AF264+AF265</f>
        <v>169</v>
      </c>
      <c r="AG267" s="8">
        <f t="shared" si="74"/>
        <v>9.3225948808473083E-3</v>
      </c>
      <c r="AH267" s="3">
        <f>AH232+AH238+AH239+AH240+AH241+AH242+AH243+AH244+AH245+AH246+AH247+AH248+AH249+AH250+AH251+AH252+AH253+AH254+AH255+AH256+AH257+AH258+AH259+AH260+AH261+AH262+AH263+AH264+AH265</f>
        <v>18128</v>
      </c>
    </row>
    <row r="268" spans="1:34" x14ac:dyDescent="0.2">
      <c r="A268" s="1" t="s">
        <v>217</v>
      </c>
      <c r="B268" s="14" t="s">
        <v>218</v>
      </c>
      <c r="C268" s="9" t="s">
        <v>10</v>
      </c>
      <c r="D268" s="1">
        <v>128</v>
      </c>
      <c r="E268" s="19">
        <f t="shared" si="59"/>
        <v>0.56140350877192979</v>
      </c>
      <c r="F268" s="1">
        <v>97</v>
      </c>
      <c r="G268" s="19">
        <f t="shared" si="60"/>
        <v>0.42543859649122806</v>
      </c>
      <c r="H268" s="1">
        <v>3</v>
      </c>
      <c r="I268" s="11">
        <f t="shared" si="61"/>
        <v>1.3157894736842105E-2</v>
      </c>
      <c r="J268" s="1">
        <v>128</v>
      </c>
      <c r="K268" s="10">
        <f t="shared" si="62"/>
        <v>0.56140350877192979</v>
      </c>
      <c r="L268" s="1">
        <v>96</v>
      </c>
      <c r="M268" s="10">
        <f t="shared" si="64"/>
        <v>0.42105263157894735</v>
      </c>
      <c r="N268" s="1">
        <v>4</v>
      </c>
      <c r="O268" s="11">
        <f t="shared" si="65"/>
        <v>1.7543859649122806E-2</v>
      </c>
      <c r="P268" s="1">
        <v>166</v>
      </c>
      <c r="Q268" s="10">
        <f t="shared" si="66"/>
        <v>0.72807017543859653</v>
      </c>
      <c r="R268" s="1">
        <v>60</v>
      </c>
      <c r="S268" s="10">
        <f t="shared" si="67"/>
        <v>0.26315789473684209</v>
      </c>
      <c r="T268" s="1">
        <v>2</v>
      </c>
      <c r="U268" s="11">
        <f t="shared" si="68"/>
        <v>8.771929824561403E-3</v>
      </c>
      <c r="V268" s="1">
        <v>131</v>
      </c>
      <c r="W268" s="10">
        <f t="shared" si="69"/>
        <v>0.57456140350877194</v>
      </c>
      <c r="X268" s="1">
        <v>96</v>
      </c>
      <c r="Y268" s="10">
        <f t="shared" si="70"/>
        <v>0.42105263157894735</v>
      </c>
      <c r="Z268" s="1">
        <v>1</v>
      </c>
      <c r="AA268" s="11">
        <f t="shared" si="71"/>
        <v>4.3859649122807015E-3</v>
      </c>
      <c r="AB268" s="1">
        <v>138</v>
      </c>
      <c r="AC268" s="10">
        <f t="shared" si="72"/>
        <v>0.60526315789473684</v>
      </c>
      <c r="AD268" s="1">
        <v>87</v>
      </c>
      <c r="AE268" s="10">
        <f t="shared" si="73"/>
        <v>0.38157894736842107</v>
      </c>
      <c r="AF268" s="1">
        <v>3</v>
      </c>
      <c r="AG268" s="11">
        <f t="shared" si="74"/>
        <v>1.3157894736842105E-2</v>
      </c>
      <c r="AH268" s="1">
        <f t="shared" si="63"/>
        <v>228</v>
      </c>
    </row>
    <row r="269" spans="1:34" x14ac:dyDescent="0.2">
      <c r="A269" s="1" t="s">
        <v>217</v>
      </c>
      <c r="B269" s="14" t="s">
        <v>219</v>
      </c>
      <c r="C269" s="9" t="s">
        <v>10</v>
      </c>
      <c r="D269" s="1">
        <v>855</v>
      </c>
      <c r="E269" s="19">
        <f t="shared" si="59"/>
        <v>0.62227074235807855</v>
      </c>
      <c r="F269" s="1">
        <v>476</v>
      </c>
      <c r="G269" s="19">
        <f t="shared" si="60"/>
        <v>0.34643377001455605</v>
      </c>
      <c r="H269" s="1">
        <v>43</v>
      </c>
      <c r="I269" s="11">
        <f t="shared" si="61"/>
        <v>3.1295487627365358E-2</v>
      </c>
      <c r="J269" s="1">
        <v>1068</v>
      </c>
      <c r="K269" s="10">
        <f t="shared" si="62"/>
        <v>0.77729257641921401</v>
      </c>
      <c r="L269" s="1">
        <v>275</v>
      </c>
      <c r="M269" s="10">
        <f t="shared" si="64"/>
        <v>0.20014556040756915</v>
      </c>
      <c r="N269" s="1">
        <v>31</v>
      </c>
      <c r="O269" s="11">
        <f t="shared" si="65"/>
        <v>2.2561863173216887E-2</v>
      </c>
      <c r="P269" s="1">
        <v>1164</v>
      </c>
      <c r="Q269" s="10">
        <f t="shared" si="66"/>
        <v>0.84716157205240172</v>
      </c>
      <c r="R269" s="1">
        <v>175</v>
      </c>
      <c r="S269" s="10">
        <f t="shared" si="67"/>
        <v>0.12736535662299855</v>
      </c>
      <c r="T269" s="1">
        <v>35</v>
      </c>
      <c r="U269" s="11">
        <f t="shared" si="68"/>
        <v>2.5473071324599708E-2</v>
      </c>
      <c r="V269" s="1">
        <v>968</v>
      </c>
      <c r="W269" s="10">
        <f t="shared" si="69"/>
        <v>0.70451237263464339</v>
      </c>
      <c r="X269" s="1">
        <v>366</v>
      </c>
      <c r="Y269" s="10">
        <f t="shared" si="70"/>
        <v>0.26637554585152839</v>
      </c>
      <c r="Z269" s="1">
        <v>40</v>
      </c>
      <c r="AA269" s="11">
        <f t="shared" si="71"/>
        <v>2.9112081513828238E-2</v>
      </c>
      <c r="AB269" s="1">
        <v>1093</v>
      </c>
      <c r="AC269" s="10">
        <f t="shared" si="72"/>
        <v>0.79548762736535661</v>
      </c>
      <c r="AD269" s="1">
        <v>254</v>
      </c>
      <c r="AE269" s="10">
        <f t="shared" si="73"/>
        <v>0.18486171761280931</v>
      </c>
      <c r="AF269" s="1">
        <v>27</v>
      </c>
      <c r="AG269" s="11">
        <f t="shared" si="74"/>
        <v>1.9650655021834062E-2</v>
      </c>
      <c r="AH269" s="1">
        <f t="shared" si="63"/>
        <v>1374</v>
      </c>
    </row>
    <row r="270" spans="1:34" x14ac:dyDescent="0.2">
      <c r="A270" s="1" t="s">
        <v>217</v>
      </c>
      <c r="B270" s="14" t="s">
        <v>220</v>
      </c>
      <c r="C270" s="9" t="s">
        <v>10</v>
      </c>
      <c r="D270" s="1">
        <v>191</v>
      </c>
      <c r="E270" s="19">
        <f t="shared" si="59"/>
        <v>0.52908587257617734</v>
      </c>
      <c r="F270" s="1">
        <v>166</v>
      </c>
      <c r="G270" s="19">
        <f t="shared" si="60"/>
        <v>0.45983379501385041</v>
      </c>
      <c r="H270" s="1">
        <v>4</v>
      </c>
      <c r="I270" s="11">
        <f t="shared" si="61"/>
        <v>1.1080332409972299E-2</v>
      </c>
      <c r="J270" s="1">
        <v>204</v>
      </c>
      <c r="K270" s="10">
        <f t="shared" si="62"/>
        <v>0.5650969529085873</v>
      </c>
      <c r="L270" s="1">
        <v>152</v>
      </c>
      <c r="M270" s="10">
        <f t="shared" si="64"/>
        <v>0.42105263157894735</v>
      </c>
      <c r="N270" s="1">
        <v>5</v>
      </c>
      <c r="O270" s="11">
        <f t="shared" si="65"/>
        <v>1.3850415512465374E-2</v>
      </c>
      <c r="P270" s="1">
        <v>255</v>
      </c>
      <c r="Q270" s="10">
        <f t="shared" si="66"/>
        <v>0.7063711911357341</v>
      </c>
      <c r="R270" s="1">
        <v>97</v>
      </c>
      <c r="S270" s="10">
        <f t="shared" si="67"/>
        <v>0.26869806094182824</v>
      </c>
      <c r="T270" s="1">
        <v>9</v>
      </c>
      <c r="U270" s="11">
        <f t="shared" si="68"/>
        <v>2.4930747922437674E-2</v>
      </c>
      <c r="V270" s="1">
        <v>164</v>
      </c>
      <c r="W270" s="10">
        <f t="shared" si="69"/>
        <v>0.45429362880886426</v>
      </c>
      <c r="X270" s="1">
        <v>186</v>
      </c>
      <c r="Y270" s="10">
        <f t="shared" si="70"/>
        <v>0.51523545706371188</v>
      </c>
      <c r="Z270" s="1">
        <v>11</v>
      </c>
      <c r="AA270" s="11">
        <f t="shared" si="71"/>
        <v>3.0470914127423823E-2</v>
      </c>
      <c r="AB270" s="1">
        <v>191</v>
      </c>
      <c r="AC270" s="10">
        <f t="shared" si="72"/>
        <v>0.52908587257617734</v>
      </c>
      <c r="AD270" s="1">
        <v>163</v>
      </c>
      <c r="AE270" s="10">
        <f t="shared" si="73"/>
        <v>0.45152354570637121</v>
      </c>
      <c r="AF270" s="1">
        <v>7</v>
      </c>
      <c r="AG270" s="11">
        <f t="shared" si="74"/>
        <v>1.9390581717451522E-2</v>
      </c>
      <c r="AH270" s="1">
        <f t="shared" si="63"/>
        <v>361</v>
      </c>
    </row>
    <row r="271" spans="1:34" x14ac:dyDescent="0.2">
      <c r="A271" s="1" t="s">
        <v>217</v>
      </c>
      <c r="B271" s="14" t="s">
        <v>221</v>
      </c>
      <c r="C271" s="9" t="s">
        <v>10</v>
      </c>
      <c r="D271" s="1">
        <v>107</v>
      </c>
      <c r="E271" s="19">
        <f t="shared" si="59"/>
        <v>0.58791208791208793</v>
      </c>
      <c r="F271" s="1">
        <v>73</v>
      </c>
      <c r="G271" s="19">
        <f t="shared" si="60"/>
        <v>0.40109890109890112</v>
      </c>
      <c r="H271" s="1">
        <v>2</v>
      </c>
      <c r="I271" s="11">
        <f t="shared" si="61"/>
        <v>1.098901098901099E-2</v>
      </c>
      <c r="J271" s="1">
        <v>101</v>
      </c>
      <c r="K271" s="10">
        <f t="shared" si="62"/>
        <v>0.55494505494505497</v>
      </c>
      <c r="L271" s="1">
        <v>79</v>
      </c>
      <c r="M271" s="10">
        <f t="shared" si="64"/>
        <v>0.43406593406593408</v>
      </c>
      <c r="N271" s="1">
        <v>2</v>
      </c>
      <c r="O271" s="11">
        <f t="shared" si="65"/>
        <v>1.098901098901099E-2</v>
      </c>
      <c r="P271" s="1">
        <v>134</v>
      </c>
      <c r="Q271" s="10">
        <f t="shared" si="66"/>
        <v>0.73626373626373631</v>
      </c>
      <c r="R271" s="1">
        <v>45</v>
      </c>
      <c r="S271" s="10">
        <f t="shared" si="67"/>
        <v>0.24725274725274726</v>
      </c>
      <c r="T271" s="1">
        <v>3</v>
      </c>
      <c r="U271" s="11">
        <f t="shared" si="68"/>
        <v>1.6483516483516484E-2</v>
      </c>
      <c r="V271" s="1">
        <v>103</v>
      </c>
      <c r="W271" s="10">
        <f t="shared" si="69"/>
        <v>0.56593406593406592</v>
      </c>
      <c r="X271" s="1">
        <v>77</v>
      </c>
      <c r="Y271" s="10">
        <f t="shared" si="70"/>
        <v>0.42307692307692307</v>
      </c>
      <c r="Z271" s="1">
        <v>2</v>
      </c>
      <c r="AA271" s="11">
        <f t="shared" si="71"/>
        <v>1.098901098901099E-2</v>
      </c>
      <c r="AB271" s="1">
        <v>112</v>
      </c>
      <c r="AC271" s="10">
        <f t="shared" si="72"/>
        <v>0.61538461538461542</v>
      </c>
      <c r="AD271" s="1">
        <v>69</v>
      </c>
      <c r="AE271" s="10">
        <f t="shared" si="73"/>
        <v>0.37912087912087911</v>
      </c>
      <c r="AF271" s="1">
        <v>1</v>
      </c>
      <c r="AG271" s="11">
        <f t="shared" si="74"/>
        <v>5.4945054945054949E-3</v>
      </c>
      <c r="AH271" s="1">
        <f t="shared" si="63"/>
        <v>182</v>
      </c>
    </row>
    <row r="272" spans="1:34" x14ac:dyDescent="0.2">
      <c r="A272" s="1" t="s">
        <v>217</v>
      </c>
      <c r="B272" s="14" t="s">
        <v>222</v>
      </c>
      <c r="C272" s="9" t="s">
        <v>10</v>
      </c>
      <c r="D272" s="1">
        <v>129</v>
      </c>
      <c r="E272" s="19">
        <f t="shared" si="59"/>
        <v>0.53749999999999998</v>
      </c>
      <c r="F272" s="1">
        <v>111</v>
      </c>
      <c r="G272" s="19">
        <f t="shared" si="60"/>
        <v>0.46250000000000002</v>
      </c>
      <c r="H272" s="1">
        <v>0</v>
      </c>
      <c r="I272" s="11">
        <f t="shared" si="61"/>
        <v>0</v>
      </c>
      <c r="J272" s="1">
        <v>148</v>
      </c>
      <c r="K272" s="10">
        <f t="shared" si="62"/>
        <v>0.6166666666666667</v>
      </c>
      <c r="L272" s="1">
        <v>91</v>
      </c>
      <c r="M272" s="10">
        <f t="shared" si="64"/>
        <v>0.37916666666666665</v>
      </c>
      <c r="N272" s="1">
        <v>1</v>
      </c>
      <c r="O272" s="11">
        <f t="shared" si="65"/>
        <v>4.1666666666666666E-3</v>
      </c>
      <c r="P272" s="1">
        <v>172</v>
      </c>
      <c r="Q272" s="10">
        <f t="shared" si="66"/>
        <v>0.71666666666666667</v>
      </c>
      <c r="R272" s="1">
        <v>68</v>
      </c>
      <c r="S272" s="10">
        <f t="shared" si="67"/>
        <v>0.28333333333333333</v>
      </c>
      <c r="T272" s="1">
        <v>0</v>
      </c>
      <c r="U272" s="11">
        <f t="shared" si="68"/>
        <v>0</v>
      </c>
      <c r="V272" s="1">
        <v>131</v>
      </c>
      <c r="W272" s="10">
        <f t="shared" si="69"/>
        <v>0.54583333333333328</v>
      </c>
      <c r="X272" s="1">
        <v>109</v>
      </c>
      <c r="Y272" s="10">
        <f t="shared" si="70"/>
        <v>0.45416666666666666</v>
      </c>
      <c r="Z272" s="1">
        <v>0</v>
      </c>
      <c r="AA272" s="11">
        <f t="shared" si="71"/>
        <v>0</v>
      </c>
      <c r="AB272" s="1">
        <v>152</v>
      </c>
      <c r="AC272" s="10">
        <f t="shared" si="72"/>
        <v>0.6333333333333333</v>
      </c>
      <c r="AD272" s="1">
        <v>86</v>
      </c>
      <c r="AE272" s="10">
        <f t="shared" si="73"/>
        <v>0.35833333333333334</v>
      </c>
      <c r="AF272" s="1">
        <v>2</v>
      </c>
      <c r="AG272" s="11">
        <f t="shared" si="74"/>
        <v>8.3333333333333332E-3</v>
      </c>
      <c r="AH272" s="1">
        <f t="shared" si="63"/>
        <v>240</v>
      </c>
    </row>
    <row r="273" spans="1:34" x14ac:dyDescent="0.2">
      <c r="A273" s="1" t="s">
        <v>217</v>
      </c>
      <c r="B273" s="14" t="s">
        <v>223</v>
      </c>
      <c r="C273" s="9" t="s">
        <v>10</v>
      </c>
      <c r="D273" s="1">
        <v>18</v>
      </c>
      <c r="E273" s="19">
        <f t="shared" si="59"/>
        <v>0.75</v>
      </c>
      <c r="F273" s="1">
        <v>5</v>
      </c>
      <c r="G273" s="19">
        <f t="shared" si="60"/>
        <v>0.20833333333333334</v>
      </c>
      <c r="H273" s="1">
        <v>1</v>
      </c>
      <c r="I273" s="11">
        <f t="shared" si="61"/>
        <v>4.1666666666666664E-2</v>
      </c>
      <c r="J273" s="1">
        <v>19</v>
      </c>
      <c r="K273" s="10">
        <f t="shared" si="62"/>
        <v>0.79166666666666663</v>
      </c>
      <c r="L273" s="1">
        <v>5</v>
      </c>
      <c r="M273" s="10">
        <f t="shared" si="64"/>
        <v>0.20833333333333334</v>
      </c>
      <c r="N273" s="1">
        <v>0</v>
      </c>
      <c r="O273" s="11">
        <f t="shared" si="65"/>
        <v>0</v>
      </c>
      <c r="P273" s="1">
        <v>22</v>
      </c>
      <c r="Q273" s="10">
        <f t="shared" si="66"/>
        <v>0.91666666666666663</v>
      </c>
      <c r="R273" s="1">
        <v>2</v>
      </c>
      <c r="S273" s="10">
        <f t="shared" si="67"/>
        <v>8.3333333333333329E-2</v>
      </c>
      <c r="T273" s="1">
        <v>0</v>
      </c>
      <c r="U273" s="11">
        <f t="shared" si="68"/>
        <v>0</v>
      </c>
      <c r="V273" s="1">
        <v>19</v>
      </c>
      <c r="W273" s="10">
        <f t="shared" si="69"/>
        <v>0.79166666666666663</v>
      </c>
      <c r="X273" s="1">
        <v>5</v>
      </c>
      <c r="Y273" s="10">
        <f t="shared" si="70"/>
        <v>0.20833333333333334</v>
      </c>
      <c r="Z273" s="1">
        <v>0</v>
      </c>
      <c r="AA273" s="11">
        <f t="shared" si="71"/>
        <v>0</v>
      </c>
      <c r="AB273" s="1">
        <v>22</v>
      </c>
      <c r="AC273" s="10">
        <f t="shared" si="72"/>
        <v>0.91666666666666663</v>
      </c>
      <c r="AD273" s="1">
        <v>2</v>
      </c>
      <c r="AE273" s="10">
        <f t="shared" si="73"/>
        <v>8.3333333333333329E-2</v>
      </c>
      <c r="AF273" s="1">
        <v>0</v>
      </c>
      <c r="AG273" s="11">
        <f t="shared" si="74"/>
        <v>0</v>
      </c>
      <c r="AH273" s="1">
        <f t="shared" si="63"/>
        <v>24</v>
      </c>
    </row>
    <row r="274" spans="1:34" x14ac:dyDescent="0.2">
      <c r="A274" s="1" t="s">
        <v>217</v>
      </c>
      <c r="B274" s="14" t="s">
        <v>224</v>
      </c>
      <c r="C274" s="9" t="s">
        <v>10</v>
      </c>
      <c r="D274" s="1">
        <v>7</v>
      </c>
      <c r="E274" s="19">
        <f t="shared" si="59"/>
        <v>0.41176470588235292</v>
      </c>
      <c r="F274" s="1">
        <v>10</v>
      </c>
      <c r="G274" s="19">
        <f t="shared" si="60"/>
        <v>0.58823529411764708</v>
      </c>
      <c r="H274" s="1">
        <v>0</v>
      </c>
      <c r="I274" s="11">
        <f t="shared" si="61"/>
        <v>0</v>
      </c>
      <c r="J274" s="1">
        <v>11</v>
      </c>
      <c r="K274" s="10">
        <f t="shared" si="62"/>
        <v>0.6470588235294118</v>
      </c>
      <c r="L274" s="1">
        <v>6</v>
      </c>
      <c r="M274" s="10">
        <f t="shared" si="64"/>
        <v>0.35294117647058826</v>
      </c>
      <c r="N274" s="1">
        <v>0</v>
      </c>
      <c r="O274" s="11">
        <f t="shared" si="65"/>
        <v>0</v>
      </c>
      <c r="P274" s="1">
        <v>16</v>
      </c>
      <c r="Q274" s="10">
        <f t="shared" si="66"/>
        <v>0.94117647058823528</v>
      </c>
      <c r="R274" s="1">
        <v>1</v>
      </c>
      <c r="S274" s="10">
        <f t="shared" si="67"/>
        <v>5.8823529411764705E-2</v>
      </c>
      <c r="T274" s="1">
        <v>0</v>
      </c>
      <c r="U274" s="11">
        <f t="shared" si="68"/>
        <v>0</v>
      </c>
      <c r="V274" s="1">
        <v>10</v>
      </c>
      <c r="W274" s="10">
        <f t="shared" si="69"/>
        <v>0.58823529411764708</v>
      </c>
      <c r="X274" s="1">
        <v>7</v>
      </c>
      <c r="Y274" s="10">
        <f t="shared" si="70"/>
        <v>0.41176470588235292</v>
      </c>
      <c r="Z274" s="1">
        <v>0</v>
      </c>
      <c r="AA274" s="11">
        <f t="shared" si="71"/>
        <v>0</v>
      </c>
      <c r="AB274" s="1">
        <v>13</v>
      </c>
      <c r="AC274" s="10">
        <f t="shared" si="72"/>
        <v>0.76470588235294112</v>
      </c>
      <c r="AD274" s="1">
        <v>4</v>
      </c>
      <c r="AE274" s="10">
        <f t="shared" si="73"/>
        <v>0.23529411764705882</v>
      </c>
      <c r="AF274" s="1">
        <v>0</v>
      </c>
      <c r="AG274" s="11">
        <f t="shared" si="74"/>
        <v>0</v>
      </c>
      <c r="AH274" s="1">
        <f t="shared" si="63"/>
        <v>17</v>
      </c>
    </row>
    <row r="275" spans="1:34" x14ac:dyDescent="0.2">
      <c r="A275" s="1" t="s">
        <v>217</v>
      </c>
      <c r="B275" s="14" t="s">
        <v>225</v>
      </c>
      <c r="C275" s="9" t="s">
        <v>10</v>
      </c>
      <c r="D275" s="1">
        <v>55</v>
      </c>
      <c r="E275" s="19">
        <f t="shared" si="59"/>
        <v>0.65476190476190477</v>
      </c>
      <c r="F275" s="1">
        <v>26</v>
      </c>
      <c r="G275" s="19">
        <f t="shared" si="60"/>
        <v>0.30952380952380953</v>
      </c>
      <c r="H275" s="1">
        <v>3</v>
      </c>
      <c r="I275" s="11">
        <f t="shared" si="61"/>
        <v>3.5714285714285712E-2</v>
      </c>
      <c r="J275" s="1">
        <v>68</v>
      </c>
      <c r="K275" s="10">
        <f t="shared" si="62"/>
        <v>0.80952380952380953</v>
      </c>
      <c r="L275" s="1">
        <v>16</v>
      </c>
      <c r="M275" s="10">
        <f t="shared" si="64"/>
        <v>0.19047619047619047</v>
      </c>
      <c r="N275" s="1">
        <v>0</v>
      </c>
      <c r="O275" s="11">
        <f t="shared" si="65"/>
        <v>0</v>
      </c>
      <c r="P275" s="1">
        <v>74</v>
      </c>
      <c r="Q275" s="10">
        <f t="shared" si="66"/>
        <v>0.88095238095238093</v>
      </c>
      <c r="R275" s="1">
        <v>9</v>
      </c>
      <c r="S275" s="10">
        <f t="shared" si="67"/>
        <v>0.10714285714285714</v>
      </c>
      <c r="T275" s="1">
        <v>1</v>
      </c>
      <c r="U275" s="11">
        <f t="shared" si="68"/>
        <v>1.1904761904761904E-2</v>
      </c>
      <c r="V275" s="1">
        <v>65</v>
      </c>
      <c r="W275" s="10">
        <f t="shared" si="69"/>
        <v>0.77380952380952384</v>
      </c>
      <c r="X275" s="1">
        <v>17</v>
      </c>
      <c r="Y275" s="10">
        <f t="shared" si="70"/>
        <v>0.20238095238095238</v>
      </c>
      <c r="Z275" s="1">
        <v>2</v>
      </c>
      <c r="AA275" s="11">
        <f t="shared" si="71"/>
        <v>2.3809523809523808E-2</v>
      </c>
      <c r="AB275" s="1">
        <v>70</v>
      </c>
      <c r="AC275" s="10">
        <f t="shared" si="72"/>
        <v>0.83333333333333337</v>
      </c>
      <c r="AD275" s="1">
        <v>13</v>
      </c>
      <c r="AE275" s="10">
        <f t="shared" si="73"/>
        <v>0.15476190476190477</v>
      </c>
      <c r="AF275" s="1">
        <v>1</v>
      </c>
      <c r="AG275" s="11">
        <f t="shared" si="74"/>
        <v>1.1904761904761904E-2</v>
      </c>
      <c r="AH275" s="1">
        <f t="shared" si="63"/>
        <v>84</v>
      </c>
    </row>
    <row r="276" spans="1:34" x14ac:dyDescent="0.2">
      <c r="A276" s="1" t="s">
        <v>217</v>
      </c>
      <c r="B276" s="14" t="s">
        <v>226</v>
      </c>
      <c r="C276" s="9" t="s">
        <v>10</v>
      </c>
      <c r="D276" s="1">
        <v>146</v>
      </c>
      <c r="E276" s="19">
        <f t="shared" si="59"/>
        <v>0.54275092936802971</v>
      </c>
      <c r="F276" s="1">
        <v>121</v>
      </c>
      <c r="G276" s="19">
        <f t="shared" si="60"/>
        <v>0.44981412639405205</v>
      </c>
      <c r="H276" s="1">
        <v>2</v>
      </c>
      <c r="I276" s="11">
        <f t="shared" si="61"/>
        <v>7.4349442379182153E-3</v>
      </c>
      <c r="J276" s="1">
        <v>167</v>
      </c>
      <c r="K276" s="10">
        <f t="shared" si="62"/>
        <v>0.620817843866171</v>
      </c>
      <c r="L276" s="1">
        <v>100</v>
      </c>
      <c r="M276" s="10">
        <f t="shared" si="64"/>
        <v>0.37174721189591076</v>
      </c>
      <c r="N276" s="1">
        <v>2</v>
      </c>
      <c r="O276" s="11">
        <f t="shared" si="65"/>
        <v>7.4349442379182153E-3</v>
      </c>
      <c r="P276" s="1">
        <v>204</v>
      </c>
      <c r="Q276" s="10">
        <f t="shared" si="66"/>
        <v>0.75836431226765799</v>
      </c>
      <c r="R276" s="1">
        <v>63</v>
      </c>
      <c r="S276" s="10">
        <f t="shared" si="67"/>
        <v>0.2342007434944238</v>
      </c>
      <c r="T276" s="1">
        <v>2</v>
      </c>
      <c r="U276" s="11">
        <f t="shared" si="68"/>
        <v>7.4349442379182153E-3</v>
      </c>
      <c r="V276" s="1">
        <v>157</v>
      </c>
      <c r="W276" s="10">
        <f t="shared" si="69"/>
        <v>0.58364312267657992</v>
      </c>
      <c r="X276" s="1">
        <v>109</v>
      </c>
      <c r="Y276" s="10">
        <f t="shared" si="70"/>
        <v>0.40520446096654272</v>
      </c>
      <c r="Z276" s="1">
        <v>3</v>
      </c>
      <c r="AA276" s="11">
        <f t="shared" si="71"/>
        <v>1.1152416356877323E-2</v>
      </c>
      <c r="AB276" s="1">
        <v>178</v>
      </c>
      <c r="AC276" s="10">
        <f t="shared" si="72"/>
        <v>0.66171003717472121</v>
      </c>
      <c r="AD276" s="1">
        <v>91</v>
      </c>
      <c r="AE276" s="10">
        <f t="shared" si="73"/>
        <v>0.33828996282527879</v>
      </c>
      <c r="AF276" s="1">
        <v>0</v>
      </c>
      <c r="AG276" s="11">
        <f t="shared" si="74"/>
        <v>0</v>
      </c>
      <c r="AH276" s="1">
        <f t="shared" si="63"/>
        <v>269</v>
      </c>
    </row>
    <row r="277" spans="1:34" x14ac:dyDescent="0.2">
      <c r="A277" s="1" t="s">
        <v>217</v>
      </c>
      <c r="B277" s="14" t="s">
        <v>227</v>
      </c>
      <c r="C277" s="9" t="s">
        <v>10</v>
      </c>
      <c r="D277" s="1">
        <v>589</v>
      </c>
      <c r="E277" s="19">
        <f t="shared" si="59"/>
        <v>0.49454240134340888</v>
      </c>
      <c r="F277" s="1">
        <v>568</v>
      </c>
      <c r="G277" s="19">
        <f t="shared" si="60"/>
        <v>0.47691015952980687</v>
      </c>
      <c r="H277" s="1">
        <v>34</v>
      </c>
      <c r="I277" s="11">
        <f t="shared" si="61"/>
        <v>2.8547439126784216E-2</v>
      </c>
      <c r="J277" s="1">
        <v>695</v>
      </c>
      <c r="K277" s="10">
        <f t="shared" si="62"/>
        <v>0.58354324097397148</v>
      </c>
      <c r="L277" s="1">
        <v>469</v>
      </c>
      <c r="M277" s="10">
        <f t="shared" si="64"/>
        <v>0.39378673383711166</v>
      </c>
      <c r="N277" s="1">
        <v>27</v>
      </c>
      <c r="O277" s="11">
        <f t="shared" si="65"/>
        <v>2.2670025188916875E-2</v>
      </c>
      <c r="P277" s="1">
        <v>879</v>
      </c>
      <c r="Q277" s="10">
        <f t="shared" si="66"/>
        <v>0.73803526448362722</v>
      </c>
      <c r="R277" s="1">
        <v>294</v>
      </c>
      <c r="S277" s="10">
        <f t="shared" si="67"/>
        <v>0.24685138539042822</v>
      </c>
      <c r="T277" s="1">
        <v>18</v>
      </c>
      <c r="U277" s="11">
        <f t="shared" si="68"/>
        <v>1.5113350125944584E-2</v>
      </c>
      <c r="V277" s="1">
        <v>618</v>
      </c>
      <c r="W277" s="10">
        <f t="shared" si="69"/>
        <v>0.51889168765743077</v>
      </c>
      <c r="X277" s="1">
        <v>546</v>
      </c>
      <c r="Y277" s="10">
        <f t="shared" si="70"/>
        <v>0.45843828715365237</v>
      </c>
      <c r="Z277" s="1">
        <v>27</v>
      </c>
      <c r="AA277" s="11">
        <f t="shared" si="71"/>
        <v>2.2670025188916875E-2</v>
      </c>
      <c r="AB277" s="1">
        <v>747</v>
      </c>
      <c r="AC277" s="10">
        <f t="shared" si="72"/>
        <v>0.62720403022670024</v>
      </c>
      <c r="AD277" s="1">
        <v>425</v>
      </c>
      <c r="AE277" s="10">
        <f t="shared" si="73"/>
        <v>0.35684298908480266</v>
      </c>
      <c r="AF277" s="1">
        <v>19</v>
      </c>
      <c r="AG277" s="11">
        <f t="shared" si="74"/>
        <v>1.595298068849706E-2</v>
      </c>
      <c r="AH277" s="1">
        <f t="shared" si="63"/>
        <v>1191</v>
      </c>
    </row>
    <row r="278" spans="1:34" x14ac:dyDescent="0.2">
      <c r="A278" s="1" t="s">
        <v>217</v>
      </c>
      <c r="B278" s="14" t="s">
        <v>228</v>
      </c>
      <c r="C278" s="9" t="s">
        <v>10</v>
      </c>
      <c r="D278" s="1">
        <v>361</v>
      </c>
      <c r="E278" s="19">
        <f t="shared" si="59"/>
        <v>0.60066555740432614</v>
      </c>
      <c r="F278" s="1">
        <v>234</v>
      </c>
      <c r="G278" s="19">
        <f t="shared" si="60"/>
        <v>0.38935108153078202</v>
      </c>
      <c r="H278" s="1">
        <v>6</v>
      </c>
      <c r="I278" s="11">
        <f t="shared" si="61"/>
        <v>9.9833610648918467E-3</v>
      </c>
      <c r="J278" s="1">
        <v>418</v>
      </c>
      <c r="K278" s="10">
        <f t="shared" si="62"/>
        <v>0.69550748752079872</v>
      </c>
      <c r="L278" s="1">
        <v>179</v>
      </c>
      <c r="M278" s="10">
        <f t="shared" si="64"/>
        <v>0.29783693843594011</v>
      </c>
      <c r="N278" s="1">
        <v>4</v>
      </c>
      <c r="O278" s="11">
        <f t="shared" si="65"/>
        <v>6.6555740432612314E-3</v>
      </c>
      <c r="P278" s="1">
        <v>498</v>
      </c>
      <c r="Q278" s="10">
        <f t="shared" si="66"/>
        <v>0.82861896838602334</v>
      </c>
      <c r="R278" s="1">
        <v>98</v>
      </c>
      <c r="S278" s="10">
        <f t="shared" si="67"/>
        <v>0.16306156405990016</v>
      </c>
      <c r="T278" s="1">
        <v>5</v>
      </c>
      <c r="U278" s="11">
        <f t="shared" si="68"/>
        <v>8.3194675540765387E-3</v>
      </c>
      <c r="V278" s="1">
        <v>375</v>
      </c>
      <c r="W278" s="10">
        <f t="shared" si="69"/>
        <v>0.62396006655574043</v>
      </c>
      <c r="X278" s="1">
        <v>213</v>
      </c>
      <c r="Y278" s="10">
        <f t="shared" si="70"/>
        <v>0.35440931780366058</v>
      </c>
      <c r="Z278" s="1">
        <v>13</v>
      </c>
      <c r="AA278" s="11">
        <f t="shared" si="71"/>
        <v>2.1630615640599003E-2</v>
      </c>
      <c r="AB278" s="1">
        <v>443</v>
      </c>
      <c r="AC278" s="10">
        <f t="shared" si="72"/>
        <v>0.73710482529118138</v>
      </c>
      <c r="AD278" s="1">
        <v>150</v>
      </c>
      <c r="AE278" s="10">
        <f t="shared" si="73"/>
        <v>0.24958402662229617</v>
      </c>
      <c r="AF278" s="1">
        <v>8</v>
      </c>
      <c r="AG278" s="11">
        <f t="shared" si="74"/>
        <v>1.3311148086522463E-2</v>
      </c>
      <c r="AH278" s="1">
        <f t="shared" si="63"/>
        <v>601</v>
      </c>
    </row>
    <row r="279" spans="1:34" x14ac:dyDescent="0.2">
      <c r="A279" s="1" t="s">
        <v>217</v>
      </c>
      <c r="B279" s="14" t="s">
        <v>229</v>
      </c>
      <c r="C279" s="9" t="s">
        <v>10</v>
      </c>
      <c r="D279" s="1">
        <v>263</v>
      </c>
      <c r="E279" s="19">
        <f t="shared" si="59"/>
        <v>0.5870535714285714</v>
      </c>
      <c r="F279" s="1">
        <v>179</v>
      </c>
      <c r="G279" s="19">
        <f t="shared" si="60"/>
        <v>0.39955357142857145</v>
      </c>
      <c r="H279" s="1">
        <v>6</v>
      </c>
      <c r="I279" s="11">
        <f t="shared" si="61"/>
        <v>1.3392857142857142E-2</v>
      </c>
      <c r="J279" s="1">
        <v>317</v>
      </c>
      <c r="K279" s="10">
        <f t="shared" si="62"/>
        <v>0.7075892857142857</v>
      </c>
      <c r="L279" s="1">
        <v>127</v>
      </c>
      <c r="M279" s="10">
        <f t="shared" si="64"/>
        <v>0.28348214285714285</v>
      </c>
      <c r="N279" s="1">
        <v>4</v>
      </c>
      <c r="O279" s="11">
        <f t="shared" si="65"/>
        <v>8.9285714285714281E-3</v>
      </c>
      <c r="P279" s="1">
        <v>344</v>
      </c>
      <c r="Q279" s="10">
        <f t="shared" si="66"/>
        <v>0.7678571428571429</v>
      </c>
      <c r="R279" s="1">
        <v>99</v>
      </c>
      <c r="S279" s="10">
        <f t="shared" si="67"/>
        <v>0.22098214285714285</v>
      </c>
      <c r="T279" s="1">
        <v>5</v>
      </c>
      <c r="U279" s="11">
        <f t="shared" si="68"/>
        <v>1.1160714285714286E-2</v>
      </c>
      <c r="V279" s="1">
        <v>302</v>
      </c>
      <c r="W279" s="10">
        <f t="shared" si="69"/>
        <v>0.6741071428571429</v>
      </c>
      <c r="X279" s="1">
        <v>141</v>
      </c>
      <c r="Y279" s="10">
        <f t="shared" si="70"/>
        <v>0.31473214285714285</v>
      </c>
      <c r="Z279" s="1">
        <v>5</v>
      </c>
      <c r="AA279" s="11">
        <f t="shared" si="71"/>
        <v>1.1160714285714286E-2</v>
      </c>
      <c r="AB279" s="1">
        <v>324</v>
      </c>
      <c r="AC279" s="10">
        <f t="shared" si="72"/>
        <v>0.7232142857142857</v>
      </c>
      <c r="AD279" s="1">
        <v>122</v>
      </c>
      <c r="AE279" s="10">
        <f t="shared" si="73"/>
        <v>0.27232142857142855</v>
      </c>
      <c r="AF279" s="1">
        <v>2</v>
      </c>
      <c r="AG279" s="11">
        <f t="shared" si="74"/>
        <v>4.464285714285714E-3</v>
      </c>
      <c r="AH279" s="1">
        <f t="shared" si="63"/>
        <v>448</v>
      </c>
    </row>
    <row r="280" spans="1:34" x14ac:dyDescent="0.2">
      <c r="A280" s="1" t="s">
        <v>217</v>
      </c>
      <c r="B280" s="14" t="s">
        <v>230</v>
      </c>
      <c r="C280" s="9" t="s">
        <v>10</v>
      </c>
      <c r="D280" s="1">
        <v>123</v>
      </c>
      <c r="E280" s="19">
        <f t="shared" si="59"/>
        <v>0.5491071428571429</v>
      </c>
      <c r="F280" s="1">
        <v>99</v>
      </c>
      <c r="G280" s="19">
        <f t="shared" si="60"/>
        <v>0.4419642857142857</v>
      </c>
      <c r="H280" s="1">
        <v>2</v>
      </c>
      <c r="I280" s="11">
        <f t="shared" si="61"/>
        <v>8.9285714285714281E-3</v>
      </c>
      <c r="J280" s="1">
        <v>137</v>
      </c>
      <c r="K280" s="10">
        <f t="shared" si="62"/>
        <v>0.6116071428571429</v>
      </c>
      <c r="L280" s="1">
        <v>86</v>
      </c>
      <c r="M280" s="10">
        <f t="shared" si="64"/>
        <v>0.38392857142857145</v>
      </c>
      <c r="N280" s="1">
        <v>1</v>
      </c>
      <c r="O280" s="11">
        <f t="shared" si="65"/>
        <v>4.464285714285714E-3</v>
      </c>
      <c r="P280" s="1">
        <v>164</v>
      </c>
      <c r="Q280" s="10">
        <f t="shared" si="66"/>
        <v>0.7321428571428571</v>
      </c>
      <c r="R280" s="1">
        <v>58</v>
      </c>
      <c r="S280" s="10">
        <f t="shared" si="67"/>
        <v>0.25892857142857145</v>
      </c>
      <c r="T280" s="1">
        <v>2</v>
      </c>
      <c r="U280" s="11">
        <f t="shared" si="68"/>
        <v>8.9285714285714281E-3</v>
      </c>
      <c r="V280" s="1">
        <v>122</v>
      </c>
      <c r="W280" s="10">
        <f t="shared" si="69"/>
        <v>0.5446428571428571</v>
      </c>
      <c r="X280" s="1">
        <v>99</v>
      </c>
      <c r="Y280" s="10">
        <f t="shared" si="70"/>
        <v>0.4419642857142857</v>
      </c>
      <c r="Z280" s="1">
        <v>3</v>
      </c>
      <c r="AA280" s="11">
        <f t="shared" si="71"/>
        <v>1.3392857142857142E-2</v>
      </c>
      <c r="AB280" s="1">
        <v>141</v>
      </c>
      <c r="AC280" s="10">
        <f t="shared" si="72"/>
        <v>0.6294642857142857</v>
      </c>
      <c r="AD280" s="1">
        <v>82</v>
      </c>
      <c r="AE280" s="10">
        <f t="shared" si="73"/>
        <v>0.36607142857142855</v>
      </c>
      <c r="AF280" s="1">
        <v>1</v>
      </c>
      <c r="AG280" s="11">
        <f t="shared" si="74"/>
        <v>4.464285714285714E-3</v>
      </c>
      <c r="AH280" s="1">
        <f t="shared" si="63"/>
        <v>224</v>
      </c>
    </row>
    <row r="281" spans="1:34" x14ac:dyDescent="0.2">
      <c r="A281" s="1" t="s">
        <v>217</v>
      </c>
      <c r="B281" s="14" t="s">
        <v>231</v>
      </c>
      <c r="C281" s="9" t="s">
        <v>10</v>
      </c>
      <c r="D281" s="1">
        <v>201</v>
      </c>
      <c r="E281" s="19">
        <f t="shared" si="59"/>
        <v>0.64012738853503182</v>
      </c>
      <c r="F281" s="1">
        <v>112</v>
      </c>
      <c r="G281" s="19">
        <f t="shared" si="60"/>
        <v>0.35668789808917195</v>
      </c>
      <c r="H281" s="1">
        <v>1</v>
      </c>
      <c r="I281" s="11">
        <f t="shared" si="61"/>
        <v>3.1847133757961785E-3</v>
      </c>
      <c r="J281" s="1">
        <v>211</v>
      </c>
      <c r="K281" s="10">
        <f t="shared" si="62"/>
        <v>0.67197452229299359</v>
      </c>
      <c r="L281" s="1">
        <v>102</v>
      </c>
      <c r="M281" s="10">
        <f t="shared" si="64"/>
        <v>0.32484076433121017</v>
      </c>
      <c r="N281" s="1">
        <v>1</v>
      </c>
      <c r="O281" s="11">
        <f t="shared" si="65"/>
        <v>3.1847133757961785E-3</v>
      </c>
      <c r="P281" s="1">
        <v>260</v>
      </c>
      <c r="Q281" s="10">
        <f t="shared" si="66"/>
        <v>0.82802547770700641</v>
      </c>
      <c r="R281" s="1">
        <v>53</v>
      </c>
      <c r="S281" s="10">
        <f t="shared" si="67"/>
        <v>0.16878980891719744</v>
      </c>
      <c r="T281" s="1">
        <v>1</v>
      </c>
      <c r="U281" s="11">
        <f t="shared" si="68"/>
        <v>3.1847133757961785E-3</v>
      </c>
      <c r="V281" s="1">
        <v>186</v>
      </c>
      <c r="W281" s="10">
        <f t="shared" si="69"/>
        <v>0.59235668789808915</v>
      </c>
      <c r="X281" s="1">
        <v>125</v>
      </c>
      <c r="Y281" s="10">
        <f t="shared" si="70"/>
        <v>0.39808917197452232</v>
      </c>
      <c r="Z281" s="1">
        <v>3</v>
      </c>
      <c r="AA281" s="11">
        <f t="shared" si="71"/>
        <v>9.5541401273885346E-3</v>
      </c>
      <c r="AB281" s="1">
        <v>210</v>
      </c>
      <c r="AC281" s="10">
        <f t="shared" si="72"/>
        <v>0.66878980891719741</v>
      </c>
      <c r="AD281" s="1">
        <v>103</v>
      </c>
      <c r="AE281" s="10">
        <f t="shared" si="73"/>
        <v>0.32802547770700635</v>
      </c>
      <c r="AF281" s="1">
        <v>1</v>
      </c>
      <c r="AG281" s="11">
        <f t="shared" si="74"/>
        <v>3.1847133757961785E-3</v>
      </c>
      <c r="AH281" s="1">
        <f t="shared" si="63"/>
        <v>314</v>
      </c>
    </row>
    <row r="282" spans="1:34" x14ac:dyDescent="0.2">
      <c r="A282" s="1" t="s">
        <v>217</v>
      </c>
      <c r="B282" s="14" t="s">
        <v>232</v>
      </c>
      <c r="C282" s="9" t="s">
        <v>10</v>
      </c>
      <c r="D282" s="1">
        <v>179</v>
      </c>
      <c r="E282" s="19">
        <f t="shared" si="59"/>
        <v>0.52492668621700878</v>
      </c>
      <c r="F282" s="1">
        <v>158</v>
      </c>
      <c r="G282" s="19">
        <f t="shared" si="60"/>
        <v>0.4633431085043988</v>
      </c>
      <c r="H282" s="1">
        <v>4</v>
      </c>
      <c r="I282" s="11">
        <f t="shared" si="61"/>
        <v>1.1730205278592375E-2</v>
      </c>
      <c r="J282" s="1">
        <v>179</v>
      </c>
      <c r="K282" s="10">
        <f t="shared" si="62"/>
        <v>0.52492668621700878</v>
      </c>
      <c r="L282" s="1">
        <v>160</v>
      </c>
      <c r="M282" s="10">
        <f t="shared" si="64"/>
        <v>0.46920821114369504</v>
      </c>
      <c r="N282" s="1">
        <v>2</v>
      </c>
      <c r="O282" s="11">
        <f t="shared" si="65"/>
        <v>5.8651026392961877E-3</v>
      </c>
      <c r="P282" s="1">
        <v>233</v>
      </c>
      <c r="Q282" s="10">
        <f t="shared" si="66"/>
        <v>0.68328445747800581</v>
      </c>
      <c r="R282" s="1">
        <v>106</v>
      </c>
      <c r="S282" s="10">
        <f t="shared" si="67"/>
        <v>0.31085043988269795</v>
      </c>
      <c r="T282" s="1">
        <v>2</v>
      </c>
      <c r="U282" s="11">
        <f t="shared" si="68"/>
        <v>5.8651026392961877E-3</v>
      </c>
      <c r="V282" s="1">
        <v>154</v>
      </c>
      <c r="W282" s="10">
        <f t="shared" si="69"/>
        <v>0.45161290322580644</v>
      </c>
      <c r="X282" s="1">
        <v>183</v>
      </c>
      <c r="Y282" s="10">
        <f t="shared" si="70"/>
        <v>0.53665689149560114</v>
      </c>
      <c r="Z282" s="1">
        <v>4</v>
      </c>
      <c r="AA282" s="11">
        <f t="shared" si="71"/>
        <v>1.1730205278592375E-2</v>
      </c>
      <c r="AB282" s="1">
        <v>196</v>
      </c>
      <c r="AC282" s="10">
        <f t="shared" si="72"/>
        <v>0.57478005865102644</v>
      </c>
      <c r="AD282" s="1">
        <v>143</v>
      </c>
      <c r="AE282" s="10">
        <f t="shared" si="73"/>
        <v>0.41935483870967744</v>
      </c>
      <c r="AF282" s="1">
        <v>2</v>
      </c>
      <c r="AG282" s="11">
        <f t="shared" si="74"/>
        <v>5.8651026392961877E-3</v>
      </c>
      <c r="AH282" s="1">
        <f t="shared" si="63"/>
        <v>341</v>
      </c>
    </row>
    <row r="283" spans="1:34" x14ac:dyDescent="0.2">
      <c r="A283" s="1" t="s">
        <v>217</v>
      </c>
      <c r="B283" s="14" t="s">
        <v>233</v>
      </c>
      <c r="C283" s="9" t="s">
        <v>10</v>
      </c>
      <c r="D283" s="1">
        <v>124</v>
      </c>
      <c r="E283" s="19">
        <f t="shared" si="59"/>
        <v>0.67759562841530052</v>
      </c>
      <c r="F283" s="1">
        <v>57</v>
      </c>
      <c r="G283" s="19">
        <f t="shared" si="60"/>
        <v>0.31147540983606559</v>
      </c>
      <c r="H283" s="1">
        <v>2</v>
      </c>
      <c r="I283" s="11">
        <f t="shared" si="61"/>
        <v>1.092896174863388E-2</v>
      </c>
      <c r="J283" s="1">
        <v>136</v>
      </c>
      <c r="K283" s="10">
        <f t="shared" si="62"/>
        <v>0.74316939890710387</v>
      </c>
      <c r="L283" s="1">
        <v>45</v>
      </c>
      <c r="M283" s="10">
        <f t="shared" si="64"/>
        <v>0.24590163934426229</v>
      </c>
      <c r="N283" s="1">
        <v>2</v>
      </c>
      <c r="O283" s="11">
        <f t="shared" si="65"/>
        <v>1.092896174863388E-2</v>
      </c>
      <c r="P283" s="1">
        <v>159</v>
      </c>
      <c r="Q283" s="10">
        <f t="shared" si="66"/>
        <v>0.86885245901639341</v>
      </c>
      <c r="R283" s="1">
        <v>23</v>
      </c>
      <c r="S283" s="10">
        <f t="shared" si="67"/>
        <v>0.12568306010928962</v>
      </c>
      <c r="T283" s="1">
        <v>1</v>
      </c>
      <c r="U283" s="11">
        <f t="shared" si="68"/>
        <v>5.4644808743169399E-3</v>
      </c>
      <c r="V283" s="1">
        <v>131</v>
      </c>
      <c r="W283" s="10">
        <f t="shared" si="69"/>
        <v>0.71584699453551914</v>
      </c>
      <c r="X283" s="1">
        <v>51</v>
      </c>
      <c r="Y283" s="10">
        <f t="shared" si="70"/>
        <v>0.27868852459016391</v>
      </c>
      <c r="Z283" s="1">
        <v>1</v>
      </c>
      <c r="AA283" s="11">
        <f t="shared" si="71"/>
        <v>5.4644808743169399E-3</v>
      </c>
      <c r="AB283" s="1">
        <v>134</v>
      </c>
      <c r="AC283" s="10">
        <f t="shared" si="72"/>
        <v>0.73224043715846998</v>
      </c>
      <c r="AD283" s="1">
        <v>47</v>
      </c>
      <c r="AE283" s="10">
        <f t="shared" si="73"/>
        <v>0.25683060109289618</v>
      </c>
      <c r="AF283" s="1">
        <v>2</v>
      </c>
      <c r="AG283" s="11">
        <f t="shared" si="74"/>
        <v>1.092896174863388E-2</v>
      </c>
      <c r="AH283" s="1">
        <f t="shared" si="63"/>
        <v>183</v>
      </c>
    </row>
    <row r="284" spans="1:34" x14ac:dyDescent="0.2">
      <c r="A284" s="1" t="s">
        <v>217</v>
      </c>
      <c r="B284" s="14" t="s">
        <v>234</v>
      </c>
      <c r="C284" s="9" t="s">
        <v>10</v>
      </c>
      <c r="D284" s="1">
        <v>192</v>
      </c>
      <c r="E284" s="19">
        <f t="shared" ref="E284:E353" si="75">D284/AH284</f>
        <v>0.49104859335038364</v>
      </c>
      <c r="F284" s="1">
        <v>194</v>
      </c>
      <c r="G284" s="19">
        <f t="shared" ref="G284:G353" si="76">F284/AH284</f>
        <v>0.49616368286445012</v>
      </c>
      <c r="H284" s="1">
        <v>5</v>
      </c>
      <c r="I284" s="11">
        <f t="shared" ref="I284:I353" si="77">H284/AH284</f>
        <v>1.278772378516624E-2</v>
      </c>
      <c r="J284" s="1">
        <v>180</v>
      </c>
      <c r="K284" s="10">
        <f t="shared" ref="K284:K353" si="78">J284/AH284</f>
        <v>0.46035805626598464</v>
      </c>
      <c r="L284" s="1">
        <v>206</v>
      </c>
      <c r="M284" s="10">
        <f t="shared" si="64"/>
        <v>0.52685421994884907</v>
      </c>
      <c r="N284" s="1">
        <v>5</v>
      </c>
      <c r="O284" s="11">
        <f t="shared" si="65"/>
        <v>1.278772378516624E-2</v>
      </c>
      <c r="P284" s="1">
        <v>245</v>
      </c>
      <c r="Q284" s="10">
        <f t="shared" si="66"/>
        <v>0.62659846547314579</v>
      </c>
      <c r="R284" s="1">
        <v>144</v>
      </c>
      <c r="S284" s="10">
        <f t="shared" si="67"/>
        <v>0.36828644501278773</v>
      </c>
      <c r="T284" s="1">
        <v>2</v>
      </c>
      <c r="U284" s="11">
        <f t="shared" si="68"/>
        <v>5.1150895140664966E-3</v>
      </c>
      <c r="V284" s="1">
        <v>170</v>
      </c>
      <c r="W284" s="10">
        <f t="shared" si="69"/>
        <v>0.43478260869565216</v>
      </c>
      <c r="X284" s="1">
        <v>217</v>
      </c>
      <c r="Y284" s="10">
        <f t="shared" si="70"/>
        <v>0.55498721227621484</v>
      </c>
      <c r="Z284" s="1">
        <v>4</v>
      </c>
      <c r="AA284" s="11">
        <f t="shared" si="71"/>
        <v>1.0230179028132993E-2</v>
      </c>
      <c r="AB284" s="1">
        <v>214</v>
      </c>
      <c r="AC284" s="10">
        <f t="shared" si="72"/>
        <v>0.54731457800511507</v>
      </c>
      <c r="AD284" s="1">
        <v>175</v>
      </c>
      <c r="AE284" s="10">
        <f t="shared" si="73"/>
        <v>0.4475703324808184</v>
      </c>
      <c r="AF284" s="1">
        <v>2</v>
      </c>
      <c r="AG284" s="11">
        <f t="shared" si="74"/>
        <v>5.1150895140664966E-3</v>
      </c>
      <c r="AH284" s="1">
        <f t="shared" ref="AH284:AH353" si="79">AB284+AD284+AF284</f>
        <v>391</v>
      </c>
    </row>
    <row r="285" spans="1:34" x14ac:dyDescent="0.2">
      <c r="A285" s="1" t="s">
        <v>217</v>
      </c>
      <c r="B285" s="14" t="s">
        <v>235</v>
      </c>
      <c r="C285" s="9" t="s">
        <v>10</v>
      </c>
      <c r="D285" s="1">
        <v>141</v>
      </c>
      <c r="E285" s="19">
        <f t="shared" si="75"/>
        <v>0.61572052401746724</v>
      </c>
      <c r="F285" s="1">
        <v>87</v>
      </c>
      <c r="G285" s="19">
        <f t="shared" si="76"/>
        <v>0.37991266375545851</v>
      </c>
      <c r="H285" s="1">
        <v>1</v>
      </c>
      <c r="I285" s="11">
        <f t="shared" si="77"/>
        <v>4.3668122270742356E-3</v>
      </c>
      <c r="J285" s="1">
        <v>137</v>
      </c>
      <c r="K285" s="10">
        <f t="shared" si="78"/>
        <v>0.59825327510917026</v>
      </c>
      <c r="L285" s="1">
        <v>91</v>
      </c>
      <c r="M285" s="10">
        <f t="shared" si="64"/>
        <v>0.39737991266375544</v>
      </c>
      <c r="N285" s="1">
        <v>1</v>
      </c>
      <c r="O285" s="11">
        <f t="shared" si="65"/>
        <v>4.3668122270742356E-3</v>
      </c>
      <c r="P285" s="1">
        <v>164</v>
      </c>
      <c r="Q285" s="10">
        <f t="shared" si="66"/>
        <v>0.71615720524017468</v>
      </c>
      <c r="R285" s="1">
        <v>64</v>
      </c>
      <c r="S285" s="10">
        <f t="shared" si="67"/>
        <v>0.27947598253275108</v>
      </c>
      <c r="T285" s="1">
        <v>1</v>
      </c>
      <c r="U285" s="11">
        <f t="shared" si="68"/>
        <v>4.3668122270742356E-3</v>
      </c>
      <c r="V285" s="1">
        <v>125</v>
      </c>
      <c r="W285" s="10">
        <f t="shared" si="69"/>
        <v>0.54585152838427953</v>
      </c>
      <c r="X285" s="1">
        <v>101</v>
      </c>
      <c r="Y285" s="10">
        <f t="shared" si="70"/>
        <v>0.44104803493449779</v>
      </c>
      <c r="Z285" s="1">
        <v>3</v>
      </c>
      <c r="AA285" s="11">
        <f t="shared" si="71"/>
        <v>1.3100436681222707E-2</v>
      </c>
      <c r="AB285" s="1">
        <v>139</v>
      </c>
      <c r="AC285" s="10">
        <f t="shared" si="72"/>
        <v>0.60698689956331875</v>
      </c>
      <c r="AD285" s="1">
        <v>86</v>
      </c>
      <c r="AE285" s="10">
        <f t="shared" si="73"/>
        <v>0.37554585152838427</v>
      </c>
      <c r="AF285" s="1">
        <v>4</v>
      </c>
      <c r="AG285" s="11">
        <f t="shared" si="74"/>
        <v>1.7467248908296942E-2</v>
      </c>
      <c r="AH285" s="1">
        <f t="shared" si="79"/>
        <v>229</v>
      </c>
    </row>
    <row r="286" spans="1:34" x14ac:dyDescent="0.2">
      <c r="C286" s="9"/>
    </row>
    <row r="287" spans="1:34" s="3" customFormat="1" x14ac:dyDescent="0.2">
      <c r="B287" s="16" t="s">
        <v>569</v>
      </c>
      <c r="C287" s="12"/>
      <c r="D287" s="3">
        <f>SUM(D268:D285)</f>
        <v>3809</v>
      </c>
      <c r="E287" s="18">
        <f t="shared" si="75"/>
        <v>0.5684226234890315</v>
      </c>
      <c r="F287" s="3">
        <f>SUM(F268:F285)</f>
        <v>2773</v>
      </c>
      <c r="G287" s="18">
        <f t="shared" si="76"/>
        <v>0.4138188330099985</v>
      </c>
      <c r="H287" s="3">
        <f>SUM(H268:H285)</f>
        <v>119</v>
      </c>
      <c r="I287" s="8">
        <f t="shared" si="77"/>
        <v>1.7758543500970003E-2</v>
      </c>
      <c r="J287" s="3">
        <f>SUM(J268:J285)</f>
        <v>4324</v>
      </c>
      <c r="K287" s="7">
        <f t="shared" si="78"/>
        <v>0.6452768243545739</v>
      </c>
      <c r="L287" s="3">
        <f>SUM(L268:L285)</f>
        <v>2285</v>
      </c>
      <c r="M287" s="7">
        <f t="shared" si="64"/>
        <v>0.34099388151022236</v>
      </c>
      <c r="N287" s="3">
        <f>SUM(N268:N285)</f>
        <v>92</v>
      </c>
      <c r="O287" s="8">
        <f t="shared" si="65"/>
        <v>1.37292941352037E-2</v>
      </c>
      <c r="P287" s="3">
        <f>SUM(P268:P285)</f>
        <v>5153</v>
      </c>
      <c r="Q287" s="7">
        <f t="shared" si="66"/>
        <v>0.76898970302939862</v>
      </c>
      <c r="R287" s="3">
        <f>SUM(R268:R285)</f>
        <v>1459</v>
      </c>
      <c r="S287" s="7">
        <f t="shared" si="67"/>
        <v>0.21772869720937174</v>
      </c>
      <c r="T287" s="3">
        <f>SUM(T268:T285)</f>
        <v>89</v>
      </c>
      <c r="U287" s="8">
        <f t="shared" si="68"/>
        <v>1.3281599761229668E-2</v>
      </c>
      <c r="V287" s="3">
        <f>SUM(V268:V285)</f>
        <v>3931</v>
      </c>
      <c r="W287" s="7">
        <f t="shared" si="69"/>
        <v>0.58662886136397552</v>
      </c>
      <c r="X287" s="3">
        <f>SUM(X268:X285)</f>
        <v>2648</v>
      </c>
      <c r="Y287" s="7">
        <f t="shared" si="70"/>
        <v>0.39516490076108046</v>
      </c>
      <c r="Z287" s="3">
        <f>SUM(Z268:Z285)</f>
        <v>122</v>
      </c>
      <c r="AA287" s="8">
        <f t="shared" si="71"/>
        <v>1.8206237874944037E-2</v>
      </c>
      <c r="AB287" s="3">
        <f>SUM(AB268:AB285)</f>
        <v>4517</v>
      </c>
      <c r="AC287" s="7">
        <f t="shared" si="72"/>
        <v>0.67407849574690348</v>
      </c>
      <c r="AD287" s="3">
        <f>SUM(AD268:AD285)</f>
        <v>2102</v>
      </c>
      <c r="AE287" s="7">
        <f t="shared" si="73"/>
        <v>0.31368452469780628</v>
      </c>
      <c r="AF287" s="3">
        <f>SUM(AF268:AF285)</f>
        <v>82</v>
      </c>
      <c r="AG287" s="8">
        <f t="shared" si="74"/>
        <v>1.2236979555290255E-2</v>
      </c>
      <c r="AH287" s="3">
        <f>SUM(AH268:AH285)</f>
        <v>6701</v>
      </c>
    </row>
    <row r="288" spans="1:34" x14ac:dyDescent="0.2">
      <c r="A288" s="1" t="s">
        <v>236</v>
      </c>
      <c r="B288" s="14" t="s">
        <v>237</v>
      </c>
      <c r="C288" s="9" t="s">
        <v>10</v>
      </c>
      <c r="D288" s="1">
        <v>82</v>
      </c>
      <c r="E288" s="19">
        <f t="shared" si="75"/>
        <v>0.54666666666666663</v>
      </c>
      <c r="F288" s="1">
        <v>67</v>
      </c>
      <c r="G288" s="19">
        <f t="shared" si="76"/>
        <v>0.44666666666666666</v>
      </c>
      <c r="H288" s="1">
        <v>1</v>
      </c>
      <c r="I288" s="11">
        <f t="shared" si="77"/>
        <v>6.6666666666666671E-3</v>
      </c>
      <c r="J288" s="1">
        <v>100</v>
      </c>
      <c r="K288" s="10">
        <f t="shared" si="78"/>
        <v>0.66666666666666663</v>
      </c>
      <c r="L288" s="1">
        <v>50</v>
      </c>
      <c r="M288" s="10">
        <f t="shared" si="64"/>
        <v>0.33333333333333331</v>
      </c>
      <c r="N288" s="1">
        <v>0</v>
      </c>
      <c r="O288" s="11">
        <f t="shared" si="65"/>
        <v>0</v>
      </c>
      <c r="P288" s="1">
        <v>111</v>
      </c>
      <c r="Q288" s="10">
        <f t="shared" si="66"/>
        <v>0.74</v>
      </c>
      <c r="R288" s="1">
        <v>38</v>
      </c>
      <c r="S288" s="10">
        <f t="shared" si="67"/>
        <v>0.25333333333333335</v>
      </c>
      <c r="T288" s="1">
        <v>1</v>
      </c>
      <c r="U288" s="11">
        <f t="shared" si="68"/>
        <v>6.6666666666666671E-3</v>
      </c>
      <c r="V288" s="1">
        <v>87</v>
      </c>
      <c r="W288" s="10">
        <f t="shared" si="69"/>
        <v>0.57999999999999996</v>
      </c>
      <c r="X288" s="1">
        <v>62</v>
      </c>
      <c r="Y288" s="10">
        <f t="shared" si="70"/>
        <v>0.41333333333333333</v>
      </c>
      <c r="Z288" s="1">
        <v>1</v>
      </c>
      <c r="AA288" s="11">
        <f t="shared" si="71"/>
        <v>6.6666666666666671E-3</v>
      </c>
      <c r="AB288" s="1">
        <v>107</v>
      </c>
      <c r="AC288" s="10">
        <f t="shared" si="72"/>
        <v>0.71333333333333337</v>
      </c>
      <c r="AD288" s="1">
        <v>43</v>
      </c>
      <c r="AE288" s="10">
        <f t="shared" si="73"/>
        <v>0.28666666666666668</v>
      </c>
      <c r="AF288" s="1">
        <v>0</v>
      </c>
      <c r="AG288" s="11">
        <f t="shared" si="74"/>
        <v>0</v>
      </c>
      <c r="AH288" s="1">
        <f t="shared" si="79"/>
        <v>150</v>
      </c>
    </row>
    <row r="289" spans="1:34" x14ac:dyDescent="0.2">
      <c r="A289" s="1" t="s">
        <v>236</v>
      </c>
      <c r="B289" s="14" t="s">
        <v>238</v>
      </c>
      <c r="C289" s="9" t="s">
        <v>10</v>
      </c>
      <c r="D289" s="1">
        <v>657</v>
      </c>
      <c r="E289" s="19">
        <f t="shared" si="75"/>
        <v>0.5703125</v>
      </c>
      <c r="F289" s="1">
        <v>481</v>
      </c>
      <c r="G289" s="19">
        <f t="shared" si="76"/>
        <v>0.41753472222222221</v>
      </c>
      <c r="H289" s="1">
        <v>14</v>
      </c>
      <c r="I289" s="11">
        <f t="shared" si="77"/>
        <v>1.2152777777777778E-2</v>
      </c>
      <c r="J289" s="1">
        <v>734</v>
      </c>
      <c r="K289" s="10">
        <f t="shared" si="78"/>
        <v>0.63715277777777779</v>
      </c>
      <c r="L289" s="1">
        <v>406</v>
      </c>
      <c r="M289" s="10">
        <f t="shared" si="64"/>
        <v>0.35243055555555558</v>
      </c>
      <c r="N289" s="1">
        <v>12</v>
      </c>
      <c r="O289" s="11">
        <f t="shared" si="65"/>
        <v>1.0416666666666666E-2</v>
      </c>
      <c r="P289" s="1">
        <v>837</v>
      </c>
      <c r="Q289" s="10">
        <f t="shared" si="66"/>
        <v>0.7265625</v>
      </c>
      <c r="R289" s="1">
        <v>305</v>
      </c>
      <c r="S289" s="10">
        <f t="shared" si="67"/>
        <v>0.26475694444444442</v>
      </c>
      <c r="T289" s="1">
        <v>10</v>
      </c>
      <c r="U289" s="11">
        <f t="shared" si="68"/>
        <v>8.6805555555555559E-3</v>
      </c>
      <c r="V289" s="1">
        <v>672</v>
      </c>
      <c r="W289" s="10">
        <f t="shared" si="69"/>
        <v>0.58333333333333337</v>
      </c>
      <c r="X289" s="1">
        <v>470</v>
      </c>
      <c r="Y289" s="10">
        <f t="shared" si="70"/>
        <v>0.4079861111111111</v>
      </c>
      <c r="Z289" s="1">
        <v>10</v>
      </c>
      <c r="AA289" s="11">
        <f t="shared" si="71"/>
        <v>8.6805555555555559E-3</v>
      </c>
      <c r="AB289" s="1">
        <v>743</v>
      </c>
      <c r="AC289" s="10">
        <f t="shared" si="72"/>
        <v>0.64496527777777779</v>
      </c>
      <c r="AD289" s="1">
        <v>398</v>
      </c>
      <c r="AE289" s="10">
        <f t="shared" si="73"/>
        <v>0.3454861111111111</v>
      </c>
      <c r="AF289" s="1">
        <v>11</v>
      </c>
      <c r="AG289" s="11">
        <f t="shared" si="74"/>
        <v>9.5486111111111119E-3</v>
      </c>
      <c r="AH289" s="1">
        <f t="shared" si="79"/>
        <v>1152</v>
      </c>
    </row>
    <row r="290" spans="1:34" x14ac:dyDescent="0.2">
      <c r="A290" s="1" t="s">
        <v>236</v>
      </c>
      <c r="B290" s="14" t="s">
        <v>239</v>
      </c>
      <c r="C290" s="9" t="s">
        <v>10</v>
      </c>
      <c r="D290" s="1">
        <v>288</v>
      </c>
      <c r="E290" s="19">
        <f t="shared" si="75"/>
        <v>0.61407249466950964</v>
      </c>
      <c r="F290" s="1">
        <v>171</v>
      </c>
      <c r="G290" s="19">
        <f t="shared" si="76"/>
        <v>0.3646055437100213</v>
      </c>
      <c r="H290" s="1">
        <v>10</v>
      </c>
      <c r="I290" s="11">
        <f t="shared" si="77"/>
        <v>2.1321961620469083E-2</v>
      </c>
      <c r="J290" s="1">
        <v>315</v>
      </c>
      <c r="K290" s="10">
        <f t="shared" si="78"/>
        <v>0.67164179104477617</v>
      </c>
      <c r="L290" s="1">
        <v>150</v>
      </c>
      <c r="M290" s="10">
        <f t="shared" si="64"/>
        <v>0.31982942430703626</v>
      </c>
      <c r="N290" s="1">
        <v>4</v>
      </c>
      <c r="O290" s="11">
        <f t="shared" si="65"/>
        <v>8.5287846481876331E-3</v>
      </c>
      <c r="P290" s="1">
        <v>355</v>
      </c>
      <c r="Q290" s="10">
        <f t="shared" si="66"/>
        <v>0.75692963752665243</v>
      </c>
      <c r="R290" s="1">
        <v>109</v>
      </c>
      <c r="S290" s="10">
        <f t="shared" si="67"/>
        <v>0.23240938166311301</v>
      </c>
      <c r="T290" s="1">
        <v>5</v>
      </c>
      <c r="U290" s="11">
        <f t="shared" si="68"/>
        <v>1.0660980810234541E-2</v>
      </c>
      <c r="V290" s="1">
        <v>289</v>
      </c>
      <c r="W290" s="10">
        <f t="shared" si="69"/>
        <v>0.61620469083155649</v>
      </c>
      <c r="X290" s="1">
        <v>175</v>
      </c>
      <c r="Y290" s="10">
        <f t="shared" si="70"/>
        <v>0.37313432835820898</v>
      </c>
      <c r="Z290" s="1">
        <v>5</v>
      </c>
      <c r="AA290" s="11">
        <f t="shared" si="71"/>
        <v>1.0660980810234541E-2</v>
      </c>
      <c r="AB290" s="1">
        <v>323</v>
      </c>
      <c r="AC290" s="10">
        <f t="shared" si="72"/>
        <v>0.68869936034115142</v>
      </c>
      <c r="AD290" s="1">
        <v>139</v>
      </c>
      <c r="AE290" s="10">
        <f t="shared" si="73"/>
        <v>0.29637526652452023</v>
      </c>
      <c r="AF290" s="1">
        <v>7</v>
      </c>
      <c r="AG290" s="11">
        <f t="shared" si="74"/>
        <v>1.4925373134328358E-2</v>
      </c>
      <c r="AH290" s="1">
        <f t="shared" si="79"/>
        <v>469</v>
      </c>
    </row>
    <row r="291" spans="1:34" x14ac:dyDescent="0.2">
      <c r="A291" s="1" t="s">
        <v>236</v>
      </c>
      <c r="B291" s="14" t="s">
        <v>240</v>
      </c>
      <c r="C291" s="9" t="s">
        <v>10</v>
      </c>
      <c r="D291" s="1">
        <v>86</v>
      </c>
      <c r="E291" s="19">
        <f t="shared" si="75"/>
        <v>0.57333333333333336</v>
      </c>
      <c r="F291" s="1">
        <v>63</v>
      </c>
      <c r="G291" s="19">
        <f t="shared" si="76"/>
        <v>0.42</v>
      </c>
      <c r="H291" s="1">
        <v>1</v>
      </c>
      <c r="I291" s="11">
        <f t="shared" si="77"/>
        <v>6.6666666666666671E-3</v>
      </c>
      <c r="J291" s="1">
        <v>93</v>
      </c>
      <c r="K291" s="10">
        <f t="shared" si="78"/>
        <v>0.62</v>
      </c>
      <c r="L291" s="1">
        <v>55</v>
      </c>
      <c r="M291" s="10">
        <f t="shared" si="64"/>
        <v>0.36666666666666664</v>
      </c>
      <c r="N291" s="1">
        <v>2</v>
      </c>
      <c r="O291" s="11">
        <f t="shared" si="65"/>
        <v>1.3333333333333334E-2</v>
      </c>
      <c r="P291" s="1">
        <v>112</v>
      </c>
      <c r="Q291" s="10">
        <f t="shared" si="66"/>
        <v>0.7466666666666667</v>
      </c>
      <c r="R291" s="1">
        <v>37</v>
      </c>
      <c r="S291" s="10">
        <f t="shared" si="67"/>
        <v>0.24666666666666667</v>
      </c>
      <c r="T291" s="1">
        <v>1</v>
      </c>
      <c r="U291" s="11">
        <f t="shared" si="68"/>
        <v>6.6666666666666671E-3</v>
      </c>
      <c r="V291" s="1">
        <v>90</v>
      </c>
      <c r="W291" s="10">
        <f t="shared" si="69"/>
        <v>0.6</v>
      </c>
      <c r="X291" s="1">
        <v>60</v>
      </c>
      <c r="Y291" s="10">
        <f t="shared" si="70"/>
        <v>0.4</v>
      </c>
      <c r="Z291" s="1">
        <v>0</v>
      </c>
      <c r="AA291" s="11">
        <f t="shared" si="71"/>
        <v>0</v>
      </c>
      <c r="AB291" s="1">
        <v>99</v>
      </c>
      <c r="AC291" s="10">
        <f t="shared" si="72"/>
        <v>0.66</v>
      </c>
      <c r="AD291" s="1">
        <v>51</v>
      </c>
      <c r="AE291" s="10">
        <f t="shared" si="73"/>
        <v>0.34</v>
      </c>
      <c r="AF291" s="1">
        <v>0</v>
      </c>
      <c r="AG291" s="11">
        <f t="shared" si="74"/>
        <v>0</v>
      </c>
      <c r="AH291" s="1">
        <f t="shared" si="79"/>
        <v>150</v>
      </c>
    </row>
    <row r="292" spans="1:34" x14ac:dyDescent="0.2">
      <c r="A292" s="1" t="s">
        <v>236</v>
      </c>
      <c r="B292" s="14" t="s">
        <v>241</v>
      </c>
      <c r="C292" s="9" t="s">
        <v>10</v>
      </c>
      <c r="D292" s="1">
        <v>365</v>
      </c>
      <c r="E292" s="19">
        <f t="shared" si="75"/>
        <v>0.65765765765765771</v>
      </c>
      <c r="F292" s="1">
        <v>182</v>
      </c>
      <c r="G292" s="19">
        <f t="shared" si="76"/>
        <v>0.32792792792792791</v>
      </c>
      <c r="H292" s="1">
        <v>8</v>
      </c>
      <c r="I292" s="11">
        <f t="shared" si="77"/>
        <v>1.4414414414414415E-2</v>
      </c>
      <c r="J292" s="1">
        <v>403</v>
      </c>
      <c r="K292" s="10">
        <f t="shared" si="78"/>
        <v>0.72612612612612615</v>
      </c>
      <c r="L292" s="1">
        <v>148</v>
      </c>
      <c r="M292" s="10">
        <f t="shared" si="64"/>
        <v>0.26666666666666666</v>
      </c>
      <c r="N292" s="1">
        <v>4</v>
      </c>
      <c r="O292" s="11">
        <f t="shared" si="65"/>
        <v>7.2072072072072073E-3</v>
      </c>
      <c r="P292" s="1">
        <v>461</v>
      </c>
      <c r="Q292" s="10">
        <f t="shared" si="66"/>
        <v>0.83063063063063058</v>
      </c>
      <c r="R292" s="1">
        <v>90</v>
      </c>
      <c r="S292" s="10">
        <f t="shared" si="67"/>
        <v>0.16216216216216217</v>
      </c>
      <c r="T292" s="1">
        <v>4</v>
      </c>
      <c r="U292" s="11">
        <f t="shared" si="68"/>
        <v>7.2072072072072073E-3</v>
      </c>
      <c r="V292" s="1">
        <v>387</v>
      </c>
      <c r="W292" s="10">
        <f t="shared" si="69"/>
        <v>0.69729729729729728</v>
      </c>
      <c r="X292" s="1">
        <v>162</v>
      </c>
      <c r="Y292" s="10">
        <f t="shared" si="70"/>
        <v>0.29189189189189191</v>
      </c>
      <c r="Z292" s="1">
        <v>6</v>
      </c>
      <c r="AA292" s="11">
        <f t="shared" si="71"/>
        <v>1.0810810810810811E-2</v>
      </c>
      <c r="AB292" s="1">
        <v>412</v>
      </c>
      <c r="AC292" s="10">
        <f t="shared" si="72"/>
        <v>0.74234234234234231</v>
      </c>
      <c r="AD292" s="1">
        <v>137</v>
      </c>
      <c r="AE292" s="10">
        <f t="shared" si="73"/>
        <v>0.24684684684684685</v>
      </c>
      <c r="AF292" s="1">
        <v>6</v>
      </c>
      <c r="AG292" s="11">
        <f t="shared" si="74"/>
        <v>1.0810810810810811E-2</v>
      </c>
      <c r="AH292" s="1">
        <f t="shared" si="79"/>
        <v>555</v>
      </c>
    </row>
    <row r="293" spans="1:34" x14ac:dyDescent="0.2">
      <c r="A293" s="1" t="s">
        <v>236</v>
      </c>
      <c r="B293" s="14" t="s">
        <v>242</v>
      </c>
      <c r="C293" s="9" t="s">
        <v>10</v>
      </c>
      <c r="D293" s="1">
        <v>235</v>
      </c>
      <c r="E293" s="19">
        <f t="shared" si="75"/>
        <v>0.65096952908587258</v>
      </c>
      <c r="F293" s="1">
        <v>119</v>
      </c>
      <c r="G293" s="19">
        <f t="shared" si="76"/>
        <v>0.32963988919667592</v>
      </c>
      <c r="H293" s="1">
        <v>7</v>
      </c>
      <c r="I293" s="11">
        <f t="shared" si="77"/>
        <v>1.9390581717451522E-2</v>
      </c>
      <c r="J293" s="1">
        <v>260</v>
      </c>
      <c r="K293" s="10">
        <f t="shared" si="78"/>
        <v>0.72022160664819945</v>
      </c>
      <c r="L293" s="1">
        <v>95</v>
      </c>
      <c r="M293" s="10">
        <f t="shared" si="64"/>
        <v>0.26315789473684209</v>
      </c>
      <c r="N293" s="1">
        <v>6</v>
      </c>
      <c r="O293" s="11">
        <f t="shared" si="65"/>
        <v>1.662049861495845E-2</v>
      </c>
      <c r="P293" s="1">
        <v>301</v>
      </c>
      <c r="Q293" s="10">
        <f t="shared" si="66"/>
        <v>0.83379501385041555</v>
      </c>
      <c r="R293" s="1">
        <v>53</v>
      </c>
      <c r="S293" s="10">
        <f t="shared" si="67"/>
        <v>0.14681440443213298</v>
      </c>
      <c r="T293" s="1">
        <v>7</v>
      </c>
      <c r="U293" s="11">
        <f t="shared" si="68"/>
        <v>1.9390581717451522E-2</v>
      </c>
      <c r="V293" s="1">
        <v>264</v>
      </c>
      <c r="W293" s="10">
        <f t="shared" si="69"/>
        <v>0.73130193905817176</v>
      </c>
      <c r="X293" s="1">
        <v>92</v>
      </c>
      <c r="Y293" s="10">
        <f t="shared" si="70"/>
        <v>0.25484764542936289</v>
      </c>
      <c r="Z293" s="1">
        <v>5</v>
      </c>
      <c r="AA293" s="11">
        <f t="shared" si="71"/>
        <v>1.3850415512465374E-2</v>
      </c>
      <c r="AB293" s="1">
        <v>270</v>
      </c>
      <c r="AC293" s="10">
        <f t="shared" si="72"/>
        <v>0.74792243767313016</v>
      </c>
      <c r="AD293" s="1">
        <v>85</v>
      </c>
      <c r="AE293" s="10">
        <f t="shared" si="73"/>
        <v>0.23545706371191136</v>
      </c>
      <c r="AF293" s="1">
        <v>6</v>
      </c>
      <c r="AG293" s="11">
        <f t="shared" si="74"/>
        <v>1.662049861495845E-2</v>
      </c>
      <c r="AH293" s="1">
        <f t="shared" si="79"/>
        <v>361</v>
      </c>
    </row>
    <row r="294" spans="1:34" x14ac:dyDescent="0.2">
      <c r="A294" s="1" t="s">
        <v>236</v>
      </c>
      <c r="B294" s="14" t="s">
        <v>243</v>
      </c>
      <c r="C294" s="9" t="s">
        <v>10</v>
      </c>
      <c r="D294" s="1">
        <v>163</v>
      </c>
      <c r="E294" s="19">
        <f t="shared" si="75"/>
        <v>0.57192982456140351</v>
      </c>
      <c r="F294" s="1">
        <v>119</v>
      </c>
      <c r="G294" s="19">
        <f t="shared" si="76"/>
        <v>0.41754385964912283</v>
      </c>
      <c r="H294" s="1">
        <v>3</v>
      </c>
      <c r="I294" s="11">
        <f t="shared" si="77"/>
        <v>1.0526315789473684E-2</v>
      </c>
      <c r="J294" s="1">
        <v>156</v>
      </c>
      <c r="K294" s="10">
        <f t="shared" si="78"/>
        <v>0.54736842105263162</v>
      </c>
      <c r="L294" s="1">
        <v>127</v>
      </c>
      <c r="M294" s="10">
        <f t="shared" si="64"/>
        <v>0.4456140350877193</v>
      </c>
      <c r="N294" s="1">
        <v>2</v>
      </c>
      <c r="O294" s="11">
        <f t="shared" si="65"/>
        <v>7.0175438596491229E-3</v>
      </c>
      <c r="P294" s="1">
        <v>191</v>
      </c>
      <c r="Q294" s="10">
        <f t="shared" si="66"/>
        <v>0.6701754385964912</v>
      </c>
      <c r="R294" s="1">
        <v>93</v>
      </c>
      <c r="S294" s="10">
        <f t="shared" si="67"/>
        <v>0.32631578947368423</v>
      </c>
      <c r="T294" s="1">
        <v>1</v>
      </c>
      <c r="U294" s="11">
        <f t="shared" si="68"/>
        <v>3.5087719298245615E-3</v>
      </c>
      <c r="V294" s="1">
        <v>148</v>
      </c>
      <c r="W294" s="10">
        <f t="shared" si="69"/>
        <v>0.51929824561403504</v>
      </c>
      <c r="X294" s="1">
        <v>136</v>
      </c>
      <c r="Y294" s="10">
        <f t="shared" si="70"/>
        <v>0.47719298245614034</v>
      </c>
      <c r="Z294" s="1">
        <v>1</v>
      </c>
      <c r="AA294" s="11">
        <f t="shared" si="71"/>
        <v>3.5087719298245615E-3</v>
      </c>
      <c r="AB294" s="1">
        <v>164</v>
      </c>
      <c r="AC294" s="10">
        <f t="shared" si="72"/>
        <v>0.57543859649122808</v>
      </c>
      <c r="AD294" s="1">
        <v>119</v>
      </c>
      <c r="AE294" s="10">
        <f t="shared" si="73"/>
        <v>0.41754385964912283</v>
      </c>
      <c r="AF294" s="1">
        <v>2</v>
      </c>
      <c r="AG294" s="11">
        <f t="shared" si="74"/>
        <v>7.0175438596491229E-3</v>
      </c>
      <c r="AH294" s="1">
        <f t="shared" si="79"/>
        <v>285</v>
      </c>
    </row>
    <row r="295" spans="1:34" x14ac:dyDescent="0.2">
      <c r="A295" s="1" t="s">
        <v>236</v>
      </c>
      <c r="B295" s="14" t="s">
        <v>244</v>
      </c>
      <c r="C295" s="9" t="s">
        <v>10</v>
      </c>
      <c r="D295" s="1">
        <v>98</v>
      </c>
      <c r="E295" s="19">
        <f t="shared" si="75"/>
        <v>0.51308900523560208</v>
      </c>
      <c r="F295" s="1">
        <v>92</v>
      </c>
      <c r="G295" s="19">
        <f t="shared" si="76"/>
        <v>0.48167539267015708</v>
      </c>
      <c r="H295" s="1">
        <v>1</v>
      </c>
      <c r="I295" s="11">
        <f t="shared" si="77"/>
        <v>5.235602094240838E-3</v>
      </c>
      <c r="J295" s="1">
        <v>122</v>
      </c>
      <c r="K295" s="10">
        <f t="shared" si="78"/>
        <v>0.63874345549738221</v>
      </c>
      <c r="L295" s="1">
        <v>69</v>
      </c>
      <c r="M295" s="10">
        <f t="shared" si="64"/>
        <v>0.36125654450261779</v>
      </c>
      <c r="N295" s="1">
        <v>0</v>
      </c>
      <c r="O295" s="11">
        <f t="shared" si="65"/>
        <v>0</v>
      </c>
      <c r="P295" s="1">
        <v>135</v>
      </c>
      <c r="Q295" s="10">
        <f t="shared" si="66"/>
        <v>0.70680628272251311</v>
      </c>
      <c r="R295" s="1">
        <v>56</v>
      </c>
      <c r="S295" s="10">
        <f t="shared" si="67"/>
        <v>0.29319371727748689</v>
      </c>
      <c r="T295" s="1">
        <v>0</v>
      </c>
      <c r="U295" s="11">
        <f t="shared" si="68"/>
        <v>0</v>
      </c>
      <c r="V295" s="1">
        <v>103</v>
      </c>
      <c r="W295" s="10">
        <f t="shared" si="69"/>
        <v>0.53926701570680624</v>
      </c>
      <c r="X295" s="1">
        <v>87</v>
      </c>
      <c r="Y295" s="10">
        <f t="shared" si="70"/>
        <v>0.45549738219895286</v>
      </c>
      <c r="Z295" s="1">
        <v>1</v>
      </c>
      <c r="AA295" s="11">
        <f t="shared" si="71"/>
        <v>5.235602094240838E-3</v>
      </c>
      <c r="AB295" s="1">
        <v>123</v>
      </c>
      <c r="AC295" s="10">
        <f t="shared" si="72"/>
        <v>0.64397905759162299</v>
      </c>
      <c r="AD295" s="1">
        <v>67</v>
      </c>
      <c r="AE295" s="10">
        <f t="shared" si="73"/>
        <v>0.35078534031413611</v>
      </c>
      <c r="AF295" s="1">
        <v>1</v>
      </c>
      <c r="AG295" s="11">
        <f t="shared" si="74"/>
        <v>5.235602094240838E-3</v>
      </c>
      <c r="AH295" s="1">
        <f t="shared" si="79"/>
        <v>191</v>
      </c>
    </row>
    <row r="296" spans="1:34" x14ac:dyDescent="0.2">
      <c r="A296" s="1" t="s">
        <v>236</v>
      </c>
      <c r="B296" s="14" t="s">
        <v>245</v>
      </c>
      <c r="C296" s="9" t="s">
        <v>10</v>
      </c>
      <c r="D296" s="1">
        <v>229</v>
      </c>
      <c r="E296" s="19">
        <f t="shared" si="75"/>
        <v>0.58418367346938771</v>
      </c>
      <c r="F296" s="1">
        <v>161</v>
      </c>
      <c r="G296" s="19">
        <f t="shared" si="76"/>
        <v>0.4107142857142857</v>
      </c>
      <c r="H296" s="1">
        <v>2</v>
      </c>
      <c r="I296" s="11">
        <f t="shared" si="77"/>
        <v>5.1020408163265302E-3</v>
      </c>
      <c r="J296" s="1">
        <v>230</v>
      </c>
      <c r="K296" s="10">
        <f t="shared" si="78"/>
        <v>0.58673469387755106</v>
      </c>
      <c r="L296" s="1">
        <v>158</v>
      </c>
      <c r="M296" s="10">
        <f t="shared" si="64"/>
        <v>0.40306122448979592</v>
      </c>
      <c r="N296" s="1">
        <v>4</v>
      </c>
      <c r="O296" s="11">
        <f t="shared" si="65"/>
        <v>1.020408163265306E-2</v>
      </c>
      <c r="P296" s="1">
        <v>270</v>
      </c>
      <c r="Q296" s="10">
        <f t="shared" si="66"/>
        <v>0.68877551020408168</v>
      </c>
      <c r="R296" s="1">
        <v>119</v>
      </c>
      <c r="S296" s="10">
        <f t="shared" si="67"/>
        <v>0.30357142857142855</v>
      </c>
      <c r="T296" s="1">
        <v>3</v>
      </c>
      <c r="U296" s="11">
        <f t="shared" si="68"/>
        <v>7.6530612244897957E-3</v>
      </c>
      <c r="V296" s="1">
        <v>202</v>
      </c>
      <c r="W296" s="10">
        <f t="shared" si="69"/>
        <v>0.51530612244897955</v>
      </c>
      <c r="X296" s="1">
        <v>186</v>
      </c>
      <c r="Y296" s="10">
        <f t="shared" si="70"/>
        <v>0.47448979591836737</v>
      </c>
      <c r="Z296" s="1">
        <v>4</v>
      </c>
      <c r="AA296" s="11">
        <f t="shared" si="71"/>
        <v>1.020408163265306E-2</v>
      </c>
      <c r="AB296" s="1">
        <v>248</v>
      </c>
      <c r="AC296" s="10">
        <f t="shared" si="72"/>
        <v>0.63265306122448983</v>
      </c>
      <c r="AD296" s="1">
        <v>143</v>
      </c>
      <c r="AE296" s="10">
        <f t="shared" si="73"/>
        <v>0.36479591836734693</v>
      </c>
      <c r="AF296" s="1">
        <v>1</v>
      </c>
      <c r="AG296" s="11">
        <f t="shared" si="74"/>
        <v>2.5510204081632651E-3</v>
      </c>
      <c r="AH296" s="1">
        <f t="shared" si="79"/>
        <v>392</v>
      </c>
    </row>
    <row r="297" spans="1:34" x14ac:dyDescent="0.2">
      <c r="A297" s="1" t="s">
        <v>236</v>
      </c>
      <c r="B297" s="14" t="s">
        <v>246</v>
      </c>
      <c r="C297" s="9" t="s">
        <v>10</v>
      </c>
      <c r="D297" s="1">
        <v>16</v>
      </c>
      <c r="E297" s="19">
        <f t="shared" si="75"/>
        <v>0.53333333333333333</v>
      </c>
      <c r="F297" s="1">
        <v>14</v>
      </c>
      <c r="G297" s="19">
        <f t="shared" si="76"/>
        <v>0.46666666666666667</v>
      </c>
      <c r="H297" s="1">
        <v>0</v>
      </c>
      <c r="I297" s="11">
        <f t="shared" si="77"/>
        <v>0</v>
      </c>
      <c r="J297" s="1">
        <v>27</v>
      </c>
      <c r="K297" s="10">
        <f t="shared" si="78"/>
        <v>0.9</v>
      </c>
      <c r="L297" s="1">
        <v>3</v>
      </c>
      <c r="M297" s="10">
        <f t="shared" si="64"/>
        <v>0.1</v>
      </c>
      <c r="N297" s="1">
        <v>0</v>
      </c>
      <c r="O297" s="11">
        <f t="shared" si="65"/>
        <v>0</v>
      </c>
      <c r="P297" s="1">
        <v>29</v>
      </c>
      <c r="Q297" s="10">
        <f t="shared" si="66"/>
        <v>0.96666666666666667</v>
      </c>
      <c r="R297" s="1">
        <v>1</v>
      </c>
      <c r="S297" s="10">
        <f t="shared" si="67"/>
        <v>3.3333333333333333E-2</v>
      </c>
      <c r="T297" s="1">
        <v>0</v>
      </c>
      <c r="U297" s="11">
        <f t="shared" si="68"/>
        <v>0</v>
      </c>
      <c r="V297" s="1">
        <v>23</v>
      </c>
      <c r="W297" s="10">
        <f t="shared" si="69"/>
        <v>0.76666666666666672</v>
      </c>
      <c r="X297" s="1">
        <v>7</v>
      </c>
      <c r="Y297" s="10">
        <f t="shared" si="70"/>
        <v>0.23333333333333334</v>
      </c>
      <c r="Z297" s="1">
        <v>0</v>
      </c>
      <c r="AA297" s="11">
        <f t="shared" si="71"/>
        <v>0</v>
      </c>
      <c r="AB297" s="1">
        <v>26</v>
      </c>
      <c r="AC297" s="10">
        <f t="shared" si="72"/>
        <v>0.8666666666666667</v>
      </c>
      <c r="AD297" s="1">
        <v>4</v>
      </c>
      <c r="AE297" s="10">
        <f t="shared" si="73"/>
        <v>0.13333333333333333</v>
      </c>
      <c r="AF297" s="1">
        <v>0</v>
      </c>
      <c r="AG297" s="11">
        <f t="shared" si="74"/>
        <v>0</v>
      </c>
      <c r="AH297" s="1">
        <f t="shared" si="79"/>
        <v>30</v>
      </c>
    </row>
    <row r="298" spans="1:34" x14ac:dyDescent="0.2">
      <c r="A298" s="1" t="s">
        <v>236</v>
      </c>
      <c r="B298" s="14" t="s">
        <v>247</v>
      </c>
      <c r="C298" s="9" t="s">
        <v>10</v>
      </c>
      <c r="D298" s="1">
        <v>222</v>
      </c>
      <c r="E298" s="19">
        <f t="shared" si="75"/>
        <v>0.6235955056179775</v>
      </c>
      <c r="F298" s="1">
        <v>132</v>
      </c>
      <c r="G298" s="19">
        <f t="shared" si="76"/>
        <v>0.3707865168539326</v>
      </c>
      <c r="H298" s="1">
        <v>2</v>
      </c>
      <c r="I298" s="11">
        <f t="shared" si="77"/>
        <v>5.6179775280898875E-3</v>
      </c>
      <c r="J298" s="1">
        <v>246</v>
      </c>
      <c r="K298" s="10">
        <f t="shared" si="78"/>
        <v>0.6910112359550562</v>
      </c>
      <c r="L298" s="1">
        <v>108</v>
      </c>
      <c r="M298" s="10">
        <f t="shared" si="64"/>
        <v>0.30337078651685395</v>
      </c>
      <c r="N298" s="1">
        <v>2</v>
      </c>
      <c r="O298" s="11">
        <f t="shared" si="65"/>
        <v>5.6179775280898875E-3</v>
      </c>
      <c r="P298" s="1">
        <v>287</v>
      </c>
      <c r="Q298" s="10">
        <f t="shared" si="66"/>
        <v>0.8061797752808989</v>
      </c>
      <c r="R298" s="1">
        <v>67</v>
      </c>
      <c r="S298" s="10">
        <f t="shared" si="67"/>
        <v>0.18820224719101122</v>
      </c>
      <c r="T298" s="1">
        <v>2</v>
      </c>
      <c r="U298" s="11">
        <f t="shared" si="68"/>
        <v>5.6179775280898875E-3</v>
      </c>
      <c r="V298" s="1">
        <v>243</v>
      </c>
      <c r="W298" s="10">
        <f t="shared" si="69"/>
        <v>0.68258426966292129</v>
      </c>
      <c r="X298" s="1">
        <v>109</v>
      </c>
      <c r="Y298" s="10">
        <f t="shared" si="70"/>
        <v>0.3061797752808989</v>
      </c>
      <c r="Z298" s="1">
        <v>4</v>
      </c>
      <c r="AA298" s="11">
        <f t="shared" si="71"/>
        <v>1.1235955056179775E-2</v>
      </c>
      <c r="AB298" s="1">
        <v>267</v>
      </c>
      <c r="AC298" s="10">
        <f t="shared" si="72"/>
        <v>0.75</v>
      </c>
      <c r="AD298" s="1">
        <v>89</v>
      </c>
      <c r="AE298" s="10">
        <f t="shared" si="73"/>
        <v>0.25</v>
      </c>
      <c r="AF298" s="1">
        <v>0</v>
      </c>
      <c r="AG298" s="11">
        <f t="shared" si="74"/>
        <v>0</v>
      </c>
      <c r="AH298" s="1">
        <f t="shared" si="79"/>
        <v>356</v>
      </c>
    </row>
    <row r="299" spans="1:34" x14ac:dyDescent="0.2">
      <c r="A299" s="1" t="s">
        <v>236</v>
      </c>
      <c r="B299" s="14" t="s">
        <v>248</v>
      </c>
      <c r="C299" s="9" t="s">
        <v>10</v>
      </c>
      <c r="D299" s="1">
        <v>158</v>
      </c>
      <c r="E299" s="19">
        <f t="shared" si="75"/>
        <v>0.53559322033898304</v>
      </c>
      <c r="F299" s="1">
        <v>136</v>
      </c>
      <c r="G299" s="19">
        <f t="shared" si="76"/>
        <v>0.46101694915254238</v>
      </c>
      <c r="H299" s="1">
        <v>1</v>
      </c>
      <c r="I299" s="11">
        <f t="shared" si="77"/>
        <v>3.3898305084745762E-3</v>
      </c>
      <c r="J299" s="1">
        <v>171</v>
      </c>
      <c r="K299" s="10">
        <f t="shared" si="78"/>
        <v>0.57966101694915251</v>
      </c>
      <c r="L299" s="1">
        <v>121</v>
      </c>
      <c r="M299" s="10">
        <f t="shared" si="64"/>
        <v>0.4101694915254237</v>
      </c>
      <c r="N299" s="1">
        <v>3</v>
      </c>
      <c r="O299" s="11">
        <f t="shared" si="65"/>
        <v>1.0169491525423728E-2</v>
      </c>
      <c r="P299" s="1">
        <v>205</v>
      </c>
      <c r="Q299" s="10">
        <f t="shared" si="66"/>
        <v>0.69491525423728817</v>
      </c>
      <c r="R299" s="1">
        <v>89</v>
      </c>
      <c r="S299" s="10">
        <f t="shared" si="67"/>
        <v>0.30169491525423731</v>
      </c>
      <c r="T299" s="1">
        <v>1</v>
      </c>
      <c r="U299" s="11">
        <f t="shared" si="68"/>
        <v>3.3898305084745762E-3</v>
      </c>
      <c r="V299" s="1">
        <v>164</v>
      </c>
      <c r="W299" s="10">
        <f t="shared" si="69"/>
        <v>0.55593220338983051</v>
      </c>
      <c r="X299" s="1">
        <v>128</v>
      </c>
      <c r="Y299" s="10">
        <f t="shared" si="70"/>
        <v>0.43389830508474575</v>
      </c>
      <c r="Z299" s="1">
        <v>3</v>
      </c>
      <c r="AA299" s="11">
        <f t="shared" si="71"/>
        <v>1.0169491525423728E-2</v>
      </c>
      <c r="AB299" s="1">
        <v>187</v>
      </c>
      <c r="AC299" s="10">
        <f t="shared" si="72"/>
        <v>0.63389830508474576</v>
      </c>
      <c r="AD299" s="1">
        <v>105</v>
      </c>
      <c r="AE299" s="10">
        <f t="shared" si="73"/>
        <v>0.3559322033898305</v>
      </c>
      <c r="AF299" s="1">
        <v>3</v>
      </c>
      <c r="AG299" s="11">
        <f t="shared" si="74"/>
        <v>1.0169491525423728E-2</v>
      </c>
      <c r="AH299" s="1">
        <f t="shared" si="79"/>
        <v>295</v>
      </c>
    </row>
    <row r="300" spans="1:34" x14ac:dyDescent="0.2">
      <c r="A300" s="1" t="s">
        <v>236</v>
      </c>
      <c r="B300" s="14" t="s">
        <v>249</v>
      </c>
      <c r="C300" s="9" t="s">
        <v>10</v>
      </c>
      <c r="D300" s="1">
        <v>34</v>
      </c>
      <c r="E300" s="19">
        <f t="shared" si="75"/>
        <v>0.5</v>
      </c>
      <c r="F300" s="1">
        <v>28</v>
      </c>
      <c r="G300" s="19">
        <f t="shared" si="76"/>
        <v>0.41176470588235292</v>
      </c>
      <c r="H300" s="1">
        <v>6</v>
      </c>
      <c r="I300" s="11">
        <f t="shared" si="77"/>
        <v>8.8235294117647065E-2</v>
      </c>
      <c r="J300" s="1">
        <v>27</v>
      </c>
      <c r="K300" s="10">
        <f t="shared" si="78"/>
        <v>0.39705882352941174</v>
      </c>
      <c r="L300" s="1">
        <v>35</v>
      </c>
      <c r="M300" s="10">
        <f t="shared" si="64"/>
        <v>0.51470588235294112</v>
      </c>
      <c r="N300" s="1">
        <v>6</v>
      </c>
      <c r="O300" s="11">
        <f t="shared" si="65"/>
        <v>8.8235294117647065E-2</v>
      </c>
      <c r="P300" s="1">
        <v>33</v>
      </c>
      <c r="Q300" s="10">
        <f t="shared" si="66"/>
        <v>0.48529411764705882</v>
      </c>
      <c r="R300" s="1">
        <v>29</v>
      </c>
      <c r="S300" s="10">
        <f t="shared" si="67"/>
        <v>0.4264705882352941</v>
      </c>
      <c r="T300" s="1">
        <v>6</v>
      </c>
      <c r="U300" s="11">
        <f t="shared" si="68"/>
        <v>8.8235294117647065E-2</v>
      </c>
      <c r="V300" s="1">
        <v>27</v>
      </c>
      <c r="W300" s="10">
        <f t="shared" si="69"/>
        <v>0.39705882352941174</v>
      </c>
      <c r="X300" s="1">
        <v>37</v>
      </c>
      <c r="Y300" s="10">
        <f t="shared" si="70"/>
        <v>0.54411764705882348</v>
      </c>
      <c r="Z300" s="1">
        <v>4</v>
      </c>
      <c r="AA300" s="11">
        <f t="shared" si="71"/>
        <v>5.8823529411764705E-2</v>
      </c>
      <c r="AB300" s="1">
        <v>29</v>
      </c>
      <c r="AC300" s="10">
        <f t="shared" si="72"/>
        <v>0.4264705882352941</v>
      </c>
      <c r="AD300" s="1">
        <v>33</v>
      </c>
      <c r="AE300" s="10">
        <f t="shared" si="73"/>
        <v>0.48529411764705882</v>
      </c>
      <c r="AF300" s="1">
        <v>6</v>
      </c>
      <c r="AG300" s="11">
        <f t="shared" si="74"/>
        <v>8.8235294117647065E-2</v>
      </c>
      <c r="AH300" s="1">
        <f t="shared" si="79"/>
        <v>68</v>
      </c>
    </row>
    <row r="301" spans="1:34" x14ac:dyDescent="0.2">
      <c r="A301" s="1" t="s">
        <v>236</v>
      </c>
      <c r="B301" s="14" t="s">
        <v>250</v>
      </c>
      <c r="C301" s="9" t="s">
        <v>10</v>
      </c>
      <c r="D301" s="1">
        <v>101</v>
      </c>
      <c r="E301" s="19">
        <f t="shared" si="75"/>
        <v>0.62345679012345678</v>
      </c>
      <c r="F301" s="1">
        <v>61</v>
      </c>
      <c r="G301" s="19">
        <f t="shared" si="76"/>
        <v>0.37654320987654322</v>
      </c>
      <c r="H301" s="1">
        <v>0</v>
      </c>
      <c r="I301" s="11">
        <f t="shared" si="77"/>
        <v>0</v>
      </c>
      <c r="J301" s="1">
        <v>107</v>
      </c>
      <c r="K301" s="10">
        <f t="shared" si="78"/>
        <v>0.66049382716049387</v>
      </c>
      <c r="L301" s="1">
        <v>55</v>
      </c>
      <c r="M301" s="10">
        <f t="shared" si="64"/>
        <v>0.33950617283950618</v>
      </c>
      <c r="N301" s="1">
        <v>0</v>
      </c>
      <c r="O301" s="11">
        <f t="shared" si="65"/>
        <v>0</v>
      </c>
      <c r="P301" s="1">
        <v>130</v>
      </c>
      <c r="Q301" s="10">
        <f t="shared" si="66"/>
        <v>0.80246913580246915</v>
      </c>
      <c r="R301" s="1">
        <v>31</v>
      </c>
      <c r="S301" s="10">
        <f t="shared" si="67"/>
        <v>0.19135802469135801</v>
      </c>
      <c r="T301" s="1">
        <v>1</v>
      </c>
      <c r="U301" s="11">
        <f t="shared" si="68"/>
        <v>6.1728395061728392E-3</v>
      </c>
      <c r="V301" s="1">
        <v>112</v>
      </c>
      <c r="W301" s="10">
        <f t="shared" si="69"/>
        <v>0.69135802469135799</v>
      </c>
      <c r="X301" s="1">
        <v>48</v>
      </c>
      <c r="Y301" s="10">
        <f t="shared" si="70"/>
        <v>0.29629629629629628</v>
      </c>
      <c r="Z301" s="1">
        <v>2</v>
      </c>
      <c r="AA301" s="11">
        <f t="shared" si="71"/>
        <v>1.2345679012345678E-2</v>
      </c>
      <c r="AB301" s="1">
        <v>118</v>
      </c>
      <c r="AC301" s="10">
        <f t="shared" si="72"/>
        <v>0.72839506172839508</v>
      </c>
      <c r="AD301" s="1">
        <v>44</v>
      </c>
      <c r="AE301" s="10">
        <f t="shared" si="73"/>
        <v>0.27160493827160492</v>
      </c>
      <c r="AF301" s="1">
        <v>0</v>
      </c>
      <c r="AG301" s="11">
        <f t="shared" si="74"/>
        <v>0</v>
      </c>
      <c r="AH301" s="1">
        <f t="shared" si="79"/>
        <v>162</v>
      </c>
    </row>
    <row r="302" spans="1:34" x14ac:dyDescent="0.2">
      <c r="A302" s="1" t="s">
        <v>236</v>
      </c>
      <c r="B302" s="14" t="s">
        <v>251</v>
      </c>
      <c r="C302" s="9" t="s">
        <v>10</v>
      </c>
      <c r="D302" s="1">
        <v>106</v>
      </c>
      <c r="E302" s="19">
        <f t="shared" si="75"/>
        <v>0.6347305389221557</v>
      </c>
      <c r="F302" s="1">
        <v>57</v>
      </c>
      <c r="G302" s="19">
        <f t="shared" si="76"/>
        <v>0.3413173652694611</v>
      </c>
      <c r="H302" s="1">
        <v>4</v>
      </c>
      <c r="I302" s="11">
        <f t="shared" si="77"/>
        <v>2.3952095808383235E-2</v>
      </c>
      <c r="J302" s="1">
        <v>112</v>
      </c>
      <c r="K302" s="10">
        <f t="shared" si="78"/>
        <v>0.6706586826347305</v>
      </c>
      <c r="L302" s="1">
        <v>53</v>
      </c>
      <c r="M302" s="10">
        <f t="shared" si="64"/>
        <v>0.31736526946107785</v>
      </c>
      <c r="N302" s="1">
        <v>2</v>
      </c>
      <c r="O302" s="11">
        <f t="shared" si="65"/>
        <v>1.1976047904191617E-2</v>
      </c>
      <c r="P302" s="1">
        <v>138</v>
      </c>
      <c r="Q302" s="10">
        <f t="shared" si="66"/>
        <v>0.82634730538922152</v>
      </c>
      <c r="R302" s="1">
        <v>25</v>
      </c>
      <c r="S302" s="10">
        <f t="shared" si="67"/>
        <v>0.1497005988023952</v>
      </c>
      <c r="T302" s="1">
        <v>4</v>
      </c>
      <c r="U302" s="11">
        <f t="shared" si="68"/>
        <v>2.3952095808383235E-2</v>
      </c>
      <c r="V302" s="1">
        <v>113</v>
      </c>
      <c r="W302" s="10">
        <f t="shared" si="69"/>
        <v>0.67664670658682635</v>
      </c>
      <c r="X302" s="1">
        <v>51</v>
      </c>
      <c r="Y302" s="10">
        <f t="shared" si="70"/>
        <v>0.30538922155688625</v>
      </c>
      <c r="Z302" s="1">
        <v>3</v>
      </c>
      <c r="AA302" s="11">
        <f t="shared" si="71"/>
        <v>1.7964071856287425E-2</v>
      </c>
      <c r="AB302" s="1">
        <v>126</v>
      </c>
      <c r="AC302" s="10">
        <f t="shared" si="72"/>
        <v>0.75449101796407181</v>
      </c>
      <c r="AD302" s="1">
        <v>38</v>
      </c>
      <c r="AE302" s="10">
        <f t="shared" si="73"/>
        <v>0.22754491017964071</v>
      </c>
      <c r="AF302" s="1">
        <v>3</v>
      </c>
      <c r="AG302" s="11">
        <f t="shared" si="74"/>
        <v>1.7964071856287425E-2</v>
      </c>
      <c r="AH302" s="1">
        <f t="shared" si="79"/>
        <v>167</v>
      </c>
    </row>
    <row r="303" spans="1:34" x14ac:dyDescent="0.2">
      <c r="A303" s="1" t="s">
        <v>236</v>
      </c>
      <c r="B303" s="14" t="s">
        <v>252</v>
      </c>
      <c r="C303" s="9" t="s">
        <v>10</v>
      </c>
      <c r="D303" s="1">
        <v>479</v>
      </c>
      <c r="E303" s="19">
        <f t="shared" si="75"/>
        <v>0.57780458383594691</v>
      </c>
      <c r="F303" s="1">
        <v>338</v>
      </c>
      <c r="G303" s="19">
        <f t="shared" si="76"/>
        <v>0.40772014475271412</v>
      </c>
      <c r="H303" s="1">
        <v>12</v>
      </c>
      <c r="I303" s="11">
        <f t="shared" si="77"/>
        <v>1.4475271411338963E-2</v>
      </c>
      <c r="J303" s="1">
        <v>463</v>
      </c>
      <c r="K303" s="10">
        <f t="shared" si="78"/>
        <v>0.55850422195416161</v>
      </c>
      <c r="L303" s="1">
        <v>360</v>
      </c>
      <c r="M303" s="10">
        <f t="shared" si="64"/>
        <v>0.43425814234016885</v>
      </c>
      <c r="N303" s="1">
        <v>6</v>
      </c>
      <c r="O303" s="11">
        <f t="shared" si="65"/>
        <v>7.2376357056694813E-3</v>
      </c>
      <c r="P303" s="1">
        <v>586</v>
      </c>
      <c r="Q303" s="10">
        <f t="shared" si="66"/>
        <v>0.70687575392038604</v>
      </c>
      <c r="R303" s="1">
        <v>236</v>
      </c>
      <c r="S303" s="10">
        <f t="shared" si="67"/>
        <v>0.28468033775633295</v>
      </c>
      <c r="T303" s="1">
        <v>7</v>
      </c>
      <c r="U303" s="11">
        <f t="shared" si="68"/>
        <v>8.4439083232810616E-3</v>
      </c>
      <c r="V303" s="1">
        <v>435</v>
      </c>
      <c r="W303" s="10">
        <f t="shared" si="69"/>
        <v>0.52472858866103744</v>
      </c>
      <c r="X303" s="1">
        <v>383</v>
      </c>
      <c r="Y303" s="10">
        <f t="shared" si="70"/>
        <v>0.46200241254523522</v>
      </c>
      <c r="Z303" s="1">
        <v>11</v>
      </c>
      <c r="AA303" s="11">
        <f t="shared" si="71"/>
        <v>1.3268998793727383E-2</v>
      </c>
      <c r="AB303" s="1">
        <v>492</v>
      </c>
      <c r="AC303" s="10">
        <f t="shared" si="72"/>
        <v>0.59348612786489752</v>
      </c>
      <c r="AD303" s="1">
        <v>333</v>
      </c>
      <c r="AE303" s="10">
        <f t="shared" si="73"/>
        <v>0.40168878166465621</v>
      </c>
      <c r="AF303" s="1">
        <v>4</v>
      </c>
      <c r="AG303" s="11">
        <f t="shared" si="74"/>
        <v>4.8250904704463205E-3</v>
      </c>
      <c r="AH303" s="1">
        <f t="shared" si="79"/>
        <v>829</v>
      </c>
    </row>
    <row r="304" spans="1:34" x14ac:dyDescent="0.2">
      <c r="A304" s="1" t="s">
        <v>236</v>
      </c>
      <c r="B304" s="14" t="s">
        <v>253</v>
      </c>
      <c r="C304" s="9" t="s">
        <v>10</v>
      </c>
      <c r="D304" s="1">
        <v>112</v>
      </c>
      <c r="E304" s="19">
        <f t="shared" si="75"/>
        <v>0.63276836158192096</v>
      </c>
      <c r="F304" s="1">
        <v>65</v>
      </c>
      <c r="G304" s="19">
        <f t="shared" si="76"/>
        <v>0.3672316384180791</v>
      </c>
      <c r="H304" s="1">
        <v>0</v>
      </c>
      <c r="I304" s="11">
        <f t="shared" si="77"/>
        <v>0</v>
      </c>
      <c r="J304" s="1">
        <v>114</v>
      </c>
      <c r="K304" s="10">
        <f t="shared" si="78"/>
        <v>0.64406779661016944</v>
      </c>
      <c r="L304" s="1">
        <v>63</v>
      </c>
      <c r="M304" s="10">
        <f t="shared" si="64"/>
        <v>0.3559322033898305</v>
      </c>
      <c r="N304" s="1">
        <v>0</v>
      </c>
      <c r="O304" s="11">
        <f t="shared" si="65"/>
        <v>0</v>
      </c>
      <c r="P304" s="1">
        <v>135</v>
      </c>
      <c r="Q304" s="10">
        <f t="shared" si="66"/>
        <v>0.76271186440677963</v>
      </c>
      <c r="R304" s="1">
        <v>42</v>
      </c>
      <c r="S304" s="10">
        <f t="shared" si="67"/>
        <v>0.23728813559322035</v>
      </c>
      <c r="T304" s="1">
        <v>0</v>
      </c>
      <c r="U304" s="11">
        <f t="shared" si="68"/>
        <v>0</v>
      </c>
      <c r="V304" s="1">
        <v>119</v>
      </c>
      <c r="W304" s="10">
        <f t="shared" si="69"/>
        <v>0.67231638418079098</v>
      </c>
      <c r="X304" s="1">
        <v>58</v>
      </c>
      <c r="Y304" s="10">
        <f t="shared" si="70"/>
        <v>0.32768361581920902</v>
      </c>
      <c r="Z304" s="1">
        <v>0</v>
      </c>
      <c r="AA304" s="11">
        <f t="shared" si="71"/>
        <v>0</v>
      </c>
      <c r="AB304" s="1">
        <v>116</v>
      </c>
      <c r="AC304" s="10">
        <f t="shared" si="72"/>
        <v>0.65536723163841804</v>
      </c>
      <c r="AD304" s="1">
        <v>61</v>
      </c>
      <c r="AE304" s="10">
        <f t="shared" si="73"/>
        <v>0.34463276836158191</v>
      </c>
      <c r="AF304" s="1">
        <v>0</v>
      </c>
      <c r="AG304" s="11">
        <f t="shared" si="74"/>
        <v>0</v>
      </c>
      <c r="AH304" s="1">
        <f t="shared" si="79"/>
        <v>177</v>
      </c>
    </row>
    <row r="305" spans="1:34" x14ac:dyDescent="0.2">
      <c r="A305" s="1" t="s">
        <v>236</v>
      </c>
      <c r="B305" s="14" t="s">
        <v>254</v>
      </c>
      <c r="C305" s="9" t="s">
        <v>10</v>
      </c>
      <c r="D305" s="1">
        <v>181</v>
      </c>
      <c r="E305" s="19">
        <f t="shared" si="75"/>
        <v>0.57278481012658233</v>
      </c>
      <c r="F305" s="1">
        <v>134</v>
      </c>
      <c r="G305" s="19">
        <f t="shared" si="76"/>
        <v>0.42405063291139239</v>
      </c>
      <c r="H305" s="1">
        <v>1</v>
      </c>
      <c r="I305" s="11">
        <f t="shared" si="77"/>
        <v>3.1645569620253164E-3</v>
      </c>
      <c r="J305" s="1">
        <v>168</v>
      </c>
      <c r="K305" s="10">
        <f t="shared" si="78"/>
        <v>0.53164556962025311</v>
      </c>
      <c r="L305" s="1">
        <v>146</v>
      </c>
      <c r="M305" s="10">
        <f t="shared" si="64"/>
        <v>0.46202531645569622</v>
      </c>
      <c r="N305" s="1">
        <v>2</v>
      </c>
      <c r="O305" s="11">
        <f t="shared" si="65"/>
        <v>6.3291139240506328E-3</v>
      </c>
      <c r="P305" s="1">
        <v>214</v>
      </c>
      <c r="Q305" s="10">
        <f t="shared" si="66"/>
        <v>0.67721518987341767</v>
      </c>
      <c r="R305" s="1">
        <v>99</v>
      </c>
      <c r="S305" s="10">
        <f t="shared" si="67"/>
        <v>0.31329113924050633</v>
      </c>
      <c r="T305" s="1">
        <v>3</v>
      </c>
      <c r="U305" s="11">
        <f t="shared" si="68"/>
        <v>9.4936708860759497E-3</v>
      </c>
      <c r="V305" s="1">
        <v>149</v>
      </c>
      <c r="W305" s="10">
        <f t="shared" si="69"/>
        <v>0.47151898734177217</v>
      </c>
      <c r="X305" s="1">
        <v>164</v>
      </c>
      <c r="Y305" s="10">
        <f t="shared" si="70"/>
        <v>0.51898734177215189</v>
      </c>
      <c r="Z305" s="1">
        <v>3</v>
      </c>
      <c r="AA305" s="11">
        <f t="shared" si="71"/>
        <v>9.4936708860759497E-3</v>
      </c>
      <c r="AB305" s="1">
        <v>184</v>
      </c>
      <c r="AC305" s="10">
        <f t="shared" si="72"/>
        <v>0.58227848101265822</v>
      </c>
      <c r="AD305" s="1">
        <v>130</v>
      </c>
      <c r="AE305" s="10">
        <f t="shared" si="73"/>
        <v>0.41139240506329117</v>
      </c>
      <c r="AF305" s="1">
        <v>2</v>
      </c>
      <c r="AG305" s="11">
        <f t="shared" si="74"/>
        <v>6.3291139240506328E-3</v>
      </c>
      <c r="AH305" s="1">
        <f t="shared" si="79"/>
        <v>316</v>
      </c>
    </row>
    <row r="306" spans="1:34" x14ac:dyDescent="0.2">
      <c r="A306" s="1" t="s">
        <v>236</v>
      </c>
      <c r="B306" s="14" t="s">
        <v>255</v>
      </c>
      <c r="C306" s="9" t="s">
        <v>10</v>
      </c>
      <c r="D306" s="1">
        <v>507</v>
      </c>
      <c r="E306" s="19">
        <f t="shared" si="75"/>
        <v>0.56395995550611788</v>
      </c>
      <c r="F306" s="1">
        <v>378</v>
      </c>
      <c r="G306" s="19">
        <f t="shared" si="76"/>
        <v>0.42046718576195774</v>
      </c>
      <c r="H306" s="1">
        <v>14</v>
      </c>
      <c r="I306" s="11">
        <f t="shared" si="77"/>
        <v>1.557285873192436E-2</v>
      </c>
      <c r="J306" s="1">
        <v>502</v>
      </c>
      <c r="K306" s="10">
        <f t="shared" si="78"/>
        <v>0.5583982202447163</v>
      </c>
      <c r="L306" s="1">
        <v>380</v>
      </c>
      <c r="M306" s="10">
        <f t="shared" si="64"/>
        <v>0.42269187986651835</v>
      </c>
      <c r="N306" s="1">
        <v>17</v>
      </c>
      <c r="O306" s="11">
        <f t="shared" si="65"/>
        <v>1.8909899888765295E-2</v>
      </c>
      <c r="P306" s="1">
        <v>656</v>
      </c>
      <c r="Q306" s="10">
        <f t="shared" si="66"/>
        <v>0.72969966629588434</v>
      </c>
      <c r="R306" s="1">
        <v>230</v>
      </c>
      <c r="S306" s="10">
        <f t="shared" si="67"/>
        <v>0.25583982202447164</v>
      </c>
      <c r="T306" s="1">
        <v>13</v>
      </c>
      <c r="U306" s="11">
        <f t="shared" si="68"/>
        <v>1.4460511679644048E-2</v>
      </c>
      <c r="V306" s="1">
        <v>427</v>
      </c>
      <c r="W306" s="10">
        <f t="shared" si="69"/>
        <v>0.474972191323693</v>
      </c>
      <c r="X306" s="1">
        <v>458</v>
      </c>
      <c r="Y306" s="10">
        <f t="shared" si="70"/>
        <v>0.50945494994438267</v>
      </c>
      <c r="Z306" s="1">
        <v>14</v>
      </c>
      <c r="AA306" s="11">
        <f t="shared" si="71"/>
        <v>1.557285873192436E-2</v>
      </c>
      <c r="AB306" s="1">
        <v>510</v>
      </c>
      <c r="AC306" s="10">
        <f t="shared" si="72"/>
        <v>0.56729699666295885</v>
      </c>
      <c r="AD306" s="1">
        <v>379</v>
      </c>
      <c r="AE306" s="10">
        <f t="shared" si="73"/>
        <v>0.42157953281423804</v>
      </c>
      <c r="AF306" s="1">
        <v>10</v>
      </c>
      <c r="AG306" s="11">
        <f t="shared" si="74"/>
        <v>1.1123470522803115E-2</v>
      </c>
      <c r="AH306" s="1">
        <f t="shared" si="79"/>
        <v>899</v>
      </c>
    </row>
    <row r="307" spans="1:34" x14ac:dyDescent="0.2">
      <c r="C307" s="9"/>
    </row>
    <row r="308" spans="1:34" s="3" customFormat="1" x14ac:dyDescent="0.2">
      <c r="B308" s="16" t="s">
        <v>556</v>
      </c>
      <c r="C308" s="12"/>
      <c r="D308" s="3">
        <f>SUM(D288:D306)</f>
        <v>4119</v>
      </c>
      <c r="E308" s="18">
        <f t="shared" si="75"/>
        <v>0.58809251856082234</v>
      </c>
      <c r="F308" s="3">
        <f>SUM(F288:F306)</f>
        <v>2798</v>
      </c>
      <c r="G308" s="18">
        <f t="shared" si="76"/>
        <v>0.39948600799543116</v>
      </c>
      <c r="H308" s="3">
        <f>SUM(H288:H306)</f>
        <v>87</v>
      </c>
      <c r="I308" s="8">
        <f t="shared" si="77"/>
        <v>1.2421473443746431E-2</v>
      </c>
      <c r="J308" s="3">
        <f>SUM(J288:J306)</f>
        <v>4350</v>
      </c>
      <c r="K308" s="7">
        <f t="shared" si="78"/>
        <v>0.62107367218732157</v>
      </c>
      <c r="L308" s="3">
        <f>SUM(L288:L306)</f>
        <v>2582</v>
      </c>
      <c r="M308" s="7">
        <f t="shared" si="64"/>
        <v>0.3686464877213021</v>
      </c>
      <c r="N308" s="3">
        <f>SUM(N288:N306)</f>
        <v>72</v>
      </c>
      <c r="O308" s="8">
        <f t="shared" si="65"/>
        <v>1.0279840091376356E-2</v>
      </c>
      <c r="P308" s="3">
        <f>SUM(P288:P306)</f>
        <v>5186</v>
      </c>
      <c r="Q308" s="7">
        <f t="shared" si="66"/>
        <v>0.74043403769274696</v>
      </c>
      <c r="R308" s="3">
        <f>SUM(R288:R306)</f>
        <v>1749</v>
      </c>
      <c r="S308" s="7">
        <f t="shared" si="67"/>
        <v>0.24971444888635067</v>
      </c>
      <c r="T308" s="3">
        <f>SUM(T288:T306)</f>
        <v>69</v>
      </c>
      <c r="U308" s="8">
        <f t="shared" si="68"/>
        <v>9.8515134209023417E-3</v>
      </c>
      <c r="V308" s="3">
        <f>SUM(V288:V306)</f>
        <v>4054</v>
      </c>
      <c r="W308" s="7">
        <f t="shared" si="69"/>
        <v>0.57881210736721878</v>
      </c>
      <c r="X308" s="3">
        <f>SUM(X288:X306)</f>
        <v>2873</v>
      </c>
      <c r="Y308" s="7">
        <f t="shared" si="70"/>
        <v>0.41019417475728154</v>
      </c>
      <c r="Z308" s="3">
        <f>SUM(Z288:Z306)</f>
        <v>77</v>
      </c>
      <c r="AA308" s="8">
        <f t="shared" si="71"/>
        <v>1.0993717875499714E-2</v>
      </c>
      <c r="AB308" s="3">
        <f>SUM(AB288:AB306)</f>
        <v>4544</v>
      </c>
      <c r="AC308" s="7">
        <f t="shared" si="72"/>
        <v>0.64877213021130786</v>
      </c>
      <c r="AD308" s="3">
        <f>SUM(AD288:AD306)</f>
        <v>2398</v>
      </c>
      <c r="AE308" s="7">
        <f t="shared" si="73"/>
        <v>0.34237578526556256</v>
      </c>
      <c r="AF308" s="3">
        <f>SUM(AF288:AF306)</f>
        <v>62</v>
      </c>
      <c r="AG308" s="8">
        <f t="shared" si="74"/>
        <v>8.8520845231296399E-3</v>
      </c>
      <c r="AH308" s="3">
        <f>SUM(AH288:AH306)</f>
        <v>7004</v>
      </c>
    </row>
    <row r="309" spans="1:34" x14ac:dyDescent="0.2">
      <c r="A309" s="1" t="s">
        <v>256</v>
      </c>
      <c r="B309" s="14" t="s">
        <v>257</v>
      </c>
      <c r="C309" s="9" t="s">
        <v>10</v>
      </c>
      <c r="D309" s="1">
        <v>43</v>
      </c>
      <c r="E309" s="19">
        <f t="shared" si="75"/>
        <v>0.51190476190476186</v>
      </c>
      <c r="F309" s="1">
        <v>40</v>
      </c>
      <c r="G309" s="19">
        <f t="shared" si="76"/>
        <v>0.47619047619047616</v>
      </c>
      <c r="H309" s="1">
        <v>1</v>
      </c>
      <c r="I309" s="11">
        <f t="shared" si="77"/>
        <v>1.1904761904761904E-2</v>
      </c>
      <c r="J309" s="1">
        <v>45</v>
      </c>
      <c r="K309" s="10">
        <f t="shared" si="78"/>
        <v>0.5357142857142857</v>
      </c>
      <c r="L309" s="1">
        <v>39</v>
      </c>
      <c r="M309" s="10">
        <f t="shared" si="64"/>
        <v>0.4642857142857143</v>
      </c>
      <c r="N309" s="1">
        <v>0</v>
      </c>
      <c r="O309" s="11">
        <f t="shared" si="65"/>
        <v>0</v>
      </c>
      <c r="P309" s="1">
        <v>49</v>
      </c>
      <c r="Q309" s="10">
        <f t="shared" si="66"/>
        <v>0.58333333333333337</v>
      </c>
      <c r="R309" s="1">
        <v>34</v>
      </c>
      <c r="S309" s="10">
        <f t="shared" si="67"/>
        <v>0.40476190476190477</v>
      </c>
      <c r="T309" s="1">
        <v>1</v>
      </c>
      <c r="U309" s="11">
        <f t="shared" si="68"/>
        <v>1.1904761904761904E-2</v>
      </c>
      <c r="V309" s="1">
        <v>39</v>
      </c>
      <c r="W309" s="10">
        <f t="shared" si="69"/>
        <v>0.4642857142857143</v>
      </c>
      <c r="X309" s="1">
        <v>45</v>
      </c>
      <c r="Y309" s="10">
        <f t="shared" si="70"/>
        <v>0.5357142857142857</v>
      </c>
      <c r="Z309" s="1">
        <v>0</v>
      </c>
      <c r="AA309" s="11">
        <f t="shared" si="71"/>
        <v>0</v>
      </c>
      <c r="AB309" s="1">
        <v>48</v>
      </c>
      <c r="AC309" s="10">
        <f t="shared" si="72"/>
        <v>0.5714285714285714</v>
      </c>
      <c r="AD309" s="1">
        <v>36</v>
      </c>
      <c r="AE309" s="10">
        <f t="shared" si="73"/>
        <v>0.42857142857142855</v>
      </c>
      <c r="AF309" s="1">
        <v>0</v>
      </c>
      <c r="AG309" s="11">
        <f t="shared" si="74"/>
        <v>0</v>
      </c>
      <c r="AH309" s="1">
        <f t="shared" si="79"/>
        <v>84</v>
      </c>
    </row>
    <row r="310" spans="1:34" x14ac:dyDescent="0.2">
      <c r="A310" s="1" t="s">
        <v>256</v>
      </c>
      <c r="B310" s="14" t="s">
        <v>258</v>
      </c>
      <c r="C310" s="9" t="s">
        <v>10</v>
      </c>
      <c r="D310" s="1">
        <v>65</v>
      </c>
      <c r="E310" s="19">
        <f t="shared" si="75"/>
        <v>0.4452054794520548</v>
      </c>
      <c r="F310" s="1">
        <v>78</v>
      </c>
      <c r="G310" s="19">
        <f t="shared" si="76"/>
        <v>0.53424657534246578</v>
      </c>
      <c r="H310" s="1">
        <v>3</v>
      </c>
      <c r="I310" s="11">
        <f t="shared" si="77"/>
        <v>2.0547945205479451E-2</v>
      </c>
      <c r="J310" s="1">
        <v>68</v>
      </c>
      <c r="K310" s="10">
        <f t="shared" si="78"/>
        <v>0.46575342465753422</v>
      </c>
      <c r="L310" s="1">
        <v>76</v>
      </c>
      <c r="M310" s="10">
        <f t="shared" si="64"/>
        <v>0.52054794520547942</v>
      </c>
      <c r="N310" s="1">
        <v>2</v>
      </c>
      <c r="O310" s="11">
        <f t="shared" si="65"/>
        <v>1.3698630136986301E-2</v>
      </c>
      <c r="P310" s="1">
        <v>92</v>
      </c>
      <c r="Q310" s="10">
        <f t="shared" si="66"/>
        <v>0.63013698630136983</v>
      </c>
      <c r="R310" s="1">
        <v>53</v>
      </c>
      <c r="S310" s="10">
        <f t="shared" si="67"/>
        <v>0.36301369863013699</v>
      </c>
      <c r="T310" s="1">
        <v>1</v>
      </c>
      <c r="U310" s="11">
        <f t="shared" si="68"/>
        <v>6.8493150684931503E-3</v>
      </c>
      <c r="V310" s="1">
        <v>61</v>
      </c>
      <c r="W310" s="10">
        <f t="shared" si="69"/>
        <v>0.4178082191780822</v>
      </c>
      <c r="X310" s="1">
        <v>84</v>
      </c>
      <c r="Y310" s="10">
        <f t="shared" si="70"/>
        <v>0.57534246575342463</v>
      </c>
      <c r="Z310" s="1">
        <v>1</v>
      </c>
      <c r="AA310" s="11">
        <f t="shared" si="71"/>
        <v>6.8493150684931503E-3</v>
      </c>
      <c r="AB310" s="1">
        <v>73</v>
      </c>
      <c r="AC310" s="10">
        <f t="shared" si="72"/>
        <v>0.5</v>
      </c>
      <c r="AD310" s="1">
        <v>72</v>
      </c>
      <c r="AE310" s="10">
        <f t="shared" si="73"/>
        <v>0.49315068493150682</v>
      </c>
      <c r="AF310" s="1">
        <v>1</v>
      </c>
      <c r="AG310" s="11">
        <f t="shared" si="74"/>
        <v>6.8493150684931503E-3</v>
      </c>
      <c r="AH310" s="1">
        <f t="shared" si="79"/>
        <v>146</v>
      </c>
    </row>
    <row r="311" spans="1:34" x14ac:dyDescent="0.2">
      <c r="A311" s="1" t="s">
        <v>256</v>
      </c>
      <c r="B311" s="14" t="s">
        <v>259</v>
      </c>
      <c r="C311" s="9" t="s">
        <v>10</v>
      </c>
      <c r="D311" s="1">
        <v>205</v>
      </c>
      <c r="E311" s="19">
        <f t="shared" si="75"/>
        <v>0.59420289855072461</v>
      </c>
      <c r="F311" s="1">
        <v>139</v>
      </c>
      <c r="G311" s="19">
        <f t="shared" si="76"/>
        <v>0.40289855072463771</v>
      </c>
      <c r="H311" s="1">
        <v>1</v>
      </c>
      <c r="I311" s="11">
        <f t="shared" si="77"/>
        <v>2.8985507246376812E-3</v>
      </c>
      <c r="J311" s="1">
        <v>233</v>
      </c>
      <c r="K311" s="10">
        <f t="shared" si="78"/>
        <v>0.67536231884057973</v>
      </c>
      <c r="L311" s="1">
        <v>111</v>
      </c>
      <c r="M311" s="10">
        <f t="shared" si="64"/>
        <v>0.32173913043478258</v>
      </c>
      <c r="N311" s="1">
        <v>1</v>
      </c>
      <c r="O311" s="11">
        <f t="shared" si="65"/>
        <v>2.8985507246376812E-3</v>
      </c>
      <c r="P311" s="1">
        <v>266</v>
      </c>
      <c r="Q311" s="10">
        <f t="shared" si="66"/>
        <v>0.77101449275362322</v>
      </c>
      <c r="R311" s="1">
        <v>77</v>
      </c>
      <c r="S311" s="10">
        <f t="shared" si="67"/>
        <v>0.22318840579710145</v>
      </c>
      <c r="T311" s="1">
        <v>2</v>
      </c>
      <c r="U311" s="11">
        <f t="shared" si="68"/>
        <v>5.7971014492753624E-3</v>
      </c>
      <c r="V311" s="1">
        <v>200</v>
      </c>
      <c r="W311" s="10">
        <f t="shared" si="69"/>
        <v>0.57971014492753625</v>
      </c>
      <c r="X311" s="1">
        <v>144</v>
      </c>
      <c r="Y311" s="10">
        <f t="shared" si="70"/>
        <v>0.41739130434782606</v>
      </c>
      <c r="Z311" s="1">
        <v>1</v>
      </c>
      <c r="AA311" s="11">
        <f t="shared" si="71"/>
        <v>2.8985507246376812E-3</v>
      </c>
      <c r="AB311" s="1">
        <v>252</v>
      </c>
      <c r="AC311" s="10">
        <f t="shared" si="72"/>
        <v>0.73043478260869565</v>
      </c>
      <c r="AD311" s="1">
        <v>92</v>
      </c>
      <c r="AE311" s="10">
        <f t="shared" si="73"/>
        <v>0.26666666666666666</v>
      </c>
      <c r="AF311" s="1">
        <v>1</v>
      </c>
      <c r="AG311" s="11">
        <f t="shared" si="74"/>
        <v>2.8985507246376812E-3</v>
      </c>
      <c r="AH311" s="1">
        <f t="shared" si="79"/>
        <v>345</v>
      </c>
    </row>
    <row r="312" spans="1:34" x14ac:dyDescent="0.2">
      <c r="A312" s="1" t="s">
        <v>256</v>
      </c>
      <c r="B312" s="14" t="s">
        <v>260</v>
      </c>
      <c r="C312" s="9" t="s">
        <v>10</v>
      </c>
      <c r="D312" s="1">
        <v>77</v>
      </c>
      <c r="E312" s="19">
        <f t="shared" si="75"/>
        <v>0.52027027027027029</v>
      </c>
      <c r="F312" s="1">
        <v>71</v>
      </c>
      <c r="G312" s="19">
        <f t="shared" si="76"/>
        <v>0.47972972972972971</v>
      </c>
      <c r="H312" s="1">
        <v>0</v>
      </c>
      <c r="I312" s="11">
        <f t="shared" si="77"/>
        <v>0</v>
      </c>
      <c r="J312" s="1">
        <v>76</v>
      </c>
      <c r="K312" s="10">
        <f t="shared" si="78"/>
        <v>0.51351351351351349</v>
      </c>
      <c r="L312" s="1">
        <v>71</v>
      </c>
      <c r="M312" s="10">
        <f t="shared" si="64"/>
        <v>0.47972972972972971</v>
      </c>
      <c r="N312" s="1">
        <v>1</v>
      </c>
      <c r="O312" s="11">
        <f t="shared" si="65"/>
        <v>6.7567567567567571E-3</v>
      </c>
      <c r="P312" s="1">
        <v>91</v>
      </c>
      <c r="Q312" s="10">
        <f t="shared" si="66"/>
        <v>0.61486486486486491</v>
      </c>
      <c r="R312" s="1">
        <v>57</v>
      </c>
      <c r="S312" s="10">
        <f t="shared" si="67"/>
        <v>0.38513513513513514</v>
      </c>
      <c r="T312" s="1">
        <v>0</v>
      </c>
      <c r="U312" s="11">
        <f t="shared" si="68"/>
        <v>0</v>
      </c>
      <c r="V312" s="1">
        <v>73</v>
      </c>
      <c r="W312" s="10">
        <f t="shared" si="69"/>
        <v>0.49324324324324326</v>
      </c>
      <c r="X312" s="1">
        <v>74</v>
      </c>
      <c r="Y312" s="10">
        <f t="shared" si="70"/>
        <v>0.5</v>
      </c>
      <c r="Z312" s="1">
        <v>1</v>
      </c>
      <c r="AA312" s="11">
        <f t="shared" si="71"/>
        <v>6.7567567567567571E-3</v>
      </c>
      <c r="AB312" s="1">
        <v>84</v>
      </c>
      <c r="AC312" s="10">
        <f t="shared" si="72"/>
        <v>0.56756756756756754</v>
      </c>
      <c r="AD312" s="1">
        <v>63</v>
      </c>
      <c r="AE312" s="10">
        <f t="shared" si="73"/>
        <v>0.42567567567567566</v>
      </c>
      <c r="AF312" s="1">
        <v>1</v>
      </c>
      <c r="AG312" s="11">
        <f t="shared" si="74"/>
        <v>6.7567567567567571E-3</v>
      </c>
      <c r="AH312" s="1">
        <f t="shared" si="79"/>
        <v>148</v>
      </c>
    </row>
    <row r="313" spans="1:34" x14ac:dyDescent="0.2">
      <c r="A313" s="1" t="s">
        <v>256</v>
      </c>
      <c r="B313" s="14" t="s">
        <v>261</v>
      </c>
      <c r="C313" s="9" t="s">
        <v>10</v>
      </c>
      <c r="D313" s="1">
        <v>141</v>
      </c>
      <c r="E313" s="19">
        <f t="shared" si="75"/>
        <v>0.49823321554770317</v>
      </c>
      <c r="F313" s="1">
        <v>140</v>
      </c>
      <c r="G313" s="19">
        <f t="shared" si="76"/>
        <v>0.49469964664310956</v>
      </c>
      <c r="H313" s="1">
        <v>2</v>
      </c>
      <c r="I313" s="11">
        <f t="shared" si="77"/>
        <v>7.0671378091872791E-3</v>
      </c>
      <c r="J313" s="1">
        <v>116</v>
      </c>
      <c r="K313" s="10">
        <f t="shared" si="78"/>
        <v>0.40989399293286222</v>
      </c>
      <c r="L313" s="1">
        <v>165</v>
      </c>
      <c r="M313" s="10">
        <f t="shared" si="64"/>
        <v>0.58303886925795056</v>
      </c>
      <c r="N313" s="1">
        <v>2</v>
      </c>
      <c r="O313" s="11">
        <f t="shared" si="65"/>
        <v>7.0671378091872791E-3</v>
      </c>
      <c r="P313" s="1">
        <v>167</v>
      </c>
      <c r="Q313" s="10">
        <f t="shared" si="66"/>
        <v>0.59010600706713778</v>
      </c>
      <c r="R313" s="1">
        <v>115</v>
      </c>
      <c r="S313" s="10">
        <f t="shared" si="67"/>
        <v>0.40636042402826855</v>
      </c>
      <c r="T313" s="1">
        <v>1</v>
      </c>
      <c r="U313" s="11">
        <f t="shared" si="68"/>
        <v>3.5335689045936395E-3</v>
      </c>
      <c r="V313" s="1">
        <v>108</v>
      </c>
      <c r="W313" s="10">
        <f t="shared" si="69"/>
        <v>0.38162544169611307</v>
      </c>
      <c r="X313" s="1">
        <v>173</v>
      </c>
      <c r="Y313" s="10">
        <f t="shared" si="70"/>
        <v>0.61130742049469966</v>
      </c>
      <c r="Z313" s="1">
        <v>2</v>
      </c>
      <c r="AA313" s="11">
        <f t="shared" si="71"/>
        <v>7.0671378091872791E-3</v>
      </c>
      <c r="AB313" s="1">
        <v>139</v>
      </c>
      <c r="AC313" s="10">
        <f t="shared" si="72"/>
        <v>0.49116607773851589</v>
      </c>
      <c r="AD313" s="1">
        <v>143</v>
      </c>
      <c r="AE313" s="10">
        <f t="shared" si="73"/>
        <v>0.5053003533568905</v>
      </c>
      <c r="AF313" s="1">
        <v>1</v>
      </c>
      <c r="AG313" s="11">
        <f t="shared" si="74"/>
        <v>3.5335689045936395E-3</v>
      </c>
      <c r="AH313" s="1">
        <f t="shared" si="79"/>
        <v>283</v>
      </c>
    </row>
    <row r="314" spans="1:34" x14ac:dyDescent="0.2">
      <c r="A314" s="1" t="s">
        <v>256</v>
      </c>
      <c r="B314" s="14" t="s">
        <v>262</v>
      </c>
      <c r="C314" s="9" t="s">
        <v>10</v>
      </c>
      <c r="D314" s="1">
        <v>11</v>
      </c>
      <c r="E314" s="19">
        <f t="shared" si="75"/>
        <v>0.31428571428571428</v>
      </c>
      <c r="F314" s="1">
        <v>24</v>
      </c>
      <c r="G314" s="19">
        <f t="shared" si="76"/>
        <v>0.68571428571428572</v>
      </c>
      <c r="H314" s="1">
        <v>0</v>
      </c>
      <c r="I314" s="11">
        <f t="shared" si="77"/>
        <v>0</v>
      </c>
      <c r="J314" s="1">
        <v>16</v>
      </c>
      <c r="K314" s="10">
        <f t="shared" si="78"/>
        <v>0.45714285714285713</v>
      </c>
      <c r="L314" s="1">
        <v>19</v>
      </c>
      <c r="M314" s="10">
        <f t="shared" si="64"/>
        <v>0.54285714285714282</v>
      </c>
      <c r="N314" s="1">
        <v>0</v>
      </c>
      <c r="O314" s="11">
        <f t="shared" si="65"/>
        <v>0</v>
      </c>
      <c r="P314" s="1">
        <v>19</v>
      </c>
      <c r="Q314" s="10">
        <f t="shared" si="66"/>
        <v>0.54285714285714282</v>
      </c>
      <c r="R314" s="1">
        <v>16</v>
      </c>
      <c r="S314" s="10">
        <f t="shared" si="67"/>
        <v>0.45714285714285713</v>
      </c>
      <c r="T314" s="1">
        <v>0</v>
      </c>
      <c r="U314" s="11">
        <f t="shared" si="68"/>
        <v>0</v>
      </c>
      <c r="V314" s="1">
        <v>13</v>
      </c>
      <c r="W314" s="10">
        <f t="shared" si="69"/>
        <v>0.37142857142857144</v>
      </c>
      <c r="X314" s="1">
        <v>22</v>
      </c>
      <c r="Y314" s="10">
        <f t="shared" si="70"/>
        <v>0.62857142857142856</v>
      </c>
      <c r="Z314" s="1">
        <v>0</v>
      </c>
      <c r="AA314" s="11">
        <f t="shared" si="71"/>
        <v>0</v>
      </c>
      <c r="AB314" s="1">
        <v>14</v>
      </c>
      <c r="AC314" s="10">
        <f t="shared" si="72"/>
        <v>0.4</v>
      </c>
      <c r="AD314" s="1">
        <v>21</v>
      </c>
      <c r="AE314" s="10">
        <f t="shared" si="73"/>
        <v>0.6</v>
      </c>
      <c r="AF314" s="1">
        <v>0</v>
      </c>
      <c r="AG314" s="11">
        <f t="shared" si="74"/>
        <v>0</v>
      </c>
      <c r="AH314" s="1">
        <f t="shared" si="79"/>
        <v>35</v>
      </c>
    </row>
    <row r="315" spans="1:34" x14ac:dyDescent="0.2">
      <c r="A315" s="1" t="s">
        <v>256</v>
      </c>
      <c r="B315" s="14" t="s">
        <v>263</v>
      </c>
      <c r="C315" s="9" t="s">
        <v>10</v>
      </c>
      <c r="D315" s="1">
        <v>61</v>
      </c>
      <c r="E315" s="19">
        <f t="shared" si="75"/>
        <v>0.5304347826086957</v>
      </c>
      <c r="F315" s="1">
        <v>53</v>
      </c>
      <c r="G315" s="19">
        <f t="shared" si="76"/>
        <v>0.46086956521739131</v>
      </c>
      <c r="H315" s="1">
        <v>1</v>
      </c>
      <c r="I315" s="11">
        <f t="shared" si="77"/>
        <v>8.6956521739130436E-3</v>
      </c>
      <c r="J315" s="1">
        <v>50</v>
      </c>
      <c r="K315" s="10">
        <f t="shared" si="78"/>
        <v>0.43478260869565216</v>
      </c>
      <c r="L315" s="1">
        <v>64</v>
      </c>
      <c r="M315" s="10">
        <f t="shared" si="64"/>
        <v>0.55652173913043479</v>
      </c>
      <c r="N315" s="1">
        <v>1</v>
      </c>
      <c r="O315" s="11">
        <f t="shared" si="65"/>
        <v>8.6956521739130436E-3</v>
      </c>
      <c r="P315" s="1">
        <v>73</v>
      </c>
      <c r="Q315" s="10">
        <f t="shared" si="66"/>
        <v>0.63478260869565217</v>
      </c>
      <c r="R315" s="1">
        <v>42</v>
      </c>
      <c r="S315" s="10">
        <f t="shared" si="67"/>
        <v>0.36521739130434783</v>
      </c>
      <c r="T315" s="1">
        <v>0</v>
      </c>
      <c r="U315" s="11">
        <f t="shared" si="68"/>
        <v>0</v>
      </c>
      <c r="V315" s="1">
        <v>39</v>
      </c>
      <c r="W315" s="10">
        <f t="shared" si="69"/>
        <v>0.33913043478260868</v>
      </c>
      <c r="X315" s="1">
        <v>74</v>
      </c>
      <c r="Y315" s="10">
        <f t="shared" si="70"/>
        <v>0.64347826086956517</v>
      </c>
      <c r="Z315" s="1">
        <v>2</v>
      </c>
      <c r="AA315" s="11">
        <f t="shared" si="71"/>
        <v>1.7391304347826087E-2</v>
      </c>
      <c r="AB315" s="1">
        <v>51</v>
      </c>
      <c r="AC315" s="10">
        <f t="shared" si="72"/>
        <v>0.44347826086956521</v>
      </c>
      <c r="AD315" s="1">
        <v>63</v>
      </c>
      <c r="AE315" s="10">
        <f t="shared" si="73"/>
        <v>0.54782608695652169</v>
      </c>
      <c r="AF315" s="1">
        <v>1</v>
      </c>
      <c r="AG315" s="11">
        <f t="shared" si="74"/>
        <v>8.6956521739130436E-3</v>
      </c>
      <c r="AH315" s="1">
        <f t="shared" si="79"/>
        <v>115</v>
      </c>
    </row>
    <row r="316" spans="1:34" x14ac:dyDescent="0.2">
      <c r="A316" s="1" t="s">
        <v>256</v>
      </c>
      <c r="B316" s="14" t="s">
        <v>264</v>
      </c>
      <c r="C316" s="9" t="s">
        <v>10</v>
      </c>
      <c r="D316" s="1">
        <v>91</v>
      </c>
      <c r="E316" s="19">
        <f t="shared" si="75"/>
        <v>0.5112359550561798</v>
      </c>
      <c r="F316" s="1">
        <v>85</v>
      </c>
      <c r="G316" s="19">
        <f t="shared" si="76"/>
        <v>0.47752808988764045</v>
      </c>
      <c r="H316" s="1">
        <v>2</v>
      </c>
      <c r="I316" s="11">
        <f t="shared" si="77"/>
        <v>1.1235955056179775E-2</v>
      </c>
      <c r="J316" s="1">
        <v>100</v>
      </c>
      <c r="K316" s="10">
        <f t="shared" si="78"/>
        <v>0.5617977528089888</v>
      </c>
      <c r="L316" s="1">
        <v>77</v>
      </c>
      <c r="M316" s="10">
        <f t="shared" si="64"/>
        <v>0.43258426966292135</v>
      </c>
      <c r="N316" s="1">
        <v>1</v>
      </c>
      <c r="O316" s="11">
        <f t="shared" si="65"/>
        <v>5.6179775280898875E-3</v>
      </c>
      <c r="P316" s="1">
        <v>112</v>
      </c>
      <c r="Q316" s="10">
        <f t="shared" si="66"/>
        <v>0.6292134831460674</v>
      </c>
      <c r="R316" s="1">
        <v>65</v>
      </c>
      <c r="S316" s="10">
        <f t="shared" si="67"/>
        <v>0.3651685393258427</v>
      </c>
      <c r="T316" s="1">
        <v>1</v>
      </c>
      <c r="U316" s="11">
        <f t="shared" si="68"/>
        <v>5.6179775280898875E-3</v>
      </c>
      <c r="V316" s="1">
        <v>83</v>
      </c>
      <c r="W316" s="10">
        <f t="shared" si="69"/>
        <v>0.46629213483146065</v>
      </c>
      <c r="X316" s="1">
        <v>93</v>
      </c>
      <c r="Y316" s="10">
        <f t="shared" si="70"/>
        <v>0.52247191011235961</v>
      </c>
      <c r="Z316" s="1">
        <v>2</v>
      </c>
      <c r="AA316" s="11">
        <f t="shared" si="71"/>
        <v>1.1235955056179775E-2</v>
      </c>
      <c r="AB316" s="1">
        <v>104</v>
      </c>
      <c r="AC316" s="10">
        <f t="shared" si="72"/>
        <v>0.5842696629213483</v>
      </c>
      <c r="AD316" s="1">
        <v>74</v>
      </c>
      <c r="AE316" s="10">
        <f t="shared" si="73"/>
        <v>0.4157303370786517</v>
      </c>
      <c r="AF316" s="1">
        <v>0</v>
      </c>
      <c r="AG316" s="11">
        <f t="shared" si="74"/>
        <v>0</v>
      </c>
      <c r="AH316" s="1">
        <f t="shared" si="79"/>
        <v>178</v>
      </c>
    </row>
    <row r="317" spans="1:34" x14ac:dyDescent="0.2">
      <c r="A317" s="1" t="s">
        <v>256</v>
      </c>
      <c r="B317" s="14" t="s">
        <v>265</v>
      </c>
      <c r="C317" s="9" t="s">
        <v>10</v>
      </c>
      <c r="D317" s="1">
        <v>130</v>
      </c>
      <c r="E317" s="19">
        <f t="shared" si="75"/>
        <v>0.51587301587301593</v>
      </c>
      <c r="F317" s="1">
        <v>120</v>
      </c>
      <c r="G317" s="19">
        <f t="shared" si="76"/>
        <v>0.47619047619047616</v>
      </c>
      <c r="H317" s="1">
        <v>2</v>
      </c>
      <c r="I317" s="11">
        <f t="shared" si="77"/>
        <v>7.9365079365079361E-3</v>
      </c>
      <c r="J317" s="1">
        <v>124</v>
      </c>
      <c r="K317" s="10">
        <f t="shared" si="78"/>
        <v>0.49206349206349204</v>
      </c>
      <c r="L317" s="1">
        <v>128</v>
      </c>
      <c r="M317" s="10">
        <f t="shared" si="64"/>
        <v>0.50793650793650791</v>
      </c>
      <c r="N317" s="1">
        <v>0</v>
      </c>
      <c r="O317" s="11">
        <f t="shared" si="65"/>
        <v>0</v>
      </c>
      <c r="P317" s="1">
        <v>151</v>
      </c>
      <c r="Q317" s="10">
        <f t="shared" si="66"/>
        <v>0.59920634920634919</v>
      </c>
      <c r="R317" s="1">
        <v>100</v>
      </c>
      <c r="S317" s="10">
        <f t="shared" si="67"/>
        <v>0.3968253968253968</v>
      </c>
      <c r="T317" s="1">
        <v>1</v>
      </c>
      <c r="U317" s="11">
        <f t="shared" si="68"/>
        <v>3.968253968253968E-3</v>
      </c>
      <c r="V317" s="1">
        <v>99</v>
      </c>
      <c r="W317" s="10">
        <f t="shared" si="69"/>
        <v>0.39285714285714285</v>
      </c>
      <c r="X317" s="1">
        <v>153</v>
      </c>
      <c r="Y317" s="10">
        <f t="shared" si="70"/>
        <v>0.6071428571428571</v>
      </c>
      <c r="Z317" s="1">
        <v>0</v>
      </c>
      <c r="AA317" s="11">
        <f t="shared" si="71"/>
        <v>0</v>
      </c>
      <c r="AB317" s="1">
        <v>126</v>
      </c>
      <c r="AC317" s="10">
        <f t="shared" si="72"/>
        <v>0.5</v>
      </c>
      <c r="AD317" s="1">
        <v>126</v>
      </c>
      <c r="AE317" s="10">
        <f t="shared" si="73"/>
        <v>0.5</v>
      </c>
      <c r="AF317" s="1">
        <v>0</v>
      </c>
      <c r="AG317" s="11">
        <f t="shared" si="74"/>
        <v>0</v>
      </c>
      <c r="AH317" s="1">
        <f t="shared" si="79"/>
        <v>252</v>
      </c>
    </row>
    <row r="318" spans="1:34" x14ac:dyDescent="0.2">
      <c r="A318" s="1" t="s">
        <v>256</v>
      </c>
      <c r="B318" s="14" t="s">
        <v>266</v>
      </c>
      <c r="C318" s="9" t="s">
        <v>10</v>
      </c>
      <c r="D318" s="1">
        <v>221</v>
      </c>
      <c r="E318" s="19">
        <f t="shared" si="75"/>
        <v>0.49551569506726456</v>
      </c>
      <c r="F318" s="1">
        <v>222</v>
      </c>
      <c r="G318" s="19">
        <f t="shared" si="76"/>
        <v>0.49775784753363228</v>
      </c>
      <c r="H318" s="1">
        <v>3</v>
      </c>
      <c r="I318" s="11">
        <f t="shared" si="77"/>
        <v>6.7264573991031393E-3</v>
      </c>
      <c r="J318" s="1">
        <v>233</v>
      </c>
      <c r="K318" s="10">
        <f t="shared" si="78"/>
        <v>0.52242152466367708</v>
      </c>
      <c r="L318" s="1">
        <v>212</v>
      </c>
      <c r="M318" s="10">
        <f t="shared" si="64"/>
        <v>0.47533632286995514</v>
      </c>
      <c r="N318" s="1">
        <v>1</v>
      </c>
      <c r="O318" s="11">
        <f t="shared" si="65"/>
        <v>2.242152466367713E-3</v>
      </c>
      <c r="P318" s="1">
        <v>282</v>
      </c>
      <c r="Q318" s="10">
        <f t="shared" si="66"/>
        <v>0.63228699551569512</v>
      </c>
      <c r="R318" s="1">
        <v>160</v>
      </c>
      <c r="S318" s="10">
        <f t="shared" si="67"/>
        <v>0.35874439461883406</v>
      </c>
      <c r="T318" s="1">
        <v>4</v>
      </c>
      <c r="U318" s="11">
        <f t="shared" si="68"/>
        <v>8.9686098654708519E-3</v>
      </c>
      <c r="V318" s="1">
        <v>182</v>
      </c>
      <c r="W318" s="10">
        <f t="shared" si="69"/>
        <v>0.40807174887892378</v>
      </c>
      <c r="X318" s="1">
        <v>259</v>
      </c>
      <c r="Y318" s="10">
        <f t="shared" si="70"/>
        <v>0.58071748878923768</v>
      </c>
      <c r="Z318" s="1">
        <v>5</v>
      </c>
      <c r="AA318" s="11">
        <f t="shared" si="71"/>
        <v>1.1210762331838564E-2</v>
      </c>
      <c r="AB318" s="1">
        <v>238</v>
      </c>
      <c r="AC318" s="10">
        <f t="shared" si="72"/>
        <v>0.53363228699551568</v>
      </c>
      <c r="AD318" s="1">
        <v>207</v>
      </c>
      <c r="AE318" s="10">
        <f t="shared" si="73"/>
        <v>0.4641255605381166</v>
      </c>
      <c r="AF318" s="1">
        <v>1</v>
      </c>
      <c r="AG318" s="11">
        <f t="shared" si="74"/>
        <v>2.242152466367713E-3</v>
      </c>
      <c r="AH318" s="1">
        <f t="shared" si="79"/>
        <v>446</v>
      </c>
    </row>
    <row r="319" spans="1:34" x14ac:dyDescent="0.2">
      <c r="A319" s="1" t="s">
        <v>256</v>
      </c>
      <c r="B319" s="14" t="s">
        <v>267</v>
      </c>
      <c r="C319" s="9" t="s">
        <v>10</v>
      </c>
      <c r="D319" s="1">
        <v>10</v>
      </c>
      <c r="E319" s="19">
        <f t="shared" si="75"/>
        <v>0.43478260869565216</v>
      </c>
      <c r="F319" s="1">
        <v>13</v>
      </c>
      <c r="G319" s="19">
        <f t="shared" si="76"/>
        <v>0.56521739130434778</v>
      </c>
      <c r="H319" s="1">
        <v>0</v>
      </c>
      <c r="I319" s="11">
        <f t="shared" si="77"/>
        <v>0</v>
      </c>
      <c r="J319" s="1">
        <v>13</v>
      </c>
      <c r="K319" s="10">
        <f t="shared" si="78"/>
        <v>0.56521739130434778</v>
      </c>
      <c r="L319" s="1">
        <v>9</v>
      </c>
      <c r="M319" s="10">
        <f t="shared" si="64"/>
        <v>0.39130434782608697</v>
      </c>
      <c r="N319" s="1">
        <v>1</v>
      </c>
      <c r="O319" s="11">
        <f t="shared" si="65"/>
        <v>4.3478260869565216E-2</v>
      </c>
      <c r="P319" s="1">
        <v>17</v>
      </c>
      <c r="Q319" s="10">
        <f t="shared" si="66"/>
        <v>0.73913043478260865</v>
      </c>
      <c r="R319" s="1">
        <v>5</v>
      </c>
      <c r="S319" s="10">
        <f t="shared" si="67"/>
        <v>0.21739130434782608</v>
      </c>
      <c r="T319" s="1">
        <v>1</v>
      </c>
      <c r="U319" s="11">
        <f t="shared" si="68"/>
        <v>4.3478260869565216E-2</v>
      </c>
      <c r="V319" s="1">
        <v>6</v>
      </c>
      <c r="W319" s="10">
        <f t="shared" si="69"/>
        <v>0.2608695652173913</v>
      </c>
      <c r="X319" s="1">
        <v>16</v>
      </c>
      <c r="Y319" s="10">
        <f t="shared" si="70"/>
        <v>0.69565217391304346</v>
      </c>
      <c r="Z319" s="1">
        <v>1</v>
      </c>
      <c r="AA319" s="11">
        <f t="shared" si="71"/>
        <v>4.3478260869565216E-2</v>
      </c>
      <c r="AB319" s="1">
        <v>12</v>
      </c>
      <c r="AC319" s="10">
        <f t="shared" si="72"/>
        <v>0.52173913043478259</v>
      </c>
      <c r="AD319" s="1">
        <v>10</v>
      </c>
      <c r="AE319" s="10">
        <f t="shared" si="73"/>
        <v>0.43478260869565216</v>
      </c>
      <c r="AF319" s="1">
        <v>1</v>
      </c>
      <c r="AG319" s="11">
        <f t="shared" si="74"/>
        <v>4.3478260869565216E-2</v>
      </c>
      <c r="AH319" s="1">
        <f t="shared" si="79"/>
        <v>23</v>
      </c>
    </row>
    <row r="320" spans="1:34" x14ac:dyDescent="0.2">
      <c r="A320" s="1" t="s">
        <v>256</v>
      </c>
      <c r="B320" s="14" t="s">
        <v>268</v>
      </c>
      <c r="C320" s="9" t="s">
        <v>10</v>
      </c>
      <c r="D320" s="1">
        <v>59</v>
      </c>
      <c r="E320" s="19">
        <f t="shared" si="75"/>
        <v>0.64835164835164838</v>
      </c>
      <c r="F320" s="1">
        <v>31</v>
      </c>
      <c r="G320" s="19">
        <f t="shared" si="76"/>
        <v>0.34065934065934067</v>
      </c>
      <c r="H320" s="1">
        <v>1</v>
      </c>
      <c r="I320" s="11">
        <f t="shared" si="77"/>
        <v>1.098901098901099E-2</v>
      </c>
      <c r="J320" s="1">
        <v>67</v>
      </c>
      <c r="K320" s="10">
        <f t="shared" si="78"/>
        <v>0.73626373626373631</v>
      </c>
      <c r="L320" s="1">
        <v>24</v>
      </c>
      <c r="M320" s="10">
        <f t="shared" si="64"/>
        <v>0.26373626373626374</v>
      </c>
      <c r="N320" s="1">
        <v>0</v>
      </c>
      <c r="O320" s="11">
        <f t="shared" si="65"/>
        <v>0</v>
      </c>
      <c r="P320" s="1">
        <v>72</v>
      </c>
      <c r="Q320" s="10">
        <f t="shared" si="66"/>
        <v>0.79120879120879117</v>
      </c>
      <c r="R320" s="1">
        <v>19</v>
      </c>
      <c r="S320" s="10">
        <f t="shared" si="67"/>
        <v>0.2087912087912088</v>
      </c>
      <c r="T320" s="1">
        <v>0</v>
      </c>
      <c r="U320" s="11">
        <f t="shared" si="68"/>
        <v>0</v>
      </c>
      <c r="V320" s="1">
        <v>59</v>
      </c>
      <c r="W320" s="10">
        <f t="shared" si="69"/>
        <v>0.64835164835164838</v>
      </c>
      <c r="X320" s="1">
        <v>30</v>
      </c>
      <c r="Y320" s="10">
        <f t="shared" si="70"/>
        <v>0.32967032967032966</v>
      </c>
      <c r="Z320" s="1">
        <v>2</v>
      </c>
      <c r="AA320" s="11">
        <f t="shared" si="71"/>
        <v>2.197802197802198E-2</v>
      </c>
      <c r="AB320" s="1">
        <v>65</v>
      </c>
      <c r="AC320" s="10">
        <f t="shared" si="72"/>
        <v>0.7142857142857143</v>
      </c>
      <c r="AD320" s="1">
        <v>26</v>
      </c>
      <c r="AE320" s="10">
        <f t="shared" si="73"/>
        <v>0.2857142857142857</v>
      </c>
      <c r="AF320" s="1">
        <v>0</v>
      </c>
      <c r="AG320" s="11">
        <f t="shared" si="74"/>
        <v>0</v>
      </c>
      <c r="AH320" s="1">
        <f t="shared" si="79"/>
        <v>91</v>
      </c>
    </row>
    <row r="321" spans="1:34" x14ac:dyDescent="0.2">
      <c r="A321" s="1" t="s">
        <v>256</v>
      </c>
      <c r="B321" s="14" t="s">
        <v>269</v>
      </c>
      <c r="C321" s="9" t="s">
        <v>10</v>
      </c>
      <c r="D321" s="1">
        <v>33</v>
      </c>
      <c r="E321" s="19">
        <f t="shared" si="75"/>
        <v>0.55000000000000004</v>
      </c>
      <c r="F321" s="1">
        <v>27</v>
      </c>
      <c r="G321" s="19">
        <f t="shared" si="76"/>
        <v>0.45</v>
      </c>
      <c r="H321" s="1">
        <v>0</v>
      </c>
      <c r="I321" s="11">
        <f t="shared" si="77"/>
        <v>0</v>
      </c>
      <c r="J321" s="1">
        <v>34</v>
      </c>
      <c r="K321" s="10">
        <f t="shared" si="78"/>
        <v>0.56666666666666665</v>
      </c>
      <c r="L321" s="1">
        <v>26</v>
      </c>
      <c r="M321" s="10">
        <f t="shared" si="64"/>
        <v>0.43333333333333335</v>
      </c>
      <c r="N321" s="1">
        <v>0</v>
      </c>
      <c r="O321" s="11">
        <f t="shared" si="65"/>
        <v>0</v>
      </c>
      <c r="P321" s="1">
        <v>44</v>
      </c>
      <c r="Q321" s="10">
        <f t="shared" si="66"/>
        <v>0.73333333333333328</v>
      </c>
      <c r="R321" s="1">
        <v>16</v>
      </c>
      <c r="S321" s="10">
        <f t="shared" si="67"/>
        <v>0.26666666666666666</v>
      </c>
      <c r="T321" s="1">
        <v>0</v>
      </c>
      <c r="U321" s="11">
        <f t="shared" si="68"/>
        <v>0</v>
      </c>
      <c r="V321" s="1">
        <v>34</v>
      </c>
      <c r="W321" s="10">
        <f t="shared" si="69"/>
        <v>0.56666666666666665</v>
      </c>
      <c r="X321" s="1">
        <v>26</v>
      </c>
      <c r="Y321" s="10">
        <f t="shared" si="70"/>
        <v>0.43333333333333335</v>
      </c>
      <c r="Z321" s="1">
        <v>0</v>
      </c>
      <c r="AA321" s="11">
        <f t="shared" si="71"/>
        <v>0</v>
      </c>
      <c r="AB321" s="1">
        <v>37</v>
      </c>
      <c r="AC321" s="10">
        <f t="shared" si="72"/>
        <v>0.6166666666666667</v>
      </c>
      <c r="AD321" s="1">
        <v>23</v>
      </c>
      <c r="AE321" s="10">
        <f t="shared" si="73"/>
        <v>0.38333333333333336</v>
      </c>
      <c r="AF321" s="1">
        <v>0</v>
      </c>
      <c r="AG321" s="11">
        <f t="shared" si="74"/>
        <v>0</v>
      </c>
      <c r="AH321" s="1">
        <f t="shared" si="79"/>
        <v>60</v>
      </c>
    </row>
    <row r="322" spans="1:34" x14ac:dyDescent="0.2">
      <c r="A322" s="1" t="s">
        <v>256</v>
      </c>
      <c r="B322" s="14" t="s">
        <v>270</v>
      </c>
      <c r="C322" s="9" t="s">
        <v>10</v>
      </c>
      <c r="D322" s="1">
        <v>70</v>
      </c>
      <c r="E322" s="19">
        <f t="shared" si="75"/>
        <v>0.56910569105691056</v>
      </c>
      <c r="F322" s="1">
        <v>51</v>
      </c>
      <c r="G322" s="19">
        <f t="shared" si="76"/>
        <v>0.41463414634146339</v>
      </c>
      <c r="H322" s="1">
        <v>2</v>
      </c>
      <c r="I322" s="11">
        <f t="shared" si="77"/>
        <v>1.6260162601626018E-2</v>
      </c>
      <c r="J322" s="1">
        <v>66</v>
      </c>
      <c r="K322" s="10">
        <f t="shared" si="78"/>
        <v>0.53658536585365857</v>
      </c>
      <c r="L322" s="1">
        <v>56</v>
      </c>
      <c r="M322" s="10">
        <f t="shared" si="64"/>
        <v>0.45528455284552843</v>
      </c>
      <c r="N322" s="1">
        <v>1</v>
      </c>
      <c r="O322" s="11">
        <f t="shared" si="65"/>
        <v>8.130081300813009E-3</v>
      </c>
      <c r="P322" s="1">
        <v>80</v>
      </c>
      <c r="Q322" s="10">
        <f t="shared" si="66"/>
        <v>0.65040650406504064</v>
      </c>
      <c r="R322" s="1">
        <v>43</v>
      </c>
      <c r="S322" s="10">
        <f t="shared" si="67"/>
        <v>0.34959349593495936</v>
      </c>
      <c r="T322" s="1">
        <v>0</v>
      </c>
      <c r="U322" s="11">
        <f t="shared" si="68"/>
        <v>0</v>
      </c>
      <c r="V322" s="1">
        <v>55</v>
      </c>
      <c r="W322" s="10">
        <f t="shared" si="69"/>
        <v>0.44715447154471544</v>
      </c>
      <c r="X322" s="1">
        <v>67</v>
      </c>
      <c r="Y322" s="10">
        <f t="shared" si="70"/>
        <v>0.54471544715447151</v>
      </c>
      <c r="Z322" s="1">
        <v>1</v>
      </c>
      <c r="AA322" s="11">
        <f t="shared" si="71"/>
        <v>8.130081300813009E-3</v>
      </c>
      <c r="AB322" s="1">
        <v>66</v>
      </c>
      <c r="AC322" s="10">
        <f t="shared" si="72"/>
        <v>0.53658536585365857</v>
      </c>
      <c r="AD322" s="1">
        <v>57</v>
      </c>
      <c r="AE322" s="10">
        <f t="shared" si="73"/>
        <v>0.46341463414634149</v>
      </c>
      <c r="AF322" s="1">
        <v>0</v>
      </c>
      <c r="AG322" s="11">
        <f t="shared" si="74"/>
        <v>0</v>
      </c>
      <c r="AH322" s="1">
        <f t="shared" si="79"/>
        <v>123</v>
      </c>
    </row>
    <row r="323" spans="1:34" x14ac:dyDescent="0.2">
      <c r="A323" s="1" t="s">
        <v>256</v>
      </c>
      <c r="B323" s="14" t="s">
        <v>271</v>
      </c>
      <c r="C323" s="9" t="s">
        <v>10</v>
      </c>
      <c r="D323" s="1">
        <v>83</v>
      </c>
      <c r="E323" s="19">
        <f t="shared" si="75"/>
        <v>0.53205128205128205</v>
      </c>
      <c r="F323" s="1">
        <v>72</v>
      </c>
      <c r="G323" s="19">
        <f t="shared" si="76"/>
        <v>0.46153846153846156</v>
      </c>
      <c r="H323" s="1">
        <v>1</v>
      </c>
      <c r="I323" s="11">
        <f t="shared" si="77"/>
        <v>6.41025641025641E-3</v>
      </c>
      <c r="J323" s="1">
        <v>82</v>
      </c>
      <c r="K323" s="10">
        <f t="shared" si="78"/>
        <v>0.52564102564102566</v>
      </c>
      <c r="L323" s="1">
        <v>73</v>
      </c>
      <c r="M323" s="10">
        <f t="shared" si="64"/>
        <v>0.46794871794871795</v>
      </c>
      <c r="N323" s="1">
        <v>1</v>
      </c>
      <c r="O323" s="11">
        <f t="shared" si="65"/>
        <v>6.41025641025641E-3</v>
      </c>
      <c r="P323" s="1">
        <v>108</v>
      </c>
      <c r="Q323" s="10">
        <f t="shared" si="66"/>
        <v>0.69230769230769229</v>
      </c>
      <c r="R323" s="1">
        <v>47</v>
      </c>
      <c r="S323" s="10">
        <f t="shared" si="67"/>
        <v>0.30128205128205127</v>
      </c>
      <c r="T323" s="1">
        <v>1</v>
      </c>
      <c r="U323" s="11">
        <f t="shared" si="68"/>
        <v>6.41025641025641E-3</v>
      </c>
      <c r="V323" s="1">
        <v>75</v>
      </c>
      <c r="W323" s="10">
        <f t="shared" si="69"/>
        <v>0.48076923076923078</v>
      </c>
      <c r="X323" s="1">
        <v>81</v>
      </c>
      <c r="Y323" s="10">
        <f t="shared" si="70"/>
        <v>0.51923076923076927</v>
      </c>
      <c r="Z323" s="1">
        <v>0</v>
      </c>
      <c r="AA323" s="11">
        <f t="shared" si="71"/>
        <v>0</v>
      </c>
      <c r="AB323" s="1">
        <v>102</v>
      </c>
      <c r="AC323" s="10">
        <f t="shared" si="72"/>
        <v>0.65384615384615385</v>
      </c>
      <c r="AD323" s="1">
        <v>53</v>
      </c>
      <c r="AE323" s="10">
        <f t="shared" si="73"/>
        <v>0.33974358974358976</v>
      </c>
      <c r="AF323" s="1">
        <v>1</v>
      </c>
      <c r="AG323" s="11">
        <f t="shared" si="74"/>
        <v>6.41025641025641E-3</v>
      </c>
      <c r="AH323" s="1">
        <f t="shared" si="79"/>
        <v>156</v>
      </c>
    </row>
    <row r="324" spans="1:34" x14ac:dyDescent="0.2">
      <c r="A324" s="1" t="s">
        <v>256</v>
      </c>
      <c r="B324" s="14" t="s">
        <v>272</v>
      </c>
      <c r="C324" s="9" t="s">
        <v>10</v>
      </c>
      <c r="D324" s="1">
        <v>76</v>
      </c>
      <c r="E324" s="19">
        <f t="shared" si="75"/>
        <v>0.562962962962963</v>
      </c>
      <c r="F324" s="1">
        <v>59</v>
      </c>
      <c r="G324" s="19">
        <f t="shared" si="76"/>
        <v>0.43703703703703706</v>
      </c>
      <c r="H324" s="1">
        <v>0</v>
      </c>
      <c r="I324" s="11">
        <f t="shared" si="77"/>
        <v>0</v>
      </c>
      <c r="J324" s="1">
        <v>73</v>
      </c>
      <c r="K324" s="10">
        <f t="shared" si="78"/>
        <v>0.54074074074074074</v>
      </c>
      <c r="L324" s="1">
        <v>61</v>
      </c>
      <c r="M324" s="10">
        <f t="shared" si="64"/>
        <v>0.45185185185185184</v>
      </c>
      <c r="N324" s="1">
        <v>1</v>
      </c>
      <c r="O324" s="11">
        <f t="shared" si="65"/>
        <v>7.4074074074074077E-3</v>
      </c>
      <c r="P324" s="1">
        <v>94</v>
      </c>
      <c r="Q324" s="10">
        <f t="shared" si="66"/>
        <v>0.6962962962962963</v>
      </c>
      <c r="R324" s="1">
        <v>41</v>
      </c>
      <c r="S324" s="10">
        <f t="shared" si="67"/>
        <v>0.3037037037037037</v>
      </c>
      <c r="T324" s="1">
        <v>0</v>
      </c>
      <c r="U324" s="11">
        <f t="shared" si="68"/>
        <v>0</v>
      </c>
      <c r="V324" s="1">
        <v>72</v>
      </c>
      <c r="W324" s="10">
        <f t="shared" si="69"/>
        <v>0.53333333333333333</v>
      </c>
      <c r="X324" s="1">
        <v>63</v>
      </c>
      <c r="Y324" s="10">
        <f t="shared" si="70"/>
        <v>0.46666666666666667</v>
      </c>
      <c r="Z324" s="1">
        <v>0</v>
      </c>
      <c r="AA324" s="11">
        <f t="shared" si="71"/>
        <v>0</v>
      </c>
      <c r="AB324" s="1">
        <v>85</v>
      </c>
      <c r="AC324" s="10">
        <f t="shared" si="72"/>
        <v>0.62962962962962965</v>
      </c>
      <c r="AD324" s="1">
        <v>50</v>
      </c>
      <c r="AE324" s="10">
        <f t="shared" si="73"/>
        <v>0.37037037037037035</v>
      </c>
      <c r="AF324" s="1">
        <v>0</v>
      </c>
      <c r="AG324" s="11">
        <f t="shared" si="74"/>
        <v>0</v>
      </c>
      <c r="AH324" s="1">
        <f t="shared" si="79"/>
        <v>135</v>
      </c>
    </row>
    <row r="325" spans="1:34" x14ac:dyDescent="0.2">
      <c r="A325" s="1" t="s">
        <v>256</v>
      </c>
      <c r="B325" s="14" t="s">
        <v>273</v>
      </c>
      <c r="C325" s="9" t="s">
        <v>10</v>
      </c>
      <c r="D325" s="1">
        <v>2</v>
      </c>
      <c r="E325" s="19">
        <f t="shared" si="75"/>
        <v>0.18181818181818182</v>
      </c>
      <c r="F325" s="1">
        <v>9</v>
      </c>
      <c r="G325" s="19">
        <f t="shared" si="76"/>
        <v>0.81818181818181823</v>
      </c>
      <c r="H325" s="1">
        <v>0</v>
      </c>
      <c r="I325" s="11">
        <f t="shared" si="77"/>
        <v>0</v>
      </c>
      <c r="J325" s="1">
        <v>2</v>
      </c>
      <c r="K325" s="10">
        <f t="shared" si="78"/>
        <v>0.18181818181818182</v>
      </c>
      <c r="L325" s="1">
        <v>9</v>
      </c>
      <c r="M325" s="10">
        <f t="shared" si="64"/>
        <v>0.81818181818181823</v>
      </c>
      <c r="N325" s="1">
        <v>0</v>
      </c>
      <c r="O325" s="11">
        <f t="shared" si="65"/>
        <v>0</v>
      </c>
      <c r="P325" s="1">
        <v>5</v>
      </c>
      <c r="Q325" s="10">
        <f t="shared" si="66"/>
        <v>0.45454545454545453</v>
      </c>
      <c r="R325" s="1">
        <v>6</v>
      </c>
      <c r="S325" s="10">
        <f t="shared" si="67"/>
        <v>0.54545454545454541</v>
      </c>
      <c r="T325" s="1">
        <v>0</v>
      </c>
      <c r="U325" s="11">
        <f t="shared" si="68"/>
        <v>0</v>
      </c>
      <c r="V325" s="1">
        <v>2</v>
      </c>
      <c r="W325" s="10">
        <f t="shared" si="69"/>
        <v>0.18181818181818182</v>
      </c>
      <c r="X325" s="1">
        <v>9</v>
      </c>
      <c r="Y325" s="10">
        <f t="shared" si="70"/>
        <v>0.81818181818181823</v>
      </c>
      <c r="Z325" s="1">
        <v>0</v>
      </c>
      <c r="AA325" s="11">
        <f t="shared" si="71"/>
        <v>0</v>
      </c>
      <c r="AB325" s="1">
        <v>3</v>
      </c>
      <c r="AC325" s="10">
        <f t="shared" si="72"/>
        <v>0.27272727272727271</v>
      </c>
      <c r="AD325" s="1">
        <v>8</v>
      </c>
      <c r="AE325" s="10">
        <f t="shared" si="73"/>
        <v>0.72727272727272729</v>
      </c>
      <c r="AF325" s="1">
        <v>0</v>
      </c>
      <c r="AG325" s="11">
        <f t="shared" si="74"/>
        <v>0</v>
      </c>
      <c r="AH325" s="1">
        <f t="shared" si="79"/>
        <v>11</v>
      </c>
    </row>
    <row r="326" spans="1:34" x14ac:dyDescent="0.2">
      <c r="A326" s="1" t="s">
        <v>256</v>
      </c>
      <c r="B326" s="14" t="s">
        <v>274</v>
      </c>
      <c r="C326" s="9" t="s">
        <v>10</v>
      </c>
      <c r="D326" s="1">
        <v>98</v>
      </c>
      <c r="E326" s="19">
        <f t="shared" si="75"/>
        <v>0.59756097560975607</v>
      </c>
      <c r="F326" s="1">
        <v>63</v>
      </c>
      <c r="G326" s="19">
        <f t="shared" si="76"/>
        <v>0.38414634146341464</v>
      </c>
      <c r="H326" s="1">
        <v>3</v>
      </c>
      <c r="I326" s="11">
        <f t="shared" si="77"/>
        <v>1.8292682926829267E-2</v>
      </c>
      <c r="J326" s="1">
        <v>95</v>
      </c>
      <c r="K326" s="10">
        <f t="shared" si="78"/>
        <v>0.57926829268292679</v>
      </c>
      <c r="L326" s="1">
        <v>67</v>
      </c>
      <c r="M326" s="10">
        <f t="shared" si="64"/>
        <v>0.40853658536585363</v>
      </c>
      <c r="N326" s="1">
        <v>2</v>
      </c>
      <c r="O326" s="11">
        <f t="shared" si="65"/>
        <v>1.2195121951219513E-2</v>
      </c>
      <c r="P326" s="1">
        <v>111</v>
      </c>
      <c r="Q326" s="10">
        <f t="shared" si="66"/>
        <v>0.67682926829268297</v>
      </c>
      <c r="R326" s="1">
        <v>51</v>
      </c>
      <c r="S326" s="10">
        <f t="shared" si="67"/>
        <v>0.31097560975609756</v>
      </c>
      <c r="T326" s="1">
        <v>2</v>
      </c>
      <c r="U326" s="11">
        <f t="shared" si="68"/>
        <v>1.2195121951219513E-2</v>
      </c>
      <c r="V326" s="1">
        <v>86</v>
      </c>
      <c r="W326" s="10">
        <f t="shared" si="69"/>
        <v>0.52439024390243905</v>
      </c>
      <c r="X326" s="1">
        <v>76</v>
      </c>
      <c r="Y326" s="10">
        <f t="shared" si="70"/>
        <v>0.46341463414634149</v>
      </c>
      <c r="Z326" s="1">
        <v>2</v>
      </c>
      <c r="AA326" s="11">
        <f t="shared" si="71"/>
        <v>1.2195121951219513E-2</v>
      </c>
      <c r="AB326" s="1">
        <v>100</v>
      </c>
      <c r="AC326" s="10">
        <f t="shared" si="72"/>
        <v>0.6097560975609756</v>
      </c>
      <c r="AD326" s="1">
        <v>61</v>
      </c>
      <c r="AE326" s="10">
        <f t="shared" si="73"/>
        <v>0.37195121951219512</v>
      </c>
      <c r="AF326" s="1">
        <v>3</v>
      </c>
      <c r="AG326" s="11">
        <f t="shared" si="74"/>
        <v>1.8292682926829267E-2</v>
      </c>
      <c r="AH326" s="1">
        <f t="shared" si="79"/>
        <v>164</v>
      </c>
    </row>
    <row r="327" spans="1:34" x14ac:dyDescent="0.2">
      <c r="A327" s="1" t="s">
        <v>256</v>
      </c>
      <c r="B327" s="14" t="s">
        <v>275</v>
      </c>
      <c r="C327" s="9" t="s">
        <v>10</v>
      </c>
      <c r="D327" s="1">
        <v>4</v>
      </c>
      <c r="E327" s="19">
        <f t="shared" si="75"/>
        <v>0.36363636363636365</v>
      </c>
      <c r="F327" s="1">
        <v>7</v>
      </c>
      <c r="G327" s="19">
        <f t="shared" si="76"/>
        <v>0.63636363636363635</v>
      </c>
      <c r="H327" s="1">
        <v>0</v>
      </c>
      <c r="I327" s="11">
        <f t="shared" si="77"/>
        <v>0</v>
      </c>
      <c r="J327" s="1">
        <v>3</v>
      </c>
      <c r="K327" s="10">
        <f t="shared" si="78"/>
        <v>0.27272727272727271</v>
      </c>
      <c r="L327" s="1">
        <v>8</v>
      </c>
      <c r="M327" s="10">
        <f t="shared" si="64"/>
        <v>0.72727272727272729</v>
      </c>
      <c r="N327" s="1">
        <v>0</v>
      </c>
      <c r="O327" s="11">
        <f t="shared" si="65"/>
        <v>0</v>
      </c>
      <c r="P327" s="1">
        <v>4</v>
      </c>
      <c r="Q327" s="10">
        <f t="shared" si="66"/>
        <v>0.36363636363636365</v>
      </c>
      <c r="R327" s="1">
        <v>7</v>
      </c>
      <c r="S327" s="10">
        <f t="shared" si="67"/>
        <v>0.63636363636363635</v>
      </c>
      <c r="T327" s="1">
        <v>0</v>
      </c>
      <c r="U327" s="11">
        <f t="shared" si="68"/>
        <v>0</v>
      </c>
      <c r="V327" s="1">
        <v>1</v>
      </c>
      <c r="W327" s="10">
        <f t="shared" si="69"/>
        <v>9.0909090909090912E-2</v>
      </c>
      <c r="X327" s="1">
        <v>10</v>
      </c>
      <c r="Y327" s="10">
        <f t="shared" si="70"/>
        <v>0.90909090909090906</v>
      </c>
      <c r="Z327" s="1">
        <v>0</v>
      </c>
      <c r="AA327" s="11">
        <f t="shared" si="71"/>
        <v>0</v>
      </c>
      <c r="AB327" s="1">
        <v>4</v>
      </c>
      <c r="AC327" s="10">
        <f t="shared" si="72"/>
        <v>0.36363636363636365</v>
      </c>
      <c r="AD327" s="1">
        <v>7</v>
      </c>
      <c r="AE327" s="10">
        <f t="shared" si="73"/>
        <v>0.63636363636363635</v>
      </c>
      <c r="AF327" s="1">
        <v>0</v>
      </c>
      <c r="AG327" s="11">
        <f t="shared" si="74"/>
        <v>0</v>
      </c>
      <c r="AH327" s="1">
        <f t="shared" si="79"/>
        <v>11</v>
      </c>
    </row>
    <row r="328" spans="1:34" x14ac:dyDescent="0.2">
      <c r="A328" s="1" t="s">
        <v>256</v>
      </c>
      <c r="B328" s="14" t="s">
        <v>276</v>
      </c>
      <c r="C328" s="9" t="s">
        <v>10</v>
      </c>
      <c r="D328" s="1">
        <v>165</v>
      </c>
      <c r="E328" s="19">
        <f t="shared" si="75"/>
        <v>0.51401869158878499</v>
      </c>
      <c r="F328" s="1">
        <v>155</v>
      </c>
      <c r="G328" s="19">
        <f t="shared" si="76"/>
        <v>0.48286604361370716</v>
      </c>
      <c r="H328" s="1">
        <v>1</v>
      </c>
      <c r="I328" s="11">
        <f t="shared" si="77"/>
        <v>3.1152647975077881E-3</v>
      </c>
      <c r="J328" s="1">
        <v>180</v>
      </c>
      <c r="K328" s="10">
        <f t="shared" si="78"/>
        <v>0.56074766355140182</v>
      </c>
      <c r="L328" s="1">
        <v>140</v>
      </c>
      <c r="M328" s="10">
        <f t="shared" si="64"/>
        <v>0.43613707165109034</v>
      </c>
      <c r="N328" s="1">
        <v>1</v>
      </c>
      <c r="O328" s="11">
        <f t="shared" si="65"/>
        <v>3.1152647975077881E-3</v>
      </c>
      <c r="P328" s="1">
        <v>220</v>
      </c>
      <c r="Q328" s="10">
        <f t="shared" si="66"/>
        <v>0.68535825545171336</v>
      </c>
      <c r="R328" s="1">
        <v>100</v>
      </c>
      <c r="S328" s="10">
        <f t="shared" si="67"/>
        <v>0.3115264797507788</v>
      </c>
      <c r="T328" s="1">
        <v>1</v>
      </c>
      <c r="U328" s="11">
        <f t="shared" si="68"/>
        <v>3.1152647975077881E-3</v>
      </c>
      <c r="V328" s="1">
        <v>129</v>
      </c>
      <c r="W328" s="10">
        <f t="shared" si="69"/>
        <v>0.40186915887850466</v>
      </c>
      <c r="X328" s="1">
        <v>190</v>
      </c>
      <c r="Y328" s="10">
        <f t="shared" si="70"/>
        <v>0.59190031152647971</v>
      </c>
      <c r="Z328" s="1">
        <v>2</v>
      </c>
      <c r="AA328" s="11">
        <f t="shared" si="71"/>
        <v>6.2305295950155761E-3</v>
      </c>
      <c r="AB328" s="1">
        <v>180</v>
      </c>
      <c r="AC328" s="10">
        <f t="shared" si="72"/>
        <v>0.56074766355140182</v>
      </c>
      <c r="AD328" s="1">
        <v>140</v>
      </c>
      <c r="AE328" s="10">
        <f t="shared" si="73"/>
        <v>0.43613707165109034</v>
      </c>
      <c r="AF328" s="1">
        <v>1</v>
      </c>
      <c r="AG328" s="11">
        <f t="shared" si="74"/>
        <v>3.1152647975077881E-3</v>
      </c>
      <c r="AH328" s="1">
        <f t="shared" si="79"/>
        <v>321</v>
      </c>
    </row>
    <row r="329" spans="1:34" x14ac:dyDescent="0.2">
      <c r="A329" s="1" t="s">
        <v>256</v>
      </c>
      <c r="B329" s="14" t="s">
        <v>277</v>
      </c>
      <c r="C329" s="9" t="s">
        <v>10</v>
      </c>
      <c r="D329" s="1">
        <v>55</v>
      </c>
      <c r="E329" s="19">
        <f t="shared" si="75"/>
        <v>0.66265060240963858</v>
      </c>
      <c r="F329" s="1">
        <v>28</v>
      </c>
      <c r="G329" s="19">
        <f t="shared" si="76"/>
        <v>0.33734939759036142</v>
      </c>
      <c r="H329" s="1">
        <v>0</v>
      </c>
      <c r="I329" s="11">
        <f t="shared" si="77"/>
        <v>0</v>
      </c>
      <c r="J329" s="1">
        <v>57</v>
      </c>
      <c r="K329" s="10">
        <f t="shared" si="78"/>
        <v>0.68674698795180722</v>
      </c>
      <c r="L329" s="1">
        <v>24</v>
      </c>
      <c r="M329" s="10">
        <f t="shared" si="64"/>
        <v>0.28915662650602408</v>
      </c>
      <c r="N329" s="1">
        <v>2</v>
      </c>
      <c r="O329" s="11">
        <f t="shared" si="65"/>
        <v>2.4096385542168676E-2</v>
      </c>
      <c r="P329" s="1">
        <v>63</v>
      </c>
      <c r="Q329" s="10">
        <f t="shared" si="66"/>
        <v>0.75903614457831325</v>
      </c>
      <c r="R329" s="1">
        <v>19</v>
      </c>
      <c r="S329" s="10">
        <f t="shared" si="67"/>
        <v>0.2289156626506024</v>
      </c>
      <c r="T329" s="1">
        <v>1</v>
      </c>
      <c r="U329" s="11">
        <f t="shared" si="68"/>
        <v>1.2048192771084338E-2</v>
      </c>
      <c r="V329" s="1">
        <v>51</v>
      </c>
      <c r="W329" s="10">
        <f t="shared" si="69"/>
        <v>0.61445783132530118</v>
      </c>
      <c r="X329" s="1">
        <v>32</v>
      </c>
      <c r="Y329" s="10">
        <f t="shared" si="70"/>
        <v>0.38554216867469882</v>
      </c>
      <c r="Z329" s="1">
        <v>0</v>
      </c>
      <c r="AA329" s="11">
        <f t="shared" si="71"/>
        <v>0</v>
      </c>
      <c r="AB329" s="1">
        <v>56</v>
      </c>
      <c r="AC329" s="10">
        <f t="shared" si="72"/>
        <v>0.67469879518072284</v>
      </c>
      <c r="AD329" s="1">
        <v>27</v>
      </c>
      <c r="AE329" s="10">
        <f t="shared" si="73"/>
        <v>0.3253012048192771</v>
      </c>
      <c r="AF329" s="1">
        <v>0</v>
      </c>
      <c r="AG329" s="11">
        <f t="shared" si="74"/>
        <v>0</v>
      </c>
      <c r="AH329" s="1">
        <f t="shared" si="79"/>
        <v>83</v>
      </c>
    </row>
    <row r="330" spans="1:34" x14ac:dyDescent="0.2">
      <c r="A330" s="1" t="s">
        <v>256</v>
      </c>
      <c r="B330" s="14" t="s">
        <v>278</v>
      </c>
      <c r="C330" s="9" t="s">
        <v>10</v>
      </c>
      <c r="D330" s="1">
        <v>360</v>
      </c>
      <c r="E330" s="19">
        <f t="shared" si="75"/>
        <v>0.63492063492063489</v>
      </c>
      <c r="F330" s="1">
        <v>204</v>
      </c>
      <c r="G330" s="19">
        <f t="shared" si="76"/>
        <v>0.35978835978835977</v>
      </c>
      <c r="H330" s="1">
        <v>3</v>
      </c>
      <c r="I330" s="11">
        <f t="shared" si="77"/>
        <v>5.2910052910052907E-3</v>
      </c>
      <c r="J330" s="1">
        <v>340</v>
      </c>
      <c r="K330" s="10">
        <f t="shared" si="78"/>
        <v>0.59964726631393295</v>
      </c>
      <c r="L330" s="1">
        <v>224</v>
      </c>
      <c r="M330" s="10">
        <f t="shared" si="64"/>
        <v>0.39506172839506171</v>
      </c>
      <c r="N330" s="1">
        <v>3</v>
      </c>
      <c r="O330" s="11">
        <f t="shared" si="65"/>
        <v>5.2910052910052907E-3</v>
      </c>
      <c r="P330" s="1">
        <v>408</v>
      </c>
      <c r="Q330" s="10">
        <f t="shared" si="66"/>
        <v>0.71957671957671954</v>
      </c>
      <c r="R330" s="1">
        <v>155</v>
      </c>
      <c r="S330" s="10">
        <f t="shared" si="67"/>
        <v>0.27336860670194002</v>
      </c>
      <c r="T330" s="1">
        <v>4</v>
      </c>
      <c r="U330" s="11">
        <f t="shared" si="68"/>
        <v>7.0546737213403876E-3</v>
      </c>
      <c r="V330" s="1">
        <v>327</v>
      </c>
      <c r="W330" s="10">
        <f t="shared" si="69"/>
        <v>0.57671957671957674</v>
      </c>
      <c r="X330" s="1">
        <v>234</v>
      </c>
      <c r="Y330" s="10">
        <f t="shared" si="70"/>
        <v>0.41269841269841268</v>
      </c>
      <c r="Z330" s="1">
        <v>6</v>
      </c>
      <c r="AA330" s="11">
        <f t="shared" si="71"/>
        <v>1.0582010582010581E-2</v>
      </c>
      <c r="AB330" s="1">
        <v>361</v>
      </c>
      <c r="AC330" s="10">
        <f t="shared" si="72"/>
        <v>0.63668430335097004</v>
      </c>
      <c r="AD330" s="1">
        <v>204</v>
      </c>
      <c r="AE330" s="10">
        <f t="shared" si="73"/>
        <v>0.35978835978835977</v>
      </c>
      <c r="AF330" s="1">
        <v>2</v>
      </c>
      <c r="AG330" s="11">
        <f t="shared" si="74"/>
        <v>3.5273368606701938E-3</v>
      </c>
      <c r="AH330" s="1">
        <f t="shared" si="79"/>
        <v>567</v>
      </c>
    </row>
    <row r="331" spans="1:34" x14ac:dyDescent="0.2">
      <c r="A331" s="1" t="s">
        <v>256</v>
      </c>
      <c r="B331" s="14" t="s">
        <v>279</v>
      </c>
      <c r="C331" s="9" t="s">
        <v>10</v>
      </c>
      <c r="D331" s="1">
        <v>129</v>
      </c>
      <c r="E331" s="19">
        <f t="shared" si="75"/>
        <v>0.59722222222222221</v>
      </c>
      <c r="F331" s="1">
        <v>87</v>
      </c>
      <c r="G331" s="19">
        <f t="shared" si="76"/>
        <v>0.40277777777777779</v>
      </c>
      <c r="H331" s="1">
        <v>0</v>
      </c>
      <c r="I331" s="11">
        <f t="shared" si="77"/>
        <v>0</v>
      </c>
      <c r="J331" s="1">
        <v>136</v>
      </c>
      <c r="K331" s="10">
        <f t="shared" si="78"/>
        <v>0.62962962962962965</v>
      </c>
      <c r="L331" s="1">
        <v>80</v>
      </c>
      <c r="M331" s="10">
        <f t="shared" si="64"/>
        <v>0.37037037037037035</v>
      </c>
      <c r="N331" s="1">
        <v>0</v>
      </c>
      <c r="O331" s="11">
        <f t="shared" si="65"/>
        <v>0</v>
      </c>
      <c r="P331" s="1">
        <v>163</v>
      </c>
      <c r="Q331" s="10">
        <f t="shared" si="66"/>
        <v>0.75462962962962965</v>
      </c>
      <c r="R331" s="1">
        <v>52</v>
      </c>
      <c r="S331" s="10">
        <f t="shared" si="67"/>
        <v>0.24074074074074073</v>
      </c>
      <c r="T331" s="1">
        <v>1</v>
      </c>
      <c r="U331" s="11">
        <f t="shared" si="68"/>
        <v>4.6296296296296294E-3</v>
      </c>
      <c r="V331" s="1">
        <v>117</v>
      </c>
      <c r="W331" s="10">
        <f t="shared" si="69"/>
        <v>0.54166666666666663</v>
      </c>
      <c r="X331" s="1">
        <v>99</v>
      </c>
      <c r="Y331" s="10">
        <f t="shared" si="70"/>
        <v>0.45833333333333331</v>
      </c>
      <c r="Z331" s="1">
        <v>0</v>
      </c>
      <c r="AA331" s="11">
        <f t="shared" si="71"/>
        <v>0</v>
      </c>
      <c r="AB331" s="1">
        <v>147</v>
      </c>
      <c r="AC331" s="10">
        <f t="shared" si="72"/>
        <v>0.68055555555555558</v>
      </c>
      <c r="AD331" s="1">
        <v>69</v>
      </c>
      <c r="AE331" s="10">
        <f t="shared" si="73"/>
        <v>0.31944444444444442</v>
      </c>
      <c r="AF331" s="1">
        <v>0</v>
      </c>
      <c r="AG331" s="11">
        <f t="shared" si="74"/>
        <v>0</v>
      </c>
      <c r="AH331" s="1">
        <f t="shared" si="79"/>
        <v>216</v>
      </c>
    </row>
    <row r="332" spans="1:34" x14ac:dyDescent="0.2">
      <c r="A332" s="1" t="s">
        <v>256</v>
      </c>
      <c r="B332" s="14" t="s">
        <v>280</v>
      </c>
      <c r="C332" s="9" t="s">
        <v>10</v>
      </c>
      <c r="D332" s="1">
        <v>290</v>
      </c>
      <c r="E332" s="19">
        <f t="shared" si="75"/>
        <v>0.55876685934489401</v>
      </c>
      <c r="F332" s="1">
        <v>224</v>
      </c>
      <c r="G332" s="19">
        <f t="shared" si="76"/>
        <v>0.43159922928709055</v>
      </c>
      <c r="H332" s="1">
        <v>5</v>
      </c>
      <c r="I332" s="11">
        <f t="shared" si="77"/>
        <v>9.6339113680154135E-3</v>
      </c>
      <c r="J332" s="1">
        <v>248</v>
      </c>
      <c r="K332" s="10">
        <f t="shared" si="78"/>
        <v>0.47784200385356457</v>
      </c>
      <c r="L332" s="1">
        <v>265</v>
      </c>
      <c r="M332" s="10">
        <f t="shared" ref="M332:M396" si="80">L332/AH332</f>
        <v>0.51059730250481694</v>
      </c>
      <c r="N332" s="1">
        <v>6</v>
      </c>
      <c r="O332" s="11">
        <f t="shared" ref="O332:O396" si="81">N332/AH332</f>
        <v>1.1560693641618497E-2</v>
      </c>
      <c r="P332" s="1">
        <v>311</v>
      </c>
      <c r="Q332" s="10">
        <f t="shared" ref="Q332:Q396" si="82">P332/AH332</f>
        <v>0.59922928709055878</v>
      </c>
      <c r="R332" s="1">
        <v>201</v>
      </c>
      <c r="S332" s="10">
        <f t="shared" ref="S332:S396" si="83">R332/AH332</f>
        <v>0.38728323699421963</v>
      </c>
      <c r="T332" s="1">
        <v>7</v>
      </c>
      <c r="U332" s="11">
        <f t="shared" ref="U332:U396" si="84">T332/AH332</f>
        <v>1.348747591522158E-2</v>
      </c>
      <c r="V332" s="1">
        <v>210</v>
      </c>
      <c r="W332" s="10">
        <f t="shared" ref="W332:W396" si="85">V332/AH332</f>
        <v>0.40462427745664742</v>
      </c>
      <c r="X332" s="1">
        <v>300</v>
      </c>
      <c r="Y332" s="10">
        <f t="shared" ref="Y332:Y396" si="86">X332/AH332</f>
        <v>0.5780346820809249</v>
      </c>
      <c r="Z332" s="1">
        <v>9</v>
      </c>
      <c r="AA332" s="11">
        <f t="shared" ref="AA332:AA396" si="87">Z332/AH332</f>
        <v>1.7341040462427744E-2</v>
      </c>
      <c r="AB332" s="1">
        <v>261</v>
      </c>
      <c r="AC332" s="10">
        <f t="shared" ref="AC332:AC396" si="88">AB332/AH332</f>
        <v>0.50289017341040465</v>
      </c>
      <c r="AD332" s="1">
        <v>252</v>
      </c>
      <c r="AE332" s="10">
        <f t="shared" ref="AE332:AE396" si="89">AD332/AH332</f>
        <v>0.48554913294797686</v>
      </c>
      <c r="AF332" s="1">
        <v>6</v>
      </c>
      <c r="AG332" s="11">
        <f t="shared" ref="AG332:AG396" si="90">AF332/AH332</f>
        <v>1.1560693641618497E-2</v>
      </c>
      <c r="AH332" s="1">
        <f t="shared" si="79"/>
        <v>519</v>
      </c>
    </row>
    <row r="333" spans="1:34" x14ac:dyDescent="0.2">
      <c r="A333" s="1" t="s">
        <v>256</v>
      </c>
      <c r="B333" s="14" t="s">
        <v>281</v>
      </c>
      <c r="C333" s="9" t="s">
        <v>10</v>
      </c>
      <c r="D333" s="1">
        <v>325</v>
      </c>
      <c r="E333" s="19">
        <f t="shared" si="75"/>
        <v>0.59414990859232175</v>
      </c>
      <c r="F333" s="1">
        <v>216</v>
      </c>
      <c r="G333" s="19">
        <f t="shared" si="76"/>
        <v>0.39488117001828155</v>
      </c>
      <c r="H333" s="1">
        <v>6</v>
      </c>
      <c r="I333" s="11">
        <f t="shared" si="77"/>
        <v>1.0968921389396709E-2</v>
      </c>
      <c r="J333" s="1">
        <v>295</v>
      </c>
      <c r="K333" s="10">
        <f t="shared" si="78"/>
        <v>0.53930530164533819</v>
      </c>
      <c r="L333" s="1">
        <v>249</v>
      </c>
      <c r="M333" s="10">
        <f t="shared" si="80"/>
        <v>0.45521023765996343</v>
      </c>
      <c r="N333" s="1">
        <v>3</v>
      </c>
      <c r="O333" s="11">
        <f t="shared" si="81"/>
        <v>5.4844606946983544E-3</v>
      </c>
      <c r="P333" s="1">
        <v>378</v>
      </c>
      <c r="Q333" s="10">
        <f t="shared" si="82"/>
        <v>0.69104204753199272</v>
      </c>
      <c r="R333" s="1">
        <v>167</v>
      </c>
      <c r="S333" s="10">
        <f t="shared" si="83"/>
        <v>0.30530164533820842</v>
      </c>
      <c r="T333" s="1">
        <v>2</v>
      </c>
      <c r="U333" s="11">
        <f t="shared" si="84"/>
        <v>3.6563071297989031E-3</v>
      </c>
      <c r="V333" s="1">
        <v>248</v>
      </c>
      <c r="W333" s="10">
        <f t="shared" si="85"/>
        <v>0.45338208409506398</v>
      </c>
      <c r="X333" s="1">
        <v>294</v>
      </c>
      <c r="Y333" s="10">
        <f t="shared" si="86"/>
        <v>0.53747714808043878</v>
      </c>
      <c r="Z333" s="1">
        <v>5</v>
      </c>
      <c r="AA333" s="11">
        <f t="shared" si="87"/>
        <v>9.140767824497258E-3</v>
      </c>
      <c r="AB333" s="1">
        <v>326</v>
      </c>
      <c r="AC333" s="10">
        <f t="shared" si="88"/>
        <v>0.59597806215722116</v>
      </c>
      <c r="AD333" s="1">
        <v>220</v>
      </c>
      <c r="AE333" s="10">
        <f t="shared" si="89"/>
        <v>0.40219378427787933</v>
      </c>
      <c r="AF333" s="1">
        <v>1</v>
      </c>
      <c r="AG333" s="11">
        <f t="shared" si="90"/>
        <v>1.8281535648994515E-3</v>
      </c>
      <c r="AH333" s="1">
        <f t="shared" si="79"/>
        <v>547</v>
      </c>
    </row>
    <row r="334" spans="1:34" x14ac:dyDescent="0.2">
      <c r="A334" s="1" t="s">
        <v>256</v>
      </c>
      <c r="B334" s="14" t="s">
        <v>282</v>
      </c>
      <c r="C334" s="9" t="s">
        <v>10</v>
      </c>
      <c r="D334" s="1">
        <v>173</v>
      </c>
      <c r="E334" s="19">
        <f t="shared" si="75"/>
        <v>0.57284768211920534</v>
      </c>
      <c r="F334" s="1">
        <v>127</v>
      </c>
      <c r="G334" s="19">
        <f t="shared" si="76"/>
        <v>0.42052980132450329</v>
      </c>
      <c r="H334" s="1">
        <v>2</v>
      </c>
      <c r="I334" s="11">
        <f t="shared" si="77"/>
        <v>6.6225165562913907E-3</v>
      </c>
      <c r="J334" s="1">
        <v>166</v>
      </c>
      <c r="K334" s="10">
        <f t="shared" si="78"/>
        <v>0.54966887417218546</v>
      </c>
      <c r="L334" s="1">
        <v>136</v>
      </c>
      <c r="M334" s="10">
        <f t="shared" si="80"/>
        <v>0.45033112582781459</v>
      </c>
      <c r="N334" s="1">
        <v>0</v>
      </c>
      <c r="O334" s="11">
        <f t="shared" si="81"/>
        <v>0</v>
      </c>
      <c r="P334" s="1">
        <v>203</v>
      </c>
      <c r="Q334" s="10">
        <f t="shared" si="82"/>
        <v>0.67218543046357615</v>
      </c>
      <c r="R334" s="1">
        <v>99</v>
      </c>
      <c r="S334" s="10">
        <f t="shared" si="83"/>
        <v>0.32781456953642385</v>
      </c>
      <c r="T334" s="1">
        <v>0</v>
      </c>
      <c r="U334" s="11">
        <f t="shared" si="84"/>
        <v>0</v>
      </c>
      <c r="V334" s="1">
        <v>126</v>
      </c>
      <c r="W334" s="10">
        <f t="shared" si="85"/>
        <v>0.41721854304635764</v>
      </c>
      <c r="X334" s="1">
        <v>174</v>
      </c>
      <c r="Y334" s="10">
        <f t="shared" si="86"/>
        <v>0.57615894039735094</v>
      </c>
      <c r="Z334" s="1">
        <v>2</v>
      </c>
      <c r="AA334" s="11">
        <f t="shared" si="87"/>
        <v>6.6225165562913907E-3</v>
      </c>
      <c r="AB334" s="1">
        <v>173</v>
      </c>
      <c r="AC334" s="10">
        <f t="shared" si="88"/>
        <v>0.57284768211920534</v>
      </c>
      <c r="AD334" s="1">
        <v>128</v>
      </c>
      <c r="AE334" s="10">
        <f t="shared" si="89"/>
        <v>0.42384105960264901</v>
      </c>
      <c r="AF334" s="1">
        <v>1</v>
      </c>
      <c r="AG334" s="11">
        <f t="shared" si="90"/>
        <v>3.3112582781456954E-3</v>
      </c>
      <c r="AH334" s="1">
        <f t="shared" si="79"/>
        <v>302</v>
      </c>
    </row>
    <row r="335" spans="1:34" x14ac:dyDescent="0.2">
      <c r="A335" s="1" t="s">
        <v>256</v>
      </c>
      <c r="B335" s="14" t="s">
        <v>283</v>
      </c>
      <c r="C335" s="9" t="s">
        <v>10</v>
      </c>
      <c r="D335" s="1">
        <v>87</v>
      </c>
      <c r="E335" s="19">
        <f t="shared" si="75"/>
        <v>0.59589041095890416</v>
      </c>
      <c r="F335" s="1">
        <v>59</v>
      </c>
      <c r="G335" s="19">
        <f t="shared" si="76"/>
        <v>0.4041095890410959</v>
      </c>
      <c r="H335" s="1">
        <v>0</v>
      </c>
      <c r="I335" s="11">
        <f t="shared" si="77"/>
        <v>0</v>
      </c>
      <c r="J335" s="1">
        <v>89</v>
      </c>
      <c r="K335" s="10">
        <f t="shared" si="78"/>
        <v>0.6095890410958904</v>
      </c>
      <c r="L335" s="1">
        <v>56</v>
      </c>
      <c r="M335" s="10">
        <f t="shared" si="80"/>
        <v>0.38356164383561642</v>
      </c>
      <c r="N335" s="1">
        <v>1</v>
      </c>
      <c r="O335" s="11">
        <f t="shared" si="81"/>
        <v>6.8493150684931503E-3</v>
      </c>
      <c r="P335" s="1">
        <v>102</v>
      </c>
      <c r="Q335" s="10">
        <f t="shared" si="82"/>
        <v>0.69863013698630139</v>
      </c>
      <c r="R335" s="1">
        <v>43</v>
      </c>
      <c r="S335" s="10">
        <f t="shared" si="83"/>
        <v>0.29452054794520549</v>
      </c>
      <c r="T335" s="1">
        <v>1</v>
      </c>
      <c r="U335" s="11">
        <f t="shared" si="84"/>
        <v>6.8493150684931503E-3</v>
      </c>
      <c r="V335" s="1">
        <v>80</v>
      </c>
      <c r="W335" s="10">
        <f t="shared" si="85"/>
        <v>0.54794520547945202</v>
      </c>
      <c r="X335" s="1">
        <v>66</v>
      </c>
      <c r="Y335" s="10">
        <f t="shared" si="86"/>
        <v>0.45205479452054792</v>
      </c>
      <c r="Z335" s="1">
        <v>0</v>
      </c>
      <c r="AA335" s="11">
        <f t="shared" si="87"/>
        <v>0</v>
      </c>
      <c r="AB335" s="1">
        <v>93</v>
      </c>
      <c r="AC335" s="10">
        <f t="shared" si="88"/>
        <v>0.63698630136986301</v>
      </c>
      <c r="AD335" s="1">
        <v>53</v>
      </c>
      <c r="AE335" s="10">
        <f t="shared" si="89"/>
        <v>0.36301369863013699</v>
      </c>
      <c r="AF335" s="1">
        <v>0</v>
      </c>
      <c r="AG335" s="11">
        <f t="shared" si="90"/>
        <v>0</v>
      </c>
      <c r="AH335" s="1">
        <f t="shared" si="79"/>
        <v>146</v>
      </c>
    </row>
    <row r="336" spans="1:34" x14ac:dyDescent="0.2">
      <c r="A336" s="1" t="s">
        <v>256</v>
      </c>
      <c r="B336" s="14" t="s">
        <v>284</v>
      </c>
      <c r="C336" s="9" t="s">
        <v>10</v>
      </c>
      <c r="D336" s="1">
        <v>48</v>
      </c>
      <c r="E336" s="19">
        <f t="shared" si="75"/>
        <v>0.61538461538461542</v>
      </c>
      <c r="F336" s="1">
        <v>29</v>
      </c>
      <c r="G336" s="19">
        <f t="shared" si="76"/>
        <v>0.37179487179487181</v>
      </c>
      <c r="H336" s="1">
        <v>1</v>
      </c>
      <c r="I336" s="11">
        <f t="shared" si="77"/>
        <v>1.282051282051282E-2</v>
      </c>
      <c r="J336" s="1">
        <v>40</v>
      </c>
      <c r="K336" s="10">
        <f t="shared" si="78"/>
        <v>0.51282051282051277</v>
      </c>
      <c r="L336" s="1">
        <v>37</v>
      </c>
      <c r="M336" s="10">
        <f t="shared" si="80"/>
        <v>0.47435897435897434</v>
      </c>
      <c r="N336" s="1">
        <v>1</v>
      </c>
      <c r="O336" s="11">
        <f t="shared" si="81"/>
        <v>1.282051282051282E-2</v>
      </c>
      <c r="P336" s="1">
        <v>54</v>
      </c>
      <c r="Q336" s="10">
        <f t="shared" si="82"/>
        <v>0.69230769230769229</v>
      </c>
      <c r="R336" s="1">
        <v>24</v>
      </c>
      <c r="S336" s="10">
        <f t="shared" si="83"/>
        <v>0.30769230769230771</v>
      </c>
      <c r="T336" s="1">
        <v>0</v>
      </c>
      <c r="U336" s="11">
        <f t="shared" si="84"/>
        <v>0</v>
      </c>
      <c r="V336" s="1">
        <v>34</v>
      </c>
      <c r="W336" s="10">
        <f t="shared" si="85"/>
        <v>0.4358974358974359</v>
      </c>
      <c r="X336" s="1">
        <v>43</v>
      </c>
      <c r="Y336" s="10">
        <f t="shared" si="86"/>
        <v>0.55128205128205132</v>
      </c>
      <c r="Z336" s="1">
        <v>1</v>
      </c>
      <c r="AA336" s="11">
        <f t="shared" si="87"/>
        <v>1.282051282051282E-2</v>
      </c>
      <c r="AB336" s="1">
        <v>46</v>
      </c>
      <c r="AC336" s="10">
        <f t="shared" si="88"/>
        <v>0.58974358974358976</v>
      </c>
      <c r="AD336" s="1">
        <v>31</v>
      </c>
      <c r="AE336" s="10">
        <f t="shared" si="89"/>
        <v>0.39743589743589741</v>
      </c>
      <c r="AF336" s="1">
        <v>1</v>
      </c>
      <c r="AG336" s="11">
        <f t="shared" si="90"/>
        <v>1.282051282051282E-2</v>
      </c>
      <c r="AH336" s="1">
        <f t="shared" si="79"/>
        <v>78</v>
      </c>
    </row>
    <row r="337" spans="1:34" x14ac:dyDescent="0.2">
      <c r="A337" s="1" t="s">
        <v>256</v>
      </c>
      <c r="B337" s="14" t="s">
        <v>285</v>
      </c>
      <c r="C337" s="9" t="s">
        <v>10</v>
      </c>
      <c r="D337" s="1">
        <v>572</v>
      </c>
      <c r="E337" s="19">
        <f t="shared" si="75"/>
        <v>0.6271929824561403</v>
      </c>
      <c r="F337" s="1">
        <v>328</v>
      </c>
      <c r="G337" s="19">
        <f t="shared" si="76"/>
        <v>0.35964912280701755</v>
      </c>
      <c r="H337" s="1">
        <v>12</v>
      </c>
      <c r="I337" s="11">
        <f t="shared" si="77"/>
        <v>1.3157894736842105E-2</v>
      </c>
      <c r="J337" s="1">
        <v>580</v>
      </c>
      <c r="K337" s="10">
        <f t="shared" si="78"/>
        <v>0.63596491228070173</v>
      </c>
      <c r="L337" s="1">
        <v>323</v>
      </c>
      <c r="M337" s="10">
        <f t="shared" si="80"/>
        <v>0.35416666666666669</v>
      </c>
      <c r="N337" s="1">
        <v>9</v>
      </c>
      <c r="O337" s="11">
        <f t="shared" si="81"/>
        <v>9.8684210526315784E-3</v>
      </c>
      <c r="P337" s="1">
        <v>695</v>
      </c>
      <c r="Q337" s="10">
        <f t="shared" si="82"/>
        <v>0.76206140350877194</v>
      </c>
      <c r="R337" s="1">
        <v>206</v>
      </c>
      <c r="S337" s="10">
        <f t="shared" si="83"/>
        <v>0.22587719298245615</v>
      </c>
      <c r="T337" s="1">
        <v>11</v>
      </c>
      <c r="U337" s="11">
        <f t="shared" si="84"/>
        <v>1.2061403508771929E-2</v>
      </c>
      <c r="V337" s="1">
        <v>466</v>
      </c>
      <c r="W337" s="10">
        <f t="shared" si="85"/>
        <v>0.51096491228070173</v>
      </c>
      <c r="X337" s="1">
        <v>436</v>
      </c>
      <c r="Y337" s="10">
        <f t="shared" si="86"/>
        <v>0.47807017543859648</v>
      </c>
      <c r="Z337" s="1">
        <v>10</v>
      </c>
      <c r="AA337" s="11">
        <f t="shared" si="87"/>
        <v>1.0964912280701754E-2</v>
      </c>
      <c r="AB337" s="1">
        <v>599</v>
      </c>
      <c r="AC337" s="10">
        <f t="shared" si="88"/>
        <v>0.6567982456140351</v>
      </c>
      <c r="AD337" s="1">
        <v>305</v>
      </c>
      <c r="AE337" s="10">
        <f t="shared" si="89"/>
        <v>0.33442982456140352</v>
      </c>
      <c r="AF337" s="1">
        <v>8</v>
      </c>
      <c r="AG337" s="11">
        <f t="shared" si="90"/>
        <v>8.771929824561403E-3</v>
      </c>
      <c r="AH337" s="1">
        <f t="shared" si="79"/>
        <v>912</v>
      </c>
    </row>
    <row r="338" spans="1:34" x14ac:dyDescent="0.2">
      <c r="A338" s="1" t="s">
        <v>256</v>
      </c>
      <c r="B338" s="14" t="s">
        <v>286</v>
      </c>
      <c r="C338" s="9" t="s">
        <v>10</v>
      </c>
      <c r="D338" s="1">
        <v>14</v>
      </c>
      <c r="E338" s="19">
        <f t="shared" si="75"/>
        <v>0.48275862068965519</v>
      </c>
      <c r="F338" s="1">
        <v>14</v>
      </c>
      <c r="G338" s="19">
        <f t="shared" si="76"/>
        <v>0.48275862068965519</v>
      </c>
      <c r="H338" s="1">
        <v>1</v>
      </c>
      <c r="I338" s="11">
        <f t="shared" si="77"/>
        <v>3.4482758620689655E-2</v>
      </c>
      <c r="J338" s="1">
        <v>18</v>
      </c>
      <c r="K338" s="10">
        <f t="shared" si="78"/>
        <v>0.62068965517241381</v>
      </c>
      <c r="L338" s="1">
        <v>11</v>
      </c>
      <c r="M338" s="10">
        <f t="shared" si="80"/>
        <v>0.37931034482758619</v>
      </c>
      <c r="N338" s="1">
        <v>0</v>
      </c>
      <c r="O338" s="11">
        <f t="shared" si="81"/>
        <v>0</v>
      </c>
      <c r="P338" s="1">
        <v>21</v>
      </c>
      <c r="Q338" s="10">
        <f t="shared" si="82"/>
        <v>0.72413793103448276</v>
      </c>
      <c r="R338" s="1">
        <v>8</v>
      </c>
      <c r="S338" s="10">
        <f t="shared" si="83"/>
        <v>0.27586206896551724</v>
      </c>
      <c r="T338" s="1">
        <v>0</v>
      </c>
      <c r="U338" s="11">
        <f t="shared" si="84"/>
        <v>0</v>
      </c>
      <c r="V338" s="1">
        <v>14</v>
      </c>
      <c r="W338" s="10">
        <f t="shared" si="85"/>
        <v>0.48275862068965519</v>
      </c>
      <c r="X338" s="1">
        <v>14</v>
      </c>
      <c r="Y338" s="10">
        <f t="shared" si="86"/>
        <v>0.48275862068965519</v>
      </c>
      <c r="Z338" s="1">
        <v>1</v>
      </c>
      <c r="AA338" s="11">
        <f t="shared" si="87"/>
        <v>3.4482758620689655E-2</v>
      </c>
      <c r="AB338" s="1">
        <v>20</v>
      </c>
      <c r="AC338" s="10">
        <f t="shared" si="88"/>
        <v>0.68965517241379315</v>
      </c>
      <c r="AD338" s="1">
        <v>9</v>
      </c>
      <c r="AE338" s="10">
        <f t="shared" si="89"/>
        <v>0.31034482758620691</v>
      </c>
      <c r="AF338" s="1">
        <v>0</v>
      </c>
      <c r="AG338" s="11">
        <f t="shared" si="90"/>
        <v>0</v>
      </c>
      <c r="AH338" s="1">
        <f t="shared" si="79"/>
        <v>29</v>
      </c>
    </row>
    <row r="339" spans="1:34" x14ac:dyDescent="0.2">
      <c r="A339" s="1" t="s">
        <v>256</v>
      </c>
      <c r="B339" s="14" t="s">
        <v>287</v>
      </c>
      <c r="C339" s="9" t="s">
        <v>10</v>
      </c>
      <c r="D339" s="1">
        <v>19</v>
      </c>
      <c r="E339" s="19">
        <f t="shared" si="75"/>
        <v>0.46341463414634149</v>
      </c>
      <c r="F339" s="1">
        <v>22</v>
      </c>
      <c r="G339" s="19">
        <f t="shared" si="76"/>
        <v>0.53658536585365857</v>
      </c>
      <c r="H339" s="1">
        <v>0</v>
      </c>
      <c r="I339" s="11">
        <f t="shared" si="77"/>
        <v>0</v>
      </c>
      <c r="J339" s="1">
        <v>19</v>
      </c>
      <c r="K339" s="10">
        <f t="shared" si="78"/>
        <v>0.46341463414634149</v>
      </c>
      <c r="L339" s="1">
        <v>22</v>
      </c>
      <c r="M339" s="10">
        <f t="shared" si="80"/>
        <v>0.53658536585365857</v>
      </c>
      <c r="N339" s="1">
        <v>0</v>
      </c>
      <c r="O339" s="11">
        <f t="shared" si="81"/>
        <v>0</v>
      </c>
      <c r="P339" s="1">
        <v>28</v>
      </c>
      <c r="Q339" s="10">
        <f t="shared" si="82"/>
        <v>0.68292682926829273</v>
      </c>
      <c r="R339" s="1">
        <v>13</v>
      </c>
      <c r="S339" s="10">
        <f t="shared" si="83"/>
        <v>0.31707317073170732</v>
      </c>
      <c r="T339" s="1">
        <v>0</v>
      </c>
      <c r="U339" s="11">
        <f t="shared" si="84"/>
        <v>0</v>
      </c>
      <c r="V339" s="1">
        <v>18</v>
      </c>
      <c r="W339" s="10">
        <f t="shared" si="85"/>
        <v>0.43902439024390244</v>
      </c>
      <c r="X339" s="1">
        <v>22</v>
      </c>
      <c r="Y339" s="10">
        <f t="shared" si="86"/>
        <v>0.53658536585365857</v>
      </c>
      <c r="Z339" s="1">
        <v>1</v>
      </c>
      <c r="AA339" s="11">
        <f t="shared" si="87"/>
        <v>2.4390243902439025E-2</v>
      </c>
      <c r="AB339" s="1">
        <v>24</v>
      </c>
      <c r="AC339" s="10">
        <f t="shared" si="88"/>
        <v>0.58536585365853655</v>
      </c>
      <c r="AD339" s="1">
        <v>17</v>
      </c>
      <c r="AE339" s="10">
        <f t="shared" si="89"/>
        <v>0.41463414634146339</v>
      </c>
      <c r="AF339" s="1">
        <v>0</v>
      </c>
      <c r="AG339" s="11">
        <f t="shared" si="90"/>
        <v>0</v>
      </c>
      <c r="AH339" s="1">
        <f t="shared" si="79"/>
        <v>41</v>
      </c>
    </row>
    <row r="340" spans="1:34" x14ac:dyDescent="0.2">
      <c r="A340" s="1" t="s">
        <v>256</v>
      </c>
      <c r="B340" s="14" t="s">
        <v>288</v>
      </c>
      <c r="C340" s="9" t="s">
        <v>10</v>
      </c>
      <c r="D340" s="1">
        <v>93</v>
      </c>
      <c r="E340" s="19">
        <f t="shared" si="75"/>
        <v>0.49732620320855614</v>
      </c>
      <c r="F340" s="1">
        <v>93</v>
      </c>
      <c r="G340" s="19">
        <f t="shared" si="76"/>
        <v>0.49732620320855614</v>
      </c>
      <c r="H340" s="1">
        <v>1</v>
      </c>
      <c r="I340" s="11">
        <f t="shared" si="77"/>
        <v>5.3475935828877002E-3</v>
      </c>
      <c r="J340" s="1">
        <v>75</v>
      </c>
      <c r="K340" s="10">
        <f t="shared" si="78"/>
        <v>0.40106951871657753</v>
      </c>
      <c r="L340" s="1">
        <v>111</v>
      </c>
      <c r="M340" s="10">
        <f t="shared" si="80"/>
        <v>0.5935828877005348</v>
      </c>
      <c r="N340" s="1">
        <v>1</v>
      </c>
      <c r="O340" s="11">
        <f t="shared" si="81"/>
        <v>5.3475935828877002E-3</v>
      </c>
      <c r="P340" s="1">
        <v>112</v>
      </c>
      <c r="Q340" s="10">
        <f t="shared" si="82"/>
        <v>0.59893048128342241</v>
      </c>
      <c r="R340" s="1">
        <v>73</v>
      </c>
      <c r="S340" s="10">
        <f t="shared" si="83"/>
        <v>0.39037433155080214</v>
      </c>
      <c r="T340" s="1">
        <v>2</v>
      </c>
      <c r="U340" s="11">
        <f t="shared" si="84"/>
        <v>1.06951871657754E-2</v>
      </c>
      <c r="V340" s="1">
        <v>80</v>
      </c>
      <c r="W340" s="10">
        <f t="shared" si="85"/>
        <v>0.42780748663101603</v>
      </c>
      <c r="X340" s="1">
        <v>106</v>
      </c>
      <c r="Y340" s="10">
        <f t="shared" si="86"/>
        <v>0.5668449197860963</v>
      </c>
      <c r="Z340" s="1">
        <v>1</v>
      </c>
      <c r="AA340" s="11">
        <f t="shared" si="87"/>
        <v>5.3475935828877002E-3</v>
      </c>
      <c r="AB340" s="1">
        <v>91</v>
      </c>
      <c r="AC340" s="10">
        <f t="shared" si="88"/>
        <v>0.48663101604278075</v>
      </c>
      <c r="AD340" s="1">
        <v>95</v>
      </c>
      <c r="AE340" s="10">
        <f t="shared" si="89"/>
        <v>0.50802139037433158</v>
      </c>
      <c r="AF340" s="1">
        <v>1</v>
      </c>
      <c r="AG340" s="11">
        <f t="shared" si="90"/>
        <v>5.3475935828877002E-3</v>
      </c>
      <c r="AH340" s="1">
        <f t="shared" si="79"/>
        <v>187</v>
      </c>
    </row>
    <row r="341" spans="1:34" x14ac:dyDescent="0.2">
      <c r="A341" s="1" t="s">
        <v>256</v>
      </c>
      <c r="B341" s="14" t="s">
        <v>289</v>
      </c>
      <c r="C341" s="9" t="s">
        <v>10</v>
      </c>
      <c r="D341" s="1">
        <v>40</v>
      </c>
      <c r="E341" s="19">
        <f t="shared" si="75"/>
        <v>0.66666666666666663</v>
      </c>
      <c r="F341" s="1">
        <v>20</v>
      </c>
      <c r="G341" s="19">
        <f t="shared" si="76"/>
        <v>0.33333333333333331</v>
      </c>
      <c r="H341" s="1">
        <v>0</v>
      </c>
      <c r="I341" s="11">
        <f t="shared" si="77"/>
        <v>0</v>
      </c>
      <c r="J341" s="1">
        <v>46</v>
      </c>
      <c r="K341" s="10">
        <f t="shared" si="78"/>
        <v>0.76666666666666672</v>
      </c>
      <c r="L341" s="1">
        <v>14</v>
      </c>
      <c r="M341" s="10">
        <f t="shared" si="80"/>
        <v>0.23333333333333334</v>
      </c>
      <c r="N341" s="1">
        <v>0</v>
      </c>
      <c r="O341" s="11">
        <f t="shared" si="81"/>
        <v>0</v>
      </c>
      <c r="P341" s="1">
        <v>51</v>
      </c>
      <c r="Q341" s="10">
        <f t="shared" si="82"/>
        <v>0.85</v>
      </c>
      <c r="R341" s="1">
        <v>9</v>
      </c>
      <c r="S341" s="10">
        <f t="shared" si="83"/>
        <v>0.15</v>
      </c>
      <c r="T341" s="1">
        <v>0</v>
      </c>
      <c r="U341" s="11">
        <f t="shared" si="84"/>
        <v>0</v>
      </c>
      <c r="V341" s="1">
        <v>41</v>
      </c>
      <c r="W341" s="10">
        <f t="shared" si="85"/>
        <v>0.68333333333333335</v>
      </c>
      <c r="X341" s="1">
        <v>19</v>
      </c>
      <c r="Y341" s="10">
        <f t="shared" si="86"/>
        <v>0.31666666666666665</v>
      </c>
      <c r="Z341" s="1">
        <v>0</v>
      </c>
      <c r="AA341" s="11">
        <f t="shared" si="87"/>
        <v>0</v>
      </c>
      <c r="AB341" s="1">
        <v>48</v>
      </c>
      <c r="AC341" s="10">
        <f t="shared" si="88"/>
        <v>0.8</v>
      </c>
      <c r="AD341" s="1">
        <v>12</v>
      </c>
      <c r="AE341" s="10">
        <f t="shared" si="89"/>
        <v>0.2</v>
      </c>
      <c r="AF341" s="1">
        <v>0</v>
      </c>
      <c r="AG341" s="11">
        <f t="shared" si="90"/>
        <v>0</v>
      </c>
      <c r="AH341" s="1">
        <f t="shared" si="79"/>
        <v>60</v>
      </c>
    </row>
    <row r="342" spans="1:34" x14ac:dyDescent="0.2">
      <c r="A342" s="1" t="s">
        <v>256</v>
      </c>
      <c r="B342" s="14" t="s">
        <v>290</v>
      </c>
      <c r="C342" s="9" t="s">
        <v>10</v>
      </c>
      <c r="D342" s="1">
        <v>10</v>
      </c>
      <c r="E342" s="19">
        <f t="shared" si="75"/>
        <v>0.5</v>
      </c>
      <c r="F342" s="1">
        <v>10</v>
      </c>
      <c r="G342" s="19">
        <f t="shared" si="76"/>
        <v>0.5</v>
      </c>
      <c r="H342" s="1">
        <v>0</v>
      </c>
      <c r="I342" s="11">
        <f t="shared" si="77"/>
        <v>0</v>
      </c>
      <c r="J342" s="1">
        <v>10</v>
      </c>
      <c r="K342" s="10">
        <f t="shared" si="78"/>
        <v>0.5</v>
      </c>
      <c r="L342" s="1">
        <v>10</v>
      </c>
      <c r="M342" s="10">
        <f t="shared" si="80"/>
        <v>0.5</v>
      </c>
      <c r="N342" s="1">
        <v>0</v>
      </c>
      <c r="O342" s="11">
        <f t="shared" si="81"/>
        <v>0</v>
      </c>
      <c r="P342" s="1">
        <v>12</v>
      </c>
      <c r="Q342" s="10">
        <f t="shared" si="82"/>
        <v>0.6</v>
      </c>
      <c r="R342" s="1">
        <v>8</v>
      </c>
      <c r="S342" s="10">
        <f t="shared" si="83"/>
        <v>0.4</v>
      </c>
      <c r="T342" s="1">
        <v>0</v>
      </c>
      <c r="U342" s="11">
        <f t="shared" si="84"/>
        <v>0</v>
      </c>
      <c r="V342" s="1">
        <v>8</v>
      </c>
      <c r="W342" s="10">
        <f t="shared" si="85"/>
        <v>0.4</v>
      </c>
      <c r="X342" s="1">
        <v>12</v>
      </c>
      <c r="Y342" s="10">
        <f t="shared" si="86"/>
        <v>0.6</v>
      </c>
      <c r="Z342" s="1">
        <v>0</v>
      </c>
      <c r="AA342" s="11">
        <f t="shared" si="87"/>
        <v>0</v>
      </c>
      <c r="AB342" s="1">
        <v>8</v>
      </c>
      <c r="AC342" s="10">
        <f t="shared" si="88"/>
        <v>0.4</v>
      </c>
      <c r="AD342" s="1">
        <v>12</v>
      </c>
      <c r="AE342" s="10">
        <f t="shared" si="89"/>
        <v>0.6</v>
      </c>
      <c r="AF342" s="1">
        <v>0</v>
      </c>
      <c r="AG342" s="11">
        <f t="shared" si="90"/>
        <v>0</v>
      </c>
      <c r="AH342" s="1">
        <f t="shared" si="79"/>
        <v>20</v>
      </c>
    </row>
    <row r="343" spans="1:34" x14ac:dyDescent="0.2">
      <c r="A343" s="1" t="s">
        <v>256</v>
      </c>
      <c r="B343" s="14" t="s">
        <v>291</v>
      </c>
      <c r="C343" s="9" t="s">
        <v>10</v>
      </c>
      <c r="D343" s="1">
        <v>123</v>
      </c>
      <c r="E343" s="19">
        <f t="shared" si="75"/>
        <v>0.59134615384615385</v>
      </c>
      <c r="F343" s="1">
        <v>82</v>
      </c>
      <c r="G343" s="19">
        <f t="shared" si="76"/>
        <v>0.39423076923076922</v>
      </c>
      <c r="H343" s="1">
        <v>3</v>
      </c>
      <c r="I343" s="11">
        <f t="shared" si="77"/>
        <v>1.4423076923076924E-2</v>
      </c>
      <c r="J343" s="1">
        <v>129</v>
      </c>
      <c r="K343" s="10">
        <f t="shared" si="78"/>
        <v>0.62019230769230771</v>
      </c>
      <c r="L343" s="1">
        <v>78</v>
      </c>
      <c r="M343" s="10">
        <f t="shared" si="80"/>
        <v>0.375</v>
      </c>
      <c r="N343" s="1">
        <v>1</v>
      </c>
      <c r="O343" s="11">
        <f t="shared" si="81"/>
        <v>4.807692307692308E-3</v>
      </c>
      <c r="P343" s="1">
        <v>152</v>
      </c>
      <c r="Q343" s="10">
        <f t="shared" si="82"/>
        <v>0.73076923076923073</v>
      </c>
      <c r="R343" s="1">
        <v>55</v>
      </c>
      <c r="S343" s="10">
        <f t="shared" si="83"/>
        <v>0.26442307692307693</v>
      </c>
      <c r="T343" s="1">
        <v>1</v>
      </c>
      <c r="U343" s="11">
        <f t="shared" si="84"/>
        <v>4.807692307692308E-3</v>
      </c>
      <c r="V343" s="1">
        <v>110</v>
      </c>
      <c r="W343" s="10">
        <f t="shared" si="85"/>
        <v>0.52884615384615385</v>
      </c>
      <c r="X343" s="1">
        <v>97</v>
      </c>
      <c r="Y343" s="10">
        <f t="shared" si="86"/>
        <v>0.46634615384615385</v>
      </c>
      <c r="Z343" s="1">
        <v>1</v>
      </c>
      <c r="AA343" s="11">
        <f t="shared" si="87"/>
        <v>4.807692307692308E-3</v>
      </c>
      <c r="AB343" s="1">
        <v>146</v>
      </c>
      <c r="AC343" s="10">
        <f t="shared" si="88"/>
        <v>0.70192307692307687</v>
      </c>
      <c r="AD343" s="1">
        <v>61</v>
      </c>
      <c r="AE343" s="10">
        <f t="shared" si="89"/>
        <v>0.29326923076923078</v>
      </c>
      <c r="AF343" s="1">
        <v>1</v>
      </c>
      <c r="AG343" s="11">
        <f t="shared" si="90"/>
        <v>4.807692307692308E-3</v>
      </c>
      <c r="AH343" s="1">
        <f t="shared" si="79"/>
        <v>208</v>
      </c>
    </row>
    <row r="344" spans="1:34" x14ac:dyDescent="0.2">
      <c r="A344" s="1" t="s">
        <v>256</v>
      </c>
      <c r="B344" s="14" t="s">
        <v>292</v>
      </c>
      <c r="C344" s="9" t="s">
        <v>10</v>
      </c>
      <c r="D344" s="1">
        <v>111</v>
      </c>
      <c r="E344" s="19">
        <f t="shared" si="75"/>
        <v>0.64912280701754388</v>
      </c>
      <c r="F344" s="1">
        <v>59</v>
      </c>
      <c r="G344" s="19">
        <f t="shared" si="76"/>
        <v>0.34502923976608185</v>
      </c>
      <c r="H344" s="1">
        <v>1</v>
      </c>
      <c r="I344" s="11">
        <f t="shared" si="77"/>
        <v>5.8479532163742687E-3</v>
      </c>
      <c r="J344" s="1">
        <v>103</v>
      </c>
      <c r="K344" s="10">
        <f t="shared" si="78"/>
        <v>0.60233918128654973</v>
      </c>
      <c r="L344" s="1">
        <v>64</v>
      </c>
      <c r="M344" s="10">
        <f t="shared" si="80"/>
        <v>0.3742690058479532</v>
      </c>
      <c r="N344" s="1">
        <v>4</v>
      </c>
      <c r="O344" s="11">
        <f t="shared" si="81"/>
        <v>2.3391812865497075E-2</v>
      </c>
      <c r="P344" s="1">
        <v>126</v>
      </c>
      <c r="Q344" s="10">
        <f t="shared" si="82"/>
        <v>0.73684210526315785</v>
      </c>
      <c r="R344" s="1">
        <v>43</v>
      </c>
      <c r="S344" s="10">
        <f t="shared" si="83"/>
        <v>0.25146198830409355</v>
      </c>
      <c r="T344" s="1">
        <v>2</v>
      </c>
      <c r="U344" s="11">
        <f t="shared" si="84"/>
        <v>1.1695906432748537E-2</v>
      </c>
      <c r="V344" s="1">
        <v>82</v>
      </c>
      <c r="W344" s="10">
        <f t="shared" si="85"/>
        <v>0.47953216374269003</v>
      </c>
      <c r="X344" s="1">
        <v>86</v>
      </c>
      <c r="Y344" s="10">
        <f t="shared" si="86"/>
        <v>0.50292397660818711</v>
      </c>
      <c r="Z344" s="1">
        <v>3</v>
      </c>
      <c r="AA344" s="11">
        <f t="shared" si="87"/>
        <v>1.7543859649122806E-2</v>
      </c>
      <c r="AB344" s="1">
        <v>105</v>
      </c>
      <c r="AC344" s="10">
        <f t="shared" si="88"/>
        <v>0.61403508771929827</v>
      </c>
      <c r="AD344" s="1">
        <v>65</v>
      </c>
      <c r="AE344" s="10">
        <f t="shared" si="89"/>
        <v>0.38011695906432746</v>
      </c>
      <c r="AF344" s="1">
        <v>1</v>
      </c>
      <c r="AG344" s="11">
        <f t="shared" si="90"/>
        <v>5.8479532163742687E-3</v>
      </c>
      <c r="AH344" s="1">
        <f t="shared" si="79"/>
        <v>171</v>
      </c>
    </row>
    <row r="345" spans="1:34" x14ac:dyDescent="0.2">
      <c r="A345" s="1" t="s">
        <v>256</v>
      </c>
      <c r="B345" s="14" t="s">
        <v>293</v>
      </c>
      <c r="C345" s="9" t="s">
        <v>10</v>
      </c>
      <c r="D345" s="1">
        <v>91</v>
      </c>
      <c r="E345" s="19">
        <f t="shared" si="75"/>
        <v>0.54491017964071853</v>
      </c>
      <c r="F345" s="1">
        <v>75</v>
      </c>
      <c r="G345" s="19">
        <f t="shared" si="76"/>
        <v>0.44910179640718562</v>
      </c>
      <c r="H345" s="1">
        <v>1</v>
      </c>
      <c r="I345" s="11">
        <f t="shared" si="77"/>
        <v>5.9880239520958087E-3</v>
      </c>
      <c r="J345" s="1">
        <v>86</v>
      </c>
      <c r="K345" s="10">
        <f t="shared" si="78"/>
        <v>0.51497005988023947</v>
      </c>
      <c r="L345" s="1">
        <v>80</v>
      </c>
      <c r="M345" s="10">
        <f t="shared" si="80"/>
        <v>0.47904191616766467</v>
      </c>
      <c r="N345" s="1">
        <v>1</v>
      </c>
      <c r="O345" s="11">
        <f t="shared" si="81"/>
        <v>5.9880239520958087E-3</v>
      </c>
      <c r="P345" s="1">
        <v>102</v>
      </c>
      <c r="Q345" s="10">
        <f t="shared" si="82"/>
        <v>0.6107784431137725</v>
      </c>
      <c r="R345" s="1">
        <v>65</v>
      </c>
      <c r="S345" s="10">
        <f t="shared" si="83"/>
        <v>0.38922155688622756</v>
      </c>
      <c r="T345" s="1">
        <v>0</v>
      </c>
      <c r="U345" s="11">
        <f t="shared" si="84"/>
        <v>0</v>
      </c>
      <c r="V345" s="1">
        <v>73</v>
      </c>
      <c r="W345" s="10">
        <f t="shared" si="85"/>
        <v>0.43712574850299402</v>
      </c>
      <c r="X345" s="1">
        <v>93</v>
      </c>
      <c r="Y345" s="10">
        <f t="shared" si="86"/>
        <v>0.55688622754491013</v>
      </c>
      <c r="Z345" s="1">
        <v>1</v>
      </c>
      <c r="AA345" s="11">
        <f t="shared" si="87"/>
        <v>5.9880239520958087E-3</v>
      </c>
      <c r="AB345" s="1">
        <v>89</v>
      </c>
      <c r="AC345" s="10">
        <f t="shared" si="88"/>
        <v>0.53293413173652693</v>
      </c>
      <c r="AD345" s="1">
        <v>78</v>
      </c>
      <c r="AE345" s="10">
        <f t="shared" si="89"/>
        <v>0.46706586826347307</v>
      </c>
      <c r="AF345" s="1">
        <v>0</v>
      </c>
      <c r="AG345" s="11">
        <f t="shared" si="90"/>
        <v>0</v>
      </c>
      <c r="AH345" s="1">
        <f t="shared" si="79"/>
        <v>167</v>
      </c>
    </row>
    <row r="346" spans="1:34" x14ac:dyDescent="0.2">
      <c r="C346" s="9"/>
    </row>
    <row r="347" spans="1:34" s="3" customFormat="1" x14ac:dyDescent="0.2">
      <c r="B347" s="16" t="s">
        <v>570</v>
      </c>
      <c r="C347" s="12"/>
      <c r="D347" s="3">
        <f>SUM(D309:D345)</f>
        <v>4185</v>
      </c>
      <c r="E347" s="18">
        <f t="shared" si="75"/>
        <v>0.56707317073170727</v>
      </c>
      <c r="F347" s="3">
        <f>SUM(F309:F345)</f>
        <v>3136</v>
      </c>
      <c r="G347" s="18">
        <f t="shared" si="76"/>
        <v>0.42493224932249324</v>
      </c>
      <c r="H347" s="3">
        <f>SUM(H309:H345)</f>
        <v>59</v>
      </c>
      <c r="I347" s="8">
        <f t="shared" si="77"/>
        <v>7.9945799457994578E-3</v>
      </c>
      <c r="J347" s="3">
        <f>SUM(J309:J345)</f>
        <v>4113</v>
      </c>
      <c r="K347" s="7">
        <f t="shared" si="78"/>
        <v>0.55731707317073176</v>
      </c>
      <c r="L347" s="3">
        <f>SUM(L309:L345)</f>
        <v>3219</v>
      </c>
      <c r="M347" s="7">
        <f t="shared" si="80"/>
        <v>0.43617886178861787</v>
      </c>
      <c r="N347" s="3">
        <f>SUM(N309:N345)</f>
        <v>48</v>
      </c>
      <c r="O347" s="8">
        <f t="shared" si="81"/>
        <v>6.5040650406504065E-3</v>
      </c>
      <c r="P347" s="3">
        <f>SUM(P309:P345)</f>
        <v>5038</v>
      </c>
      <c r="Q347" s="7">
        <f t="shared" si="82"/>
        <v>0.68265582655826562</v>
      </c>
      <c r="R347" s="3">
        <f>SUM(R309:R345)</f>
        <v>2294</v>
      </c>
      <c r="S347" s="7">
        <f t="shared" si="83"/>
        <v>0.310840108401084</v>
      </c>
      <c r="T347" s="3">
        <f>SUM(T309:T345)</f>
        <v>48</v>
      </c>
      <c r="U347" s="8">
        <f t="shared" si="84"/>
        <v>6.5040650406504065E-3</v>
      </c>
      <c r="V347" s="3">
        <f>SUM(V309:V345)</f>
        <v>3501</v>
      </c>
      <c r="W347" s="7">
        <f t="shared" si="85"/>
        <v>0.474390243902439</v>
      </c>
      <c r="X347" s="3">
        <f>SUM(X309:X345)</f>
        <v>3816</v>
      </c>
      <c r="Y347" s="7">
        <f t="shared" si="86"/>
        <v>0.51707317073170733</v>
      </c>
      <c r="Z347" s="3">
        <f>SUM(Z309:Z345)</f>
        <v>63</v>
      </c>
      <c r="AA347" s="8">
        <f t="shared" si="87"/>
        <v>8.5365853658536592E-3</v>
      </c>
      <c r="AB347" s="3">
        <f>SUM(AB309:AB345)</f>
        <v>4376</v>
      </c>
      <c r="AC347" s="7">
        <f t="shared" si="88"/>
        <v>0.59295392953929538</v>
      </c>
      <c r="AD347" s="3">
        <f>SUM(AD309:AD345)</f>
        <v>2970</v>
      </c>
      <c r="AE347" s="7">
        <f t="shared" si="89"/>
        <v>0.40243902439024393</v>
      </c>
      <c r="AF347" s="3">
        <f>SUM(AF309:AF345)</f>
        <v>34</v>
      </c>
      <c r="AG347" s="8">
        <f t="shared" si="90"/>
        <v>4.607046070460705E-3</v>
      </c>
      <c r="AH347" s="3">
        <f>SUM(AH309:AH345)</f>
        <v>7380</v>
      </c>
    </row>
    <row r="348" spans="1:34" x14ac:dyDescent="0.2">
      <c r="A348" s="1" t="s">
        <v>294</v>
      </c>
      <c r="B348" s="14" t="s">
        <v>295</v>
      </c>
      <c r="C348" s="9" t="s">
        <v>10</v>
      </c>
      <c r="D348" s="1">
        <v>65</v>
      </c>
      <c r="E348" s="19">
        <f t="shared" si="75"/>
        <v>0.60747663551401865</v>
      </c>
      <c r="F348" s="1">
        <v>42</v>
      </c>
      <c r="G348" s="19">
        <f t="shared" si="76"/>
        <v>0.3925233644859813</v>
      </c>
      <c r="H348" s="1">
        <v>0</v>
      </c>
      <c r="I348" s="11">
        <f t="shared" si="77"/>
        <v>0</v>
      </c>
      <c r="J348" s="1">
        <v>50</v>
      </c>
      <c r="K348" s="10">
        <f t="shared" si="78"/>
        <v>0.46728971962616822</v>
      </c>
      <c r="L348" s="1">
        <v>57</v>
      </c>
      <c r="M348" s="10">
        <f t="shared" si="80"/>
        <v>0.53271028037383172</v>
      </c>
      <c r="N348" s="1">
        <v>0</v>
      </c>
      <c r="O348" s="11">
        <f t="shared" si="81"/>
        <v>0</v>
      </c>
      <c r="P348" s="1">
        <v>72</v>
      </c>
      <c r="Q348" s="10">
        <f t="shared" si="82"/>
        <v>0.67289719626168221</v>
      </c>
      <c r="R348" s="1">
        <v>35</v>
      </c>
      <c r="S348" s="10">
        <f t="shared" si="83"/>
        <v>0.32710280373831774</v>
      </c>
      <c r="T348" s="1">
        <v>0</v>
      </c>
      <c r="U348" s="11">
        <f t="shared" si="84"/>
        <v>0</v>
      </c>
      <c r="V348" s="1">
        <v>44</v>
      </c>
      <c r="W348" s="10">
        <f t="shared" si="85"/>
        <v>0.41121495327102803</v>
      </c>
      <c r="X348" s="1">
        <v>63</v>
      </c>
      <c r="Y348" s="10">
        <f t="shared" si="86"/>
        <v>0.58878504672897192</v>
      </c>
      <c r="Z348" s="1">
        <v>0</v>
      </c>
      <c r="AA348" s="11">
        <f t="shared" si="87"/>
        <v>0</v>
      </c>
      <c r="AB348" s="1">
        <v>63</v>
      </c>
      <c r="AC348" s="10">
        <f t="shared" si="88"/>
        <v>0.58878504672897192</v>
      </c>
      <c r="AD348" s="1">
        <v>44</v>
      </c>
      <c r="AE348" s="10">
        <f t="shared" si="89"/>
        <v>0.41121495327102803</v>
      </c>
      <c r="AF348" s="1">
        <v>0</v>
      </c>
      <c r="AG348" s="11">
        <f t="shared" si="90"/>
        <v>0</v>
      </c>
      <c r="AH348" s="1">
        <f t="shared" si="79"/>
        <v>107</v>
      </c>
    </row>
    <row r="349" spans="1:34" x14ac:dyDescent="0.2">
      <c r="A349" s="1" t="s">
        <v>294</v>
      </c>
      <c r="B349" s="14" t="s">
        <v>296</v>
      </c>
      <c r="C349" s="9" t="s">
        <v>10</v>
      </c>
      <c r="D349" s="1">
        <v>2444</v>
      </c>
      <c r="E349" s="19">
        <f t="shared" si="75"/>
        <v>0.60063897763578278</v>
      </c>
      <c r="F349" s="1">
        <v>1536</v>
      </c>
      <c r="G349" s="19">
        <f t="shared" si="76"/>
        <v>0.37748832637011553</v>
      </c>
      <c r="H349" s="1">
        <v>89</v>
      </c>
      <c r="I349" s="11">
        <f t="shared" si="77"/>
        <v>2.1872695994101746E-2</v>
      </c>
      <c r="J349" s="1">
        <v>2550</v>
      </c>
      <c r="K349" s="10">
        <f t="shared" si="78"/>
        <v>0.62668960432538712</v>
      </c>
      <c r="L349" s="1">
        <v>1436</v>
      </c>
      <c r="M349" s="10">
        <f t="shared" si="80"/>
        <v>0.35291226345539445</v>
      </c>
      <c r="N349" s="1">
        <v>83</v>
      </c>
      <c r="O349" s="11">
        <f t="shared" si="81"/>
        <v>2.039813221921848E-2</v>
      </c>
      <c r="P349" s="1">
        <v>3071</v>
      </c>
      <c r="Q349" s="10">
        <f t="shared" si="82"/>
        <v>0.7547308921110838</v>
      </c>
      <c r="R349" s="1">
        <v>912</v>
      </c>
      <c r="S349" s="10">
        <f t="shared" si="83"/>
        <v>0.22413369378225609</v>
      </c>
      <c r="T349" s="1">
        <v>86</v>
      </c>
      <c r="U349" s="11">
        <f t="shared" si="84"/>
        <v>2.1135414106660113E-2</v>
      </c>
      <c r="V349" s="1">
        <v>2093</v>
      </c>
      <c r="W349" s="10">
        <f t="shared" si="85"/>
        <v>0.51437699680511184</v>
      </c>
      <c r="X349" s="1">
        <v>1852</v>
      </c>
      <c r="Y349" s="10">
        <f t="shared" si="86"/>
        <v>0.45514868518063406</v>
      </c>
      <c r="Z349" s="1">
        <v>124</v>
      </c>
      <c r="AA349" s="11">
        <f t="shared" si="87"/>
        <v>3.0474318014254115E-2</v>
      </c>
      <c r="AB349" s="1">
        <v>2795</v>
      </c>
      <c r="AC349" s="10">
        <f t="shared" si="88"/>
        <v>0.68690095846645371</v>
      </c>
      <c r="AD349" s="1">
        <v>1200</v>
      </c>
      <c r="AE349" s="10">
        <f t="shared" si="89"/>
        <v>0.29491275497665276</v>
      </c>
      <c r="AF349" s="1">
        <v>74</v>
      </c>
      <c r="AG349" s="11">
        <f t="shared" si="90"/>
        <v>1.8186286556893586E-2</v>
      </c>
      <c r="AH349" s="1">
        <f t="shared" si="79"/>
        <v>4069</v>
      </c>
    </row>
    <row r="350" spans="1:34" x14ac:dyDescent="0.2">
      <c r="A350" s="1" t="s">
        <v>294</v>
      </c>
      <c r="B350" s="14" t="s">
        <v>297</v>
      </c>
      <c r="C350" s="9" t="s">
        <v>10</v>
      </c>
      <c r="D350" s="1">
        <v>76</v>
      </c>
      <c r="E350" s="19">
        <f t="shared" si="75"/>
        <v>0.48101265822784811</v>
      </c>
      <c r="F350" s="1">
        <v>82</v>
      </c>
      <c r="G350" s="19">
        <f t="shared" si="76"/>
        <v>0.51898734177215189</v>
      </c>
      <c r="H350" s="1">
        <v>0</v>
      </c>
      <c r="I350" s="11">
        <f t="shared" si="77"/>
        <v>0</v>
      </c>
      <c r="J350" s="1">
        <v>62</v>
      </c>
      <c r="K350" s="10">
        <f t="shared" si="78"/>
        <v>0.39240506329113922</v>
      </c>
      <c r="L350" s="1">
        <v>96</v>
      </c>
      <c r="M350" s="10">
        <f t="shared" si="80"/>
        <v>0.60759493670886078</v>
      </c>
      <c r="N350" s="1">
        <v>0</v>
      </c>
      <c r="O350" s="11">
        <f t="shared" si="81"/>
        <v>0</v>
      </c>
      <c r="P350" s="1">
        <v>93</v>
      </c>
      <c r="Q350" s="10">
        <f t="shared" si="82"/>
        <v>0.58860759493670889</v>
      </c>
      <c r="R350" s="1">
        <v>65</v>
      </c>
      <c r="S350" s="10">
        <f t="shared" si="83"/>
        <v>0.41139240506329117</v>
      </c>
      <c r="T350" s="1">
        <v>0</v>
      </c>
      <c r="U350" s="11">
        <f t="shared" si="84"/>
        <v>0</v>
      </c>
      <c r="V350" s="1">
        <v>51</v>
      </c>
      <c r="W350" s="10">
        <f t="shared" si="85"/>
        <v>0.32278481012658228</v>
      </c>
      <c r="X350" s="1">
        <v>106</v>
      </c>
      <c r="Y350" s="10">
        <f t="shared" si="86"/>
        <v>0.67088607594936711</v>
      </c>
      <c r="Z350" s="1">
        <v>1</v>
      </c>
      <c r="AA350" s="11">
        <f t="shared" si="87"/>
        <v>6.3291139240506328E-3</v>
      </c>
      <c r="AB350" s="1">
        <v>72</v>
      </c>
      <c r="AC350" s="10">
        <f t="shared" si="88"/>
        <v>0.45569620253164556</v>
      </c>
      <c r="AD350" s="1">
        <v>86</v>
      </c>
      <c r="AE350" s="10">
        <f t="shared" si="89"/>
        <v>0.54430379746835444</v>
      </c>
      <c r="AF350" s="1">
        <v>0</v>
      </c>
      <c r="AG350" s="11">
        <f t="shared" si="90"/>
        <v>0</v>
      </c>
      <c r="AH350" s="1">
        <f t="shared" si="79"/>
        <v>158</v>
      </c>
    </row>
    <row r="351" spans="1:34" x14ac:dyDescent="0.2">
      <c r="A351" s="1" t="s">
        <v>294</v>
      </c>
      <c r="B351" s="14" t="s">
        <v>298</v>
      </c>
      <c r="C351" s="9" t="s">
        <v>10</v>
      </c>
      <c r="D351" s="1">
        <v>100</v>
      </c>
      <c r="E351" s="19">
        <f t="shared" si="75"/>
        <v>0.59523809523809523</v>
      </c>
      <c r="F351" s="1">
        <v>67</v>
      </c>
      <c r="G351" s="19">
        <f t="shared" si="76"/>
        <v>0.39880952380952384</v>
      </c>
      <c r="H351" s="1">
        <v>1</v>
      </c>
      <c r="I351" s="11">
        <f t="shared" si="77"/>
        <v>5.9523809523809521E-3</v>
      </c>
      <c r="J351" s="1">
        <v>88</v>
      </c>
      <c r="K351" s="10">
        <f t="shared" si="78"/>
        <v>0.52380952380952384</v>
      </c>
      <c r="L351" s="1">
        <v>79</v>
      </c>
      <c r="M351" s="10">
        <f t="shared" si="80"/>
        <v>0.47023809523809523</v>
      </c>
      <c r="N351" s="1">
        <v>1</v>
      </c>
      <c r="O351" s="11">
        <f t="shared" si="81"/>
        <v>5.9523809523809521E-3</v>
      </c>
      <c r="P351" s="1">
        <v>116</v>
      </c>
      <c r="Q351" s="10">
        <f t="shared" si="82"/>
        <v>0.69047619047619047</v>
      </c>
      <c r="R351" s="1">
        <v>50</v>
      </c>
      <c r="S351" s="10">
        <f t="shared" si="83"/>
        <v>0.29761904761904762</v>
      </c>
      <c r="T351" s="1">
        <v>2</v>
      </c>
      <c r="U351" s="11">
        <f t="shared" si="84"/>
        <v>1.1904761904761904E-2</v>
      </c>
      <c r="V351" s="1">
        <v>72</v>
      </c>
      <c r="W351" s="10">
        <f t="shared" si="85"/>
        <v>0.42857142857142855</v>
      </c>
      <c r="X351" s="1">
        <v>95</v>
      </c>
      <c r="Y351" s="10">
        <f t="shared" si="86"/>
        <v>0.56547619047619047</v>
      </c>
      <c r="Z351" s="1">
        <v>1</v>
      </c>
      <c r="AA351" s="11">
        <f t="shared" si="87"/>
        <v>5.9523809523809521E-3</v>
      </c>
      <c r="AB351" s="1">
        <v>94</v>
      </c>
      <c r="AC351" s="10">
        <f t="shared" si="88"/>
        <v>0.55952380952380953</v>
      </c>
      <c r="AD351" s="1">
        <v>73</v>
      </c>
      <c r="AE351" s="10">
        <f t="shared" si="89"/>
        <v>0.43452380952380953</v>
      </c>
      <c r="AF351" s="1">
        <v>1</v>
      </c>
      <c r="AG351" s="11">
        <f t="shared" si="90"/>
        <v>5.9523809523809521E-3</v>
      </c>
      <c r="AH351" s="1">
        <f t="shared" si="79"/>
        <v>168</v>
      </c>
    </row>
    <row r="352" spans="1:34" x14ac:dyDescent="0.2">
      <c r="A352" s="1" t="s">
        <v>294</v>
      </c>
      <c r="B352" s="14" t="s">
        <v>299</v>
      </c>
      <c r="C352" s="9" t="s">
        <v>10</v>
      </c>
      <c r="D352" s="1">
        <v>838</v>
      </c>
      <c r="E352" s="19">
        <f t="shared" si="75"/>
        <v>0.54099418979987091</v>
      </c>
      <c r="F352" s="1">
        <v>694</v>
      </c>
      <c r="G352" s="19">
        <f t="shared" si="76"/>
        <v>0.44803098773402195</v>
      </c>
      <c r="H352" s="1">
        <v>17</v>
      </c>
      <c r="I352" s="11">
        <f t="shared" si="77"/>
        <v>1.0974822466107165E-2</v>
      </c>
      <c r="J352" s="1">
        <v>747</v>
      </c>
      <c r="K352" s="10">
        <f t="shared" si="78"/>
        <v>0.48224661071659136</v>
      </c>
      <c r="L352" s="1">
        <v>782</v>
      </c>
      <c r="M352" s="10">
        <f t="shared" si="80"/>
        <v>0.50484183344092959</v>
      </c>
      <c r="N352" s="1">
        <v>20</v>
      </c>
      <c r="O352" s="11">
        <f t="shared" si="81"/>
        <v>1.2911555842479019E-2</v>
      </c>
      <c r="P352" s="1">
        <v>1000</v>
      </c>
      <c r="Q352" s="10">
        <f t="shared" si="82"/>
        <v>0.64557779212395094</v>
      </c>
      <c r="R352" s="1">
        <v>526</v>
      </c>
      <c r="S352" s="10">
        <f t="shared" si="83"/>
        <v>0.33957391865719821</v>
      </c>
      <c r="T352" s="1">
        <v>23</v>
      </c>
      <c r="U352" s="11">
        <f t="shared" si="84"/>
        <v>1.4848289218850872E-2</v>
      </c>
      <c r="V352" s="1">
        <v>641</v>
      </c>
      <c r="W352" s="10">
        <f t="shared" si="85"/>
        <v>0.41381536475145253</v>
      </c>
      <c r="X352" s="1">
        <v>888</v>
      </c>
      <c r="Y352" s="10">
        <f t="shared" si="86"/>
        <v>0.57327307940606842</v>
      </c>
      <c r="Z352" s="1">
        <v>20</v>
      </c>
      <c r="AA352" s="11">
        <f t="shared" si="87"/>
        <v>1.2911555842479019E-2</v>
      </c>
      <c r="AB352" s="1">
        <v>904</v>
      </c>
      <c r="AC352" s="10">
        <f t="shared" si="88"/>
        <v>0.58360232408005164</v>
      </c>
      <c r="AD352" s="1">
        <v>631</v>
      </c>
      <c r="AE352" s="10">
        <f t="shared" si="89"/>
        <v>0.40735958683021306</v>
      </c>
      <c r="AF352" s="1">
        <v>14</v>
      </c>
      <c r="AG352" s="11">
        <f t="shared" si="90"/>
        <v>9.0380890897353138E-3</v>
      </c>
      <c r="AH352" s="1">
        <f t="shared" si="79"/>
        <v>1549</v>
      </c>
    </row>
    <row r="353" spans="1:34" x14ac:dyDescent="0.2">
      <c r="A353" s="1" t="s">
        <v>294</v>
      </c>
      <c r="B353" s="14" t="s">
        <v>300</v>
      </c>
      <c r="C353" s="9" t="s">
        <v>10</v>
      </c>
      <c r="D353" s="1">
        <v>21</v>
      </c>
      <c r="E353" s="19">
        <f t="shared" si="75"/>
        <v>0.45652173913043476</v>
      </c>
      <c r="F353" s="1">
        <v>25</v>
      </c>
      <c r="G353" s="19">
        <f t="shared" si="76"/>
        <v>0.54347826086956519</v>
      </c>
      <c r="H353" s="1">
        <v>0</v>
      </c>
      <c r="I353" s="11">
        <f t="shared" si="77"/>
        <v>0</v>
      </c>
      <c r="J353" s="1">
        <v>22</v>
      </c>
      <c r="K353" s="10">
        <f t="shared" si="78"/>
        <v>0.47826086956521741</v>
      </c>
      <c r="L353" s="1">
        <v>24</v>
      </c>
      <c r="M353" s="10">
        <f t="shared" si="80"/>
        <v>0.52173913043478259</v>
      </c>
      <c r="N353" s="1">
        <v>0</v>
      </c>
      <c r="O353" s="11">
        <f t="shared" si="81"/>
        <v>0</v>
      </c>
      <c r="P353" s="1">
        <v>32</v>
      </c>
      <c r="Q353" s="10">
        <f t="shared" si="82"/>
        <v>0.69565217391304346</v>
      </c>
      <c r="R353" s="1">
        <v>14</v>
      </c>
      <c r="S353" s="10">
        <f t="shared" si="83"/>
        <v>0.30434782608695654</v>
      </c>
      <c r="T353" s="1">
        <v>0</v>
      </c>
      <c r="U353" s="11">
        <f t="shared" si="84"/>
        <v>0</v>
      </c>
      <c r="V353" s="1">
        <v>17</v>
      </c>
      <c r="W353" s="10">
        <f t="shared" si="85"/>
        <v>0.36956521739130432</v>
      </c>
      <c r="X353" s="1">
        <v>29</v>
      </c>
      <c r="Y353" s="10">
        <f t="shared" si="86"/>
        <v>0.63043478260869568</v>
      </c>
      <c r="Z353" s="1">
        <v>0</v>
      </c>
      <c r="AA353" s="11">
        <f t="shared" si="87"/>
        <v>0</v>
      </c>
      <c r="AB353" s="1">
        <v>24</v>
      </c>
      <c r="AC353" s="10">
        <f t="shared" si="88"/>
        <v>0.52173913043478259</v>
      </c>
      <c r="AD353" s="1">
        <v>22</v>
      </c>
      <c r="AE353" s="10">
        <f t="shared" si="89"/>
        <v>0.47826086956521741</v>
      </c>
      <c r="AF353" s="1">
        <v>0</v>
      </c>
      <c r="AG353" s="11">
        <f t="shared" si="90"/>
        <v>0</v>
      </c>
      <c r="AH353" s="1">
        <f t="shared" si="79"/>
        <v>46</v>
      </c>
    </row>
    <row r="354" spans="1:34" x14ac:dyDescent="0.2">
      <c r="A354" s="1" t="s">
        <v>294</v>
      </c>
      <c r="B354" s="14" t="s">
        <v>301</v>
      </c>
      <c r="C354" s="9" t="s">
        <v>10</v>
      </c>
      <c r="D354" s="1">
        <v>147</v>
      </c>
      <c r="E354" s="19">
        <f t="shared" ref="E354:E420" si="91">D354/AH354</f>
        <v>0.47419354838709676</v>
      </c>
      <c r="F354" s="1">
        <v>163</v>
      </c>
      <c r="G354" s="19">
        <f t="shared" ref="G354:G420" si="92">F354/AH354</f>
        <v>0.52580645161290318</v>
      </c>
      <c r="H354" s="1">
        <v>0</v>
      </c>
      <c r="I354" s="11">
        <f t="shared" ref="I354:I420" si="93">H354/AH354</f>
        <v>0</v>
      </c>
      <c r="J354" s="1">
        <v>112</v>
      </c>
      <c r="K354" s="10">
        <f t="shared" ref="K354:K420" si="94">J354/AH354</f>
        <v>0.36129032258064514</v>
      </c>
      <c r="L354" s="1">
        <v>198</v>
      </c>
      <c r="M354" s="10">
        <f t="shared" si="80"/>
        <v>0.6387096774193548</v>
      </c>
      <c r="N354" s="1">
        <v>0</v>
      </c>
      <c r="O354" s="11">
        <f t="shared" si="81"/>
        <v>0</v>
      </c>
      <c r="P354" s="1">
        <v>177</v>
      </c>
      <c r="Q354" s="10">
        <f t="shared" si="82"/>
        <v>0.57096774193548383</v>
      </c>
      <c r="R354" s="1">
        <v>129</v>
      </c>
      <c r="S354" s="10">
        <f t="shared" si="83"/>
        <v>0.41612903225806452</v>
      </c>
      <c r="T354" s="1">
        <v>4</v>
      </c>
      <c r="U354" s="11">
        <f t="shared" si="84"/>
        <v>1.2903225806451613E-2</v>
      </c>
      <c r="V354" s="1">
        <v>110</v>
      </c>
      <c r="W354" s="10">
        <f t="shared" si="85"/>
        <v>0.35483870967741937</v>
      </c>
      <c r="X354" s="1">
        <v>199</v>
      </c>
      <c r="Y354" s="10">
        <f t="shared" si="86"/>
        <v>0.64193548387096777</v>
      </c>
      <c r="Z354" s="1">
        <v>1</v>
      </c>
      <c r="AA354" s="11">
        <f t="shared" si="87"/>
        <v>3.2258064516129032E-3</v>
      </c>
      <c r="AB354" s="1">
        <v>141</v>
      </c>
      <c r="AC354" s="10">
        <f t="shared" si="88"/>
        <v>0.45483870967741935</v>
      </c>
      <c r="AD354" s="1">
        <v>169</v>
      </c>
      <c r="AE354" s="10">
        <f t="shared" si="89"/>
        <v>0.54516129032258065</v>
      </c>
      <c r="AF354" s="1">
        <v>0</v>
      </c>
      <c r="AG354" s="11">
        <f t="shared" si="90"/>
        <v>0</v>
      </c>
      <c r="AH354" s="1">
        <f t="shared" ref="AH354:AH420" si="95">AB354+AD354+AF354</f>
        <v>310</v>
      </c>
    </row>
    <row r="355" spans="1:34" x14ac:dyDescent="0.2">
      <c r="A355" s="1" t="s">
        <v>294</v>
      </c>
      <c r="B355" s="14" t="s">
        <v>302</v>
      </c>
      <c r="C355" s="9" t="s">
        <v>10</v>
      </c>
      <c r="D355" s="1">
        <v>12</v>
      </c>
      <c r="E355" s="19">
        <f t="shared" si="91"/>
        <v>0.4</v>
      </c>
      <c r="F355" s="1">
        <v>18</v>
      </c>
      <c r="G355" s="19">
        <f t="shared" si="92"/>
        <v>0.6</v>
      </c>
      <c r="H355" s="1">
        <v>0</v>
      </c>
      <c r="I355" s="11">
        <f t="shared" si="93"/>
        <v>0</v>
      </c>
      <c r="J355" s="1">
        <v>7</v>
      </c>
      <c r="K355" s="10">
        <f t="shared" si="94"/>
        <v>0.23333333333333334</v>
      </c>
      <c r="L355" s="1">
        <v>23</v>
      </c>
      <c r="M355" s="10">
        <f t="shared" si="80"/>
        <v>0.76666666666666672</v>
      </c>
      <c r="N355" s="1">
        <v>0</v>
      </c>
      <c r="O355" s="11">
        <f t="shared" si="81"/>
        <v>0</v>
      </c>
      <c r="P355" s="1">
        <v>15</v>
      </c>
      <c r="Q355" s="10">
        <f t="shared" si="82"/>
        <v>0.5</v>
      </c>
      <c r="R355" s="1">
        <v>15</v>
      </c>
      <c r="S355" s="10">
        <f t="shared" si="83"/>
        <v>0.5</v>
      </c>
      <c r="T355" s="1">
        <v>0</v>
      </c>
      <c r="U355" s="11">
        <f t="shared" si="84"/>
        <v>0</v>
      </c>
      <c r="V355" s="1">
        <v>7</v>
      </c>
      <c r="W355" s="10">
        <f t="shared" si="85"/>
        <v>0.23333333333333334</v>
      </c>
      <c r="X355" s="1">
        <v>23</v>
      </c>
      <c r="Y355" s="10">
        <f t="shared" si="86"/>
        <v>0.76666666666666672</v>
      </c>
      <c r="Z355" s="1">
        <v>0</v>
      </c>
      <c r="AA355" s="11">
        <f t="shared" si="87"/>
        <v>0</v>
      </c>
      <c r="AB355" s="1">
        <v>12</v>
      </c>
      <c r="AC355" s="10">
        <f t="shared" si="88"/>
        <v>0.4</v>
      </c>
      <c r="AD355" s="1">
        <v>18</v>
      </c>
      <c r="AE355" s="10">
        <f t="shared" si="89"/>
        <v>0.6</v>
      </c>
      <c r="AF355" s="1">
        <v>0</v>
      </c>
      <c r="AG355" s="11">
        <f t="shared" si="90"/>
        <v>0</v>
      </c>
      <c r="AH355" s="1">
        <f t="shared" si="95"/>
        <v>30</v>
      </c>
    </row>
    <row r="356" spans="1:34" x14ac:dyDescent="0.2">
      <c r="A356" s="1" t="s">
        <v>294</v>
      </c>
      <c r="B356" s="14" t="s">
        <v>303</v>
      </c>
      <c r="C356" s="9" t="s">
        <v>10</v>
      </c>
      <c r="D356" s="1">
        <v>68</v>
      </c>
      <c r="E356" s="19">
        <f t="shared" si="91"/>
        <v>0.41717791411042943</v>
      </c>
      <c r="F356" s="1">
        <v>94</v>
      </c>
      <c r="G356" s="19">
        <f t="shared" si="92"/>
        <v>0.57668711656441718</v>
      </c>
      <c r="H356" s="1">
        <v>1</v>
      </c>
      <c r="I356" s="11">
        <f t="shared" si="93"/>
        <v>6.1349693251533744E-3</v>
      </c>
      <c r="J356" s="1">
        <v>50</v>
      </c>
      <c r="K356" s="10">
        <f t="shared" si="94"/>
        <v>0.30674846625766872</v>
      </c>
      <c r="L356" s="1">
        <v>113</v>
      </c>
      <c r="M356" s="10">
        <f t="shared" si="80"/>
        <v>0.69325153374233128</v>
      </c>
      <c r="N356" s="1">
        <v>0</v>
      </c>
      <c r="O356" s="11">
        <f t="shared" si="81"/>
        <v>0</v>
      </c>
      <c r="P356" s="1">
        <v>79</v>
      </c>
      <c r="Q356" s="10">
        <f t="shared" si="82"/>
        <v>0.48466257668711654</v>
      </c>
      <c r="R356" s="1">
        <v>83</v>
      </c>
      <c r="S356" s="10">
        <f t="shared" si="83"/>
        <v>0.50920245398773001</v>
      </c>
      <c r="T356" s="1">
        <v>1</v>
      </c>
      <c r="U356" s="11">
        <f t="shared" si="84"/>
        <v>6.1349693251533744E-3</v>
      </c>
      <c r="V356" s="1">
        <v>44</v>
      </c>
      <c r="W356" s="10">
        <f t="shared" si="85"/>
        <v>0.26993865030674846</v>
      </c>
      <c r="X356" s="1">
        <v>118</v>
      </c>
      <c r="Y356" s="10">
        <f t="shared" si="86"/>
        <v>0.7239263803680982</v>
      </c>
      <c r="Z356" s="1">
        <v>1</v>
      </c>
      <c r="AA356" s="11">
        <f t="shared" si="87"/>
        <v>6.1349693251533744E-3</v>
      </c>
      <c r="AB356" s="1">
        <v>56</v>
      </c>
      <c r="AC356" s="10">
        <f t="shared" si="88"/>
        <v>0.34355828220858897</v>
      </c>
      <c r="AD356" s="1">
        <v>106</v>
      </c>
      <c r="AE356" s="10">
        <f t="shared" si="89"/>
        <v>0.65030674846625769</v>
      </c>
      <c r="AF356" s="1">
        <v>1</v>
      </c>
      <c r="AG356" s="11">
        <f t="shared" si="90"/>
        <v>6.1349693251533744E-3</v>
      </c>
      <c r="AH356" s="1">
        <f t="shared" si="95"/>
        <v>163</v>
      </c>
    </row>
    <row r="357" spans="1:34" x14ac:dyDescent="0.2">
      <c r="A357" s="1" t="s">
        <v>294</v>
      </c>
      <c r="B357" s="14" t="s">
        <v>304</v>
      </c>
      <c r="C357" s="9" t="s">
        <v>10</v>
      </c>
      <c r="D357" s="1">
        <v>35</v>
      </c>
      <c r="E357" s="19">
        <f t="shared" si="91"/>
        <v>0.47945205479452052</v>
      </c>
      <c r="F357" s="1">
        <v>37</v>
      </c>
      <c r="G357" s="19">
        <f t="shared" si="92"/>
        <v>0.50684931506849318</v>
      </c>
      <c r="H357" s="1">
        <v>1</v>
      </c>
      <c r="I357" s="11">
        <f t="shared" si="93"/>
        <v>1.3698630136986301E-2</v>
      </c>
      <c r="J357" s="1">
        <v>26</v>
      </c>
      <c r="K357" s="10">
        <f t="shared" si="94"/>
        <v>0.35616438356164382</v>
      </c>
      <c r="L357" s="1">
        <v>47</v>
      </c>
      <c r="M357" s="10">
        <f t="shared" si="80"/>
        <v>0.64383561643835618</v>
      </c>
      <c r="N357" s="1">
        <v>0</v>
      </c>
      <c r="O357" s="11">
        <f t="shared" si="81"/>
        <v>0</v>
      </c>
      <c r="P357" s="1">
        <v>38</v>
      </c>
      <c r="Q357" s="10">
        <f t="shared" si="82"/>
        <v>0.52054794520547942</v>
      </c>
      <c r="R357" s="1">
        <v>34</v>
      </c>
      <c r="S357" s="10">
        <f t="shared" si="83"/>
        <v>0.46575342465753422</v>
      </c>
      <c r="T357" s="1">
        <v>1</v>
      </c>
      <c r="U357" s="11">
        <f t="shared" si="84"/>
        <v>1.3698630136986301E-2</v>
      </c>
      <c r="V357" s="1">
        <v>22</v>
      </c>
      <c r="W357" s="10">
        <f t="shared" si="85"/>
        <v>0.30136986301369861</v>
      </c>
      <c r="X357" s="1">
        <v>51</v>
      </c>
      <c r="Y357" s="10">
        <f t="shared" si="86"/>
        <v>0.69863013698630139</v>
      </c>
      <c r="Z357" s="1">
        <v>0</v>
      </c>
      <c r="AA357" s="11">
        <f t="shared" si="87"/>
        <v>0</v>
      </c>
      <c r="AB357" s="1">
        <v>26</v>
      </c>
      <c r="AC357" s="10">
        <f t="shared" si="88"/>
        <v>0.35616438356164382</v>
      </c>
      <c r="AD357" s="1">
        <v>46</v>
      </c>
      <c r="AE357" s="10">
        <f t="shared" si="89"/>
        <v>0.63013698630136983</v>
      </c>
      <c r="AF357" s="1">
        <v>1</v>
      </c>
      <c r="AG357" s="11">
        <f t="shared" si="90"/>
        <v>1.3698630136986301E-2</v>
      </c>
      <c r="AH357" s="1">
        <f t="shared" si="95"/>
        <v>73</v>
      </c>
    </row>
    <row r="358" spans="1:34" x14ac:dyDescent="0.2">
      <c r="A358" s="1" t="s">
        <v>294</v>
      </c>
      <c r="B358" s="14" t="s">
        <v>305</v>
      </c>
      <c r="C358" s="9" t="s">
        <v>10</v>
      </c>
      <c r="D358" s="1">
        <v>60</v>
      </c>
      <c r="E358" s="19">
        <f t="shared" si="91"/>
        <v>0.4838709677419355</v>
      </c>
      <c r="F358" s="1">
        <v>64</v>
      </c>
      <c r="G358" s="19">
        <f t="shared" si="92"/>
        <v>0.5161290322580645</v>
      </c>
      <c r="H358" s="1">
        <v>0</v>
      </c>
      <c r="I358" s="11">
        <f t="shared" si="93"/>
        <v>0</v>
      </c>
      <c r="J358" s="1">
        <v>54</v>
      </c>
      <c r="K358" s="10">
        <f t="shared" si="94"/>
        <v>0.43548387096774194</v>
      </c>
      <c r="L358" s="1">
        <v>70</v>
      </c>
      <c r="M358" s="10">
        <f t="shared" si="80"/>
        <v>0.56451612903225812</v>
      </c>
      <c r="N358" s="1">
        <v>0</v>
      </c>
      <c r="O358" s="11">
        <f t="shared" si="81"/>
        <v>0</v>
      </c>
      <c r="P358" s="1">
        <v>73</v>
      </c>
      <c r="Q358" s="10">
        <f t="shared" si="82"/>
        <v>0.58870967741935487</v>
      </c>
      <c r="R358" s="1">
        <v>50</v>
      </c>
      <c r="S358" s="10">
        <f t="shared" si="83"/>
        <v>0.40322580645161288</v>
      </c>
      <c r="T358" s="1">
        <v>1</v>
      </c>
      <c r="U358" s="11">
        <f t="shared" si="84"/>
        <v>8.0645161290322578E-3</v>
      </c>
      <c r="V358" s="1">
        <v>48</v>
      </c>
      <c r="W358" s="10">
        <f t="shared" si="85"/>
        <v>0.38709677419354838</v>
      </c>
      <c r="X358" s="1">
        <v>76</v>
      </c>
      <c r="Y358" s="10">
        <f t="shared" si="86"/>
        <v>0.61290322580645162</v>
      </c>
      <c r="Z358" s="1">
        <v>0</v>
      </c>
      <c r="AA358" s="11">
        <f t="shared" si="87"/>
        <v>0</v>
      </c>
      <c r="AB358" s="1">
        <v>57</v>
      </c>
      <c r="AC358" s="10">
        <f t="shared" si="88"/>
        <v>0.45967741935483869</v>
      </c>
      <c r="AD358" s="1">
        <v>66</v>
      </c>
      <c r="AE358" s="10">
        <f t="shared" si="89"/>
        <v>0.532258064516129</v>
      </c>
      <c r="AF358" s="1">
        <v>1</v>
      </c>
      <c r="AG358" s="11">
        <f t="shared" si="90"/>
        <v>8.0645161290322578E-3</v>
      </c>
      <c r="AH358" s="1">
        <f t="shared" si="95"/>
        <v>124</v>
      </c>
    </row>
    <row r="359" spans="1:34" x14ac:dyDescent="0.2">
      <c r="A359" s="1" t="s">
        <v>294</v>
      </c>
      <c r="B359" s="14" t="s">
        <v>306</v>
      </c>
      <c r="C359" s="9" t="s">
        <v>10</v>
      </c>
      <c r="D359" s="1">
        <v>145</v>
      </c>
      <c r="E359" s="19">
        <f t="shared" si="91"/>
        <v>0.57768924302788849</v>
      </c>
      <c r="F359" s="1">
        <v>105</v>
      </c>
      <c r="G359" s="19">
        <f t="shared" si="92"/>
        <v>0.41832669322709165</v>
      </c>
      <c r="H359" s="1">
        <v>1</v>
      </c>
      <c r="I359" s="11">
        <f t="shared" si="93"/>
        <v>3.9840637450199202E-3</v>
      </c>
      <c r="J359" s="1">
        <v>119</v>
      </c>
      <c r="K359" s="10">
        <f t="shared" si="94"/>
        <v>0.47410358565737054</v>
      </c>
      <c r="L359" s="1">
        <v>131</v>
      </c>
      <c r="M359" s="10">
        <f t="shared" si="80"/>
        <v>0.52191235059760954</v>
      </c>
      <c r="N359" s="1">
        <v>1</v>
      </c>
      <c r="O359" s="11">
        <f t="shared" si="81"/>
        <v>3.9840637450199202E-3</v>
      </c>
      <c r="P359" s="1">
        <v>155</v>
      </c>
      <c r="Q359" s="10">
        <f t="shared" si="82"/>
        <v>0.61752988047808766</v>
      </c>
      <c r="R359" s="1">
        <v>95</v>
      </c>
      <c r="S359" s="10">
        <f t="shared" si="83"/>
        <v>0.37848605577689243</v>
      </c>
      <c r="T359" s="1">
        <v>1</v>
      </c>
      <c r="U359" s="11">
        <f t="shared" si="84"/>
        <v>3.9840637450199202E-3</v>
      </c>
      <c r="V359" s="1">
        <v>102</v>
      </c>
      <c r="W359" s="10">
        <f t="shared" si="85"/>
        <v>0.4063745019920319</v>
      </c>
      <c r="X359" s="1">
        <v>149</v>
      </c>
      <c r="Y359" s="10">
        <f t="shared" si="86"/>
        <v>0.59362549800796816</v>
      </c>
      <c r="Z359" s="1">
        <v>0</v>
      </c>
      <c r="AA359" s="11">
        <f t="shared" si="87"/>
        <v>0</v>
      </c>
      <c r="AB359" s="1">
        <v>141</v>
      </c>
      <c r="AC359" s="10">
        <f t="shared" si="88"/>
        <v>0.56175298804780871</v>
      </c>
      <c r="AD359" s="1">
        <v>110</v>
      </c>
      <c r="AE359" s="10">
        <f t="shared" si="89"/>
        <v>0.43824701195219123</v>
      </c>
      <c r="AF359" s="1">
        <v>0</v>
      </c>
      <c r="AG359" s="11">
        <f t="shared" si="90"/>
        <v>0</v>
      </c>
      <c r="AH359" s="1">
        <f t="shared" si="95"/>
        <v>251</v>
      </c>
    </row>
    <row r="360" spans="1:34" x14ac:dyDescent="0.2">
      <c r="A360" s="1" t="s">
        <v>294</v>
      </c>
      <c r="B360" s="14" t="s">
        <v>307</v>
      </c>
      <c r="C360" s="9" t="s">
        <v>10</v>
      </c>
      <c r="D360" s="1">
        <v>268</v>
      </c>
      <c r="E360" s="19">
        <f t="shared" si="91"/>
        <v>0.46048109965635736</v>
      </c>
      <c r="F360" s="1">
        <v>306</v>
      </c>
      <c r="G360" s="19">
        <f t="shared" si="92"/>
        <v>0.52577319587628868</v>
      </c>
      <c r="H360" s="1">
        <v>8</v>
      </c>
      <c r="I360" s="11">
        <f t="shared" si="93"/>
        <v>1.3745704467353952E-2</v>
      </c>
      <c r="J360" s="1">
        <v>238</v>
      </c>
      <c r="K360" s="10">
        <f t="shared" si="94"/>
        <v>0.40893470790378006</v>
      </c>
      <c r="L360" s="1">
        <v>333</v>
      </c>
      <c r="M360" s="10">
        <f t="shared" si="80"/>
        <v>0.57216494845360821</v>
      </c>
      <c r="N360" s="1">
        <v>11</v>
      </c>
      <c r="O360" s="11">
        <f t="shared" si="81"/>
        <v>1.8900343642611683E-2</v>
      </c>
      <c r="P360" s="1">
        <v>348</v>
      </c>
      <c r="Q360" s="10">
        <f t="shared" si="82"/>
        <v>0.59793814432989689</v>
      </c>
      <c r="R360" s="1">
        <v>224</v>
      </c>
      <c r="S360" s="10">
        <f t="shared" si="83"/>
        <v>0.38487972508591067</v>
      </c>
      <c r="T360" s="1">
        <v>10</v>
      </c>
      <c r="U360" s="11">
        <f t="shared" si="84"/>
        <v>1.7182130584192441E-2</v>
      </c>
      <c r="V360" s="1">
        <v>186</v>
      </c>
      <c r="W360" s="10">
        <f t="shared" si="85"/>
        <v>0.31958762886597936</v>
      </c>
      <c r="X360" s="1">
        <v>380</v>
      </c>
      <c r="Y360" s="10">
        <f t="shared" si="86"/>
        <v>0.65292096219931273</v>
      </c>
      <c r="Z360" s="1">
        <v>16</v>
      </c>
      <c r="AA360" s="11">
        <f t="shared" si="87"/>
        <v>2.7491408934707903E-2</v>
      </c>
      <c r="AB360" s="1">
        <v>279</v>
      </c>
      <c r="AC360" s="10">
        <f t="shared" si="88"/>
        <v>0.47938144329896909</v>
      </c>
      <c r="AD360" s="1">
        <v>291</v>
      </c>
      <c r="AE360" s="10">
        <f t="shared" si="89"/>
        <v>0.5</v>
      </c>
      <c r="AF360" s="1">
        <v>12</v>
      </c>
      <c r="AG360" s="11">
        <f t="shared" si="90"/>
        <v>2.0618556701030927E-2</v>
      </c>
      <c r="AH360" s="1">
        <f t="shared" si="95"/>
        <v>582</v>
      </c>
    </row>
    <row r="361" spans="1:34" x14ac:dyDescent="0.2">
      <c r="A361" s="1" t="s">
        <v>294</v>
      </c>
      <c r="B361" s="14" t="s">
        <v>308</v>
      </c>
      <c r="C361" s="9" t="s">
        <v>10</v>
      </c>
      <c r="D361" s="1">
        <v>378</v>
      </c>
      <c r="E361" s="19">
        <f t="shared" si="91"/>
        <v>0.57359635811836118</v>
      </c>
      <c r="F361" s="1">
        <v>266</v>
      </c>
      <c r="G361" s="19">
        <f t="shared" si="92"/>
        <v>0.40364188163884673</v>
      </c>
      <c r="H361" s="1">
        <v>15</v>
      </c>
      <c r="I361" s="11">
        <f t="shared" si="93"/>
        <v>2.2761760242792108E-2</v>
      </c>
      <c r="J361" s="1">
        <v>339</v>
      </c>
      <c r="K361" s="10">
        <f t="shared" si="94"/>
        <v>0.51441578148710165</v>
      </c>
      <c r="L361" s="1">
        <v>310</v>
      </c>
      <c r="M361" s="10">
        <f t="shared" si="80"/>
        <v>0.47040971168437024</v>
      </c>
      <c r="N361" s="1">
        <v>10</v>
      </c>
      <c r="O361" s="11">
        <f t="shared" si="81"/>
        <v>1.5174506828528073E-2</v>
      </c>
      <c r="P361" s="1">
        <v>451</v>
      </c>
      <c r="Q361" s="10">
        <f t="shared" si="82"/>
        <v>0.6843702579666161</v>
      </c>
      <c r="R361" s="1">
        <v>194</v>
      </c>
      <c r="S361" s="10">
        <f t="shared" si="83"/>
        <v>0.29438543247344462</v>
      </c>
      <c r="T361" s="1">
        <v>14</v>
      </c>
      <c r="U361" s="11">
        <f t="shared" si="84"/>
        <v>2.1244309559939303E-2</v>
      </c>
      <c r="V361" s="1">
        <v>269</v>
      </c>
      <c r="W361" s="10">
        <f t="shared" si="85"/>
        <v>0.40819423368740515</v>
      </c>
      <c r="X361" s="1">
        <v>376</v>
      </c>
      <c r="Y361" s="10">
        <f t="shared" si="86"/>
        <v>0.57056145675265557</v>
      </c>
      <c r="Z361" s="1">
        <v>14</v>
      </c>
      <c r="AA361" s="11">
        <f t="shared" si="87"/>
        <v>2.1244309559939303E-2</v>
      </c>
      <c r="AB361" s="1">
        <v>378</v>
      </c>
      <c r="AC361" s="10">
        <f t="shared" si="88"/>
        <v>0.57359635811836118</v>
      </c>
      <c r="AD361" s="1">
        <v>273</v>
      </c>
      <c r="AE361" s="10">
        <f t="shared" si="89"/>
        <v>0.41426403641881637</v>
      </c>
      <c r="AF361" s="1">
        <v>8</v>
      </c>
      <c r="AG361" s="11">
        <f t="shared" si="90"/>
        <v>1.2139605462822459E-2</v>
      </c>
      <c r="AH361" s="1">
        <f t="shared" si="95"/>
        <v>659</v>
      </c>
    </row>
    <row r="362" spans="1:34" x14ac:dyDescent="0.2">
      <c r="A362" s="1" t="s">
        <v>294</v>
      </c>
      <c r="B362" s="14" t="s">
        <v>309</v>
      </c>
      <c r="C362" s="9" t="s">
        <v>10</v>
      </c>
      <c r="D362" s="1">
        <v>88</v>
      </c>
      <c r="E362" s="19">
        <f t="shared" si="91"/>
        <v>0.48888888888888887</v>
      </c>
      <c r="F362" s="1">
        <v>91</v>
      </c>
      <c r="G362" s="19">
        <f t="shared" si="92"/>
        <v>0.50555555555555554</v>
      </c>
      <c r="H362" s="1">
        <v>1</v>
      </c>
      <c r="I362" s="11">
        <f t="shared" si="93"/>
        <v>5.5555555555555558E-3</v>
      </c>
      <c r="J362" s="1">
        <v>89</v>
      </c>
      <c r="K362" s="10">
        <f t="shared" si="94"/>
        <v>0.49444444444444446</v>
      </c>
      <c r="L362" s="1">
        <v>91</v>
      </c>
      <c r="M362" s="10">
        <f t="shared" si="80"/>
        <v>0.50555555555555554</v>
      </c>
      <c r="N362" s="1">
        <v>0</v>
      </c>
      <c r="O362" s="11">
        <f t="shared" si="81"/>
        <v>0</v>
      </c>
      <c r="P362" s="1">
        <v>112</v>
      </c>
      <c r="Q362" s="10">
        <f t="shared" si="82"/>
        <v>0.62222222222222223</v>
      </c>
      <c r="R362" s="1">
        <v>67</v>
      </c>
      <c r="S362" s="10">
        <f t="shared" si="83"/>
        <v>0.37222222222222223</v>
      </c>
      <c r="T362" s="1">
        <v>1</v>
      </c>
      <c r="U362" s="11">
        <f t="shared" si="84"/>
        <v>5.5555555555555558E-3</v>
      </c>
      <c r="V362" s="1">
        <v>73</v>
      </c>
      <c r="W362" s="10">
        <f t="shared" si="85"/>
        <v>0.40555555555555556</v>
      </c>
      <c r="X362" s="1">
        <v>107</v>
      </c>
      <c r="Y362" s="10">
        <f t="shared" si="86"/>
        <v>0.59444444444444444</v>
      </c>
      <c r="Z362" s="1">
        <v>0</v>
      </c>
      <c r="AA362" s="11">
        <f t="shared" si="87"/>
        <v>0</v>
      </c>
      <c r="AB362" s="1">
        <v>92</v>
      </c>
      <c r="AC362" s="10">
        <f t="shared" si="88"/>
        <v>0.51111111111111107</v>
      </c>
      <c r="AD362" s="1">
        <v>88</v>
      </c>
      <c r="AE362" s="10">
        <f t="shared" si="89"/>
        <v>0.48888888888888887</v>
      </c>
      <c r="AF362" s="1">
        <v>0</v>
      </c>
      <c r="AG362" s="11">
        <f t="shared" si="90"/>
        <v>0</v>
      </c>
      <c r="AH362" s="1">
        <f t="shared" si="95"/>
        <v>180</v>
      </c>
    </row>
    <row r="363" spans="1:34" x14ac:dyDescent="0.2">
      <c r="A363" s="1" t="s">
        <v>294</v>
      </c>
      <c r="B363" s="14" t="s">
        <v>310</v>
      </c>
      <c r="C363" s="9" t="s">
        <v>10</v>
      </c>
      <c r="D363" s="1">
        <v>3</v>
      </c>
      <c r="E363" s="19">
        <f t="shared" si="91"/>
        <v>0.75</v>
      </c>
      <c r="F363" s="1">
        <v>1</v>
      </c>
      <c r="G363" s="19">
        <f t="shared" si="92"/>
        <v>0.25</v>
      </c>
      <c r="H363" s="1">
        <v>0</v>
      </c>
      <c r="I363" s="11">
        <f t="shared" si="93"/>
        <v>0</v>
      </c>
      <c r="J363" s="1">
        <v>3</v>
      </c>
      <c r="K363" s="10">
        <f t="shared" si="94"/>
        <v>0.75</v>
      </c>
      <c r="L363" s="1">
        <v>1</v>
      </c>
      <c r="M363" s="10">
        <f t="shared" si="80"/>
        <v>0.25</v>
      </c>
      <c r="N363" s="1">
        <v>0</v>
      </c>
      <c r="O363" s="11">
        <f t="shared" si="81"/>
        <v>0</v>
      </c>
      <c r="P363" s="1">
        <v>3</v>
      </c>
      <c r="Q363" s="10">
        <f t="shared" si="82"/>
        <v>0.75</v>
      </c>
      <c r="R363" s="1">
        <v>1</v>
      </c>
      <c r="S363" s="10">
        <f t="shared" si="83"/>
        <v>0.25</v>
      </c>
      <c r="T363" s="1">
        <v>0</v>
      </c>
      <c r="U363" s="11">
        <f t="shared" si="84"/>
        <v>0</v>
      </c>
      <c r="V363" s="1">
        <v>1</v>
      </c>
      <c r="W363" s="10">
        <f t="shared" si="85"/>
        <v>0.25</v>
      </c>
      <c r="X363" s="1">
        <v>3</v>
      </c>
      <c r="Y363" s="10">
        <f t="shared" si="86"/>
        <v>0.75</v>
      </c>
      <c r="Z363" s="1">
        <v>0</v>
      </c>
      <c r="AA363" s="11">
        <f t="shared" si="87"/>
        <v>0</v>
      </c>
      <c r="AB363" s="1">
        <v>4</v>
      </c>
      <c r="AC363" s="10">
        <f t="shared" si="88"/>
        <v>1</v>
      </c>
      <c r="AD363" s="1">
        <v>0</v>
      </c>
      <c r="AE363" s="10">
        <f t="shared" si="89"/>
        <v>0</v>
      </c>
      <c r="AF363" s="1">
        <v>0</v>
      </c>
      <c r="AG363" s="11">
        <f t="shared" si="90"/>
        <v>0</v>
      </c>
      <c r="AH363" s="1">
        <f t="shared" si="95"/>
        <v>4</v>
      </c>
    </row>
    <row r="364" spans="1:34" x14ac:dyDescent="0.2">
      <c r="A364" s="1" t="s">
        <v>294</v>
      </c>
      <c r="B364" s="14" t="s">
        <v>311</v>
      </c>
      <c r="C364" s="9" t="s">
        <v>10</v>
      </c>
      <c r="D364" s="1">
        <v>271</v>
      </c>
      <c r="E364" s="19">
        <f t="shared" si="91"/>
        <v>0.55306122448979589</v>
      </c>
      <c r="F364" s="1">
        <v>206</v>
      </c>
      <c r="G364" s="19">
        <f t="shared" si="92"/>
        <v>0.42040816326530611</v>
      </c>
      <c r="H364" s="1">
        <v>13</v>
      </c>
      <c r="I364" s="11">
        <f t="shared" si="93"/>
        <v>2.6530612244897958E-2</v>
      </c>
      <c r="J364" s="1">
        <v>255</v>
      </c>
      <c r="K364" s="10">
        <f t="shared" si="94"/>
        <v>0.52040816326530615</v>
      </c>
      <c r="L364" s="1">
        <v>226</v>
      </c>
      <c r="M364" s="10">
        <f t="shared" si="80"/>
        <v>0.46122448979591835</v>
      </c>
      <c r="N364" s="1">
        <v>9</v>
      </c>
      <c r="O364" s="11">
        <f t="shared" si="81"/>
        <v>1.8367346938775512E-2</v>
      </c>
      <c r="P364" s="1">
        <v>330</v>
      </c>
      <c r="Q364" s="10">
        <f t="shared" si="82"/>
        <v>0.67346938775510201</v>
      </c>
      <c r="R364" s="1">
        <v>147</v>
      </c>
      <c r="S364" s="10">
        <f t="shared" si="83"/>
        <v>0.3</v>
      </c>
      <c r="T364" s="1">
        <v>13</v>
      </c>
      <c r="U364" s="11">
        <f t="shared" si="84"/>
        <v>2.6530612244897958E-2</v>
      </c>
      <c r="V364" s="1">
        <v>195</v>
      </c>
      <c r="W364" s="10">
        <f t="shared" si="85"/>
        <v>0.39795918367346939</v>
      </c>
      <c r="X364" s="1">
        <v>279</v>
      </c>
      <c r="Y364" s="10">
        <f t="shared" si="86"/>
        <v>0.56938775510204087</v>
      </c>
      <c r="Z364" s="1">
        <v>16</v>
      </c>
      <c r="AA364" s="11">
        <f t="shared" si="87"/>
        <v>3.2653061224489799E-2</v>
      </c>
      <c r="AB364" s="1">
        <v>273</v>
      </c>
      <c r="AC364" s="10">
        <f t="shared" si="88"/>
        <v>0.55714285714285716</v>
      </c>
      <c r="AD364" s="1">
        <v>203</v>
      </c>
      <c r="AE364" s="10">
        <f t="shared" si="89"/>
        <v>0.41428571428571431</v>
      </c>
      <c r="AF364" s="1">
        <v>14</v>
      </c>
      <c r="AG364" s="11">
        <f t="shared" si="90"/>
        <v>2.8571428571428571E-2</v>
      </c>
      <c r="AH364" s="1">
        <f t="shared" si="95"/>
        <v>490</v>
      </c>
    </row>
    <row r="365" spans="1:34" x14ac:dyDescent="0.2">
      <c r="A365" s="1" t="s">
        <v>294</v>
      </c>
      <c r="B365" s="14" t="s">
        <v>312</v>
      </c>
      <c r="C365" s="9" t="s">
        <v>10</v>
      </c>
      <c r="D365" s="1">
        <v>191</v>
      </c>
      <c r="E365" s="19">
        <f t="shared" si="91"/>
        <v>0.52617079889807161</v>
      </c>
      <c r="F365" s="1">
        <v>170</v>
      </c>
      <c r="G365" s="19">
        <f t="shared" si="92"/>
        <v>0.46831955922865015</v>
      </c>
      <c r="H365" s="1">
        <v>2</v>
      </c>
      <c r="I365" s="11">
        <f t="shared" si="93"/>
        <v>5.5096418732782371E-3</v>
      </c>
      <c r="J365" s="1">
        <v>161</v>
      </c>
      <c r="K365" s="10">
        <f t="shared" si="94"/>
        <v>0.44352617079889806</v>
      </c>
      <c r="L365" s="1">
        <v>202</v>
      </c>
      <c r="M365" s="10">
        <f t="shared" si="80"/>
        <v>0.55647382920110189</v>
      </c>
      <c r="N365" s="1">
        <v>0</v>
      </c>
      <c r="O365" s="11">
        <f t="shared" si="81"/>
        <v>0</v>
      </c>
      <c r="P365" s="1">
        <v>203</v>
      </c>
      <c r="Q365" s="10">
        <f t="shared" si="82"/>
        <v>0.55922865013774103</v>
      </c>
      <c r="R365" s="1">
        <v>158</v>
      </c>
      <c r="S365" s="10">
        <f t="shared" si="83"/>
        <v>0.43526170798898073</v>
      </c>
      <c r="T365" s="1">
        <v>2</v>
      </c>
      <c r="U365" s="11">
        <f t="shared" si="84"/>
        <v>5.5096418732782371E-3</v>
      </c>
      <c r="V365" s="1">
        <v>137</v>
      </c>
      <c r="W365" s="10">
        <f t="shared" si="85"/>
        <v>0.37741046831955921</v>
      </c>
      <c r="X365" s="1">
        <v>223</v>
      </c>
      <c r="Y365" s="10">
        <f t="shared" si="86"/>
        <v>0.61432506887052341</v>
      </c>
      <c r="Z365" s="1">
        <v>3</v>
      </c>
      <c r="AA365" s="11">
        <f t="shared" si="87"/>
        <v>8.2644628099173556E-3</v>
      </c>
      <c r="AB365" s="1">
        <v>188</v>
      </c>
      <c r="AC365" s="10">
        <f t="shared" si="88"/>
        <v>0.51790633608815428</v>
      </c>
      <c r="AD365" s="1">
        <v>174</v>
      </c>
      <c r="AE365" s="10">
        <f t="shared" si="89"/>
        <v>0.47933884297520662</v>
      </c>
      <c r="AF365" s="1">
        <v>1</v>
      </c>
      <c r="AG365" s="11">
        <f t="shared" si="90"/>
        <v>2.7548209366391185E-3</v>
      </c>
      <c r="AH365" s="1">
        <f t="shared" si="95"/>
        <v>363</v>
      </c>
    </row>
    <row r="366" spans="1:34" x14ac:dyDescent="0.2">
      <c r="A366" s="1" t="s">
        <v>294</v>
      </c>
      <c r="B366" s="14" t="s">
        <v>313</v>
      </c>
      <c r="C366" s="9" t="s">
        <v>10</v>
      </c>
      <c r="D366" s="1">
        <v>16</v>
      </c>
      <c r="E366" s="19">
        <f t="shared" si="91"/>
        <v>0.5161290322580645</v>
      </c>
      <c r="F366" s="1">
        <v>15</v>
      </c>
      <c r="G366" s="19">
        <f t="shared" si="92"/>
        <v>0.4838709677419355</v>
      </c>
      <c r="H366" s="1">
        <v>0</v>
      </c>
      <c r="I366" s="11">
        <f t="shared" si="93"/>
        <v>0</v>
      </c>
      <c r="J366" s="1">
        <v>13</v>
      </c>
      <c r="K366" s="10">
        <f t="shared" si="94"/>
        <v>0.41935483870967744</v>
      </c>
      <c r="L366" s="1">
        <v>18</v>
      </c>
      <c r="M366" s="10">
        <f t="shared" si="80"/>
        <v>0.58064516129032262</v>
      </c>
      <c r="N366" s="1">
        <v>0</v>
      </c>
      <c r="O366" s="11">
        <f t="shared" si="81"/>
        <v>0</v>
      </c>
      <c r="P366" s="1">
        <v>19</v>
      </c>
      <c r="Q366" s="10">
        <f t="shared" si="82"/>
        <v>0.61290322580645162</v>
      </c>
      <c r="R366" s="1">
        <v>12</v>
      </c>
      <c r="S366" s="10">
        <f t="shared" si="83"/>
        <v>0.38709677419354838</v>
      </c>
      <c r="T366" s="1">
        <v>0</v>
      </c>
      <c r="U366" s="11">
        <f t="shared" si="84"/>
        <v>0</v>
      </c>
      <c r="V366" s="1">
        <v>8</v>
      </c>
      <c r="W366" s="10">
        <f t="shared" si="85"/>
        <v>0.25806451612903225</v>
      </c>
      <c r="X366" s="1">
        <v>23</v>
      </c>
      <c r="Y366" s="10">
        <f t="shared" si="86"/>
        <v>0.74193548387096775</v>
      </c>
      <c r="Z366" s="1">
        <v>0</v>
      </c>
      <c r="AA366" s="11">
        <f t="shared" si="87"/>
        <v>0</v>
      </c>
      <c r="AB366" s="1">
        <v>17</v>
      </c>
      <c r="AC366" s="10">
        <f t="shared" si="88"/>
        <v>0.54838709677419351</v>
      </c>
      <c r="AD366" s="1">
        <v>14</v>
      </c>
      <c r="AE366" s="10">
        <f t="shared" si="89"/>
        <v>0.45161290322580644</v>
      </c>
      <c r="AF366" s="1">
        <v>0</v>
      </c>
      <c r="AG366" s="11">
        <f t="shared" si="90"/>
        <v>0</v>
      </c>
      <c r="AH366" s="1">
        <f t="shared" si="95"/>
        <v>31</v>
      </c>
    </row>
    <row r="367" spans="1:34" x14ac:dyDescent="0.2">
      <c r="A367" s="1" t="s">
        <v>294</v>
      </c>
      <c r="B367" s="14" t="s">
        <v>314</v>
      </c>
      <c r="C367" s="9" t="s">
        <v>10</v>
      </c>
      <c r="D367" s="1">
        <v>98</v>
      </c>
      <c r="E367" s="19">
        <f t="shared" si="91"/>
        <v>0.5268817204301075</v>
      </c>
      <c r="F367" s="1">
        <v>88</v>
      </c>
      <c r="G367" s="19">
        <f t="shared" si="92"/>
        <v>0.4731182795698925</v>
      </c>
      <c r="H367" s="1">
        <v>0</v>
      </c>
      <c r="I367" s="11">
        <f t="shared" si="93"/>
        <v>0</v>
      </c>
      <c r="J367" s="1">
        <v>90</v>
      </c>
      <c r="K367" s="10">
        <f t="shared" si="94"/>
        <v>0.4838709677419355</v>
      </c>
      <c r="L367" s="1">
        <v>96</v>
      </c>
      <c r="M367" s="10">
        <f t="shared" si="80"/>
        <v>0.5161290322580645</v>
      </c>
      <c r="N367" s="1">
        <v>0</v>
      </c>
      <c r="O367" s="11">
        <f t="shared" si="81"/>
        <v>0</v>
      </c>
      <c r="P367" s="1">
        <v>110</v>
      </c>
      <c r="Q367" s="10">
        <f t="shared" si="82"/>
        <v>0.59139784946236562</v>
      </c>
      <c r="R367" s="1">
        <v>76</v>
      </c>
      <c r="S367" s="10">
        <f t="shared" si="83"/>
        <v>0.40860215053763443</v>
      </c>
      <c r="T367" s="1">
        <v>0</v>
      </c>
      <c r="U367" s="11">
        <f t="shared" si="84"/>
        <v>0</v>
      </c>
      <c r="V367" s="1">
        <v>71</v>
      </c>
      <c r="W367" s="10">
        <f t="shared" si="85"/>
        <v>0.38172043010752688</v>
      </c>
      <c r="X367" s="1">
        <v>115</v>
      </c>
      <c r="Y367" s="10">
        <f t="shared" si="86"/>
        <v>0.61827956989247312</v>
      </c>
      <c r="Z367" s="1">
        <v>0</v>
      </c>
      <c r="AA367" s="11">
        <f t="shared" si="87"/>
        <v>0</v>
      </c>
      <c r="AB367" s="1">
        <v>106</v>
      </c>
      <c r="AC367" s="10">
        <f t="shared" si="88"/>
        <v>0.56989247311827962</v>
      </c>
      <c r="AD367" s="1">
        <v>80</v>
      </c>
      <c r="AE367" s="10">
        <f t="shared" si="89"/>
        <v>0.43010752688172044</v>
      </c>
      <c r="AF367" s="1">
        <v>0</v>
      </c>
      <c r="AG367" s="11">
        <f t="shared" si="90"/>
        <v>0</v>
      </c>
      <c r="AH367" s="1">
        <f t="shared" si="95"/>
        <v>186</v>
      </c>
    </row>
    <row r="368" spans="1:34" x14ac:dyDescent="0.2">
      <c r="A368" s="1" t="s">
        <v>294</v>
      </c>
      <c r="B368" s="14" t="s">
        <v>315</v>
      </c>
      <c r="C368" s="9" t="s">
        <v>10</v>
      </c>
      <c r="D368" s="1">
        <v>55</v>
      </c>
      <c r="E368" s="19">
        <f t="shared" si="91"/>
        <v>0.51401869158878499</v>
      </c>
      <c r="F368" s="1">
        <v>52</v>
      </c>
      <c r="G368" s="19">
        <f t="shared" si="92"/>
        <v>0.48598130841121495</v>
      </c>
      <c r="H368" s="1">
        <v>0</v>
      </c>
      <c r="I368" s="11">
        <f t="shared" si="93"/>
        <v>0</v>
      </c>
      <c r="J368" s="1">
        <v>34</v>
      </c>
      <c r="K368" s="10">
        <f t="shared" si="94"/>
        <v>0.31775700934579437</v>
      </c>
      <c r="L368" s="1">
        <v>73</v>
      </c>
      <c r="M368" s="10">
        <f t="shared" si="80"/>
        <v>0.68224299065420557</v>
      </c>
      <c r="N368" s="1">
        <v>0</v>
      </c>
      <c r="O368" s="11">
        <f t="shared" si="81"/>
        <v>0</v>
      </c>
      <c r="P368" s="1">
        <v>52</v>
      </c>
      <c r="Q368" s="10">
        <f t="shared" si="82"/>
        <v>0.48598130841121495</v>
      </c>
      <c r="R368" s="1">
        <v>55</v>
      </c>
      <c r="S368" s="10">
        <f t="shared" si="83"/>
        <v>0.51401869158878499</v>
      </c>
      <c r="T368" s="1">
        <v>0</v>
      </c>
      <c r="U368" s="11">
        <f t="shared" si="84"/>
        <v>0</v>
      </c>
      <c r="V368" s="1">
        <v>37</v>
      </c>
      <c r="W368" s="10">
        <f t="shared" si="85"/>
        <v>0.34579439252336447</v>
      </c>
      <c r="X368" s="1">
        <v>70</v>
      </c>
      <c r="Y368" s="10">
        <f t="shared" si="86"/>
        <v>0.65420560747663548</v>
      </c>
      <c r="Z368" s="1">
        <v>0</v>
      </c>
      <c r="AA368" s="11">
        <f t="shared" si="87"/>
        <v>0</v>
      </c>
      <c r="AB368" s="1">
        <v>41</v>
      </c>
      <c r="AC368" s="10">
        <f t="shared" si="88"/>
        <v>0.38317757009345793</v>
      </c>
      <c r="AD368" s="1">
        <v>66</v>
      </c>
      <c r="AE368" s="10">
        <f t="shared" si="89"/>
        <v>0.61682242990654201</v>
      </c>
      <c r="AF368" s="1">
        <v>0</v>
      </c>
      <c r="AG368" s="11">
        <f t="shared" si="90"/>
        <v>0</v>
      </c>
      <c r="AH368" s="1">
        <f t="shared" si="95"/>
        <v>107</v>
      </c>
    </row>
    <row r="369" spans="1:34" x14ac:dyDescent="0.2">
      <c r="A369" s="1" t="s">
        <v>294</v>
      </c>
      <c r="B369" s="14" t="s">
        <v>316</v>
      </c>
      <c r="C369" s="9" t="s">
        <v>10</v>
      </c>
      <c r="D369" s="1">
        <v>69</v>
      </c>
      <c r="E369" s="19">
        <f t="shared" si="91"/>
        <v>0.52671755725190839</v>
      </c>
      <c r="F369" s="1">
        <v>62</v>
      </c>
      <c r="G369" s="19">
        <f t="shared" si="92"/>
        <v>0.47328244274809161</v>
      </c>
      <c r="H369" s="1">
        <v>0</v>
      </c>
      <c r="I369" s="11">
        <f t="shared" si="93"/>
        <v>0</v>
      </c>
      <c r="J369" s="1">
        <v>68</v>
      </c>
      <c r="K369" s="10">
        <f t="shared" si="94"/>
        <v>0.51908396946564883</v>
      </c>
      <c r="L369" s="1">
        <v>63</v>
      </c>
      <c r="M369" s="10">
        <f t="shared" si="80"/>
        <v>0.48091603053435117</v>
      </c>
      <c r="N369" s="1">
        <v>0</v>
      </c>
      <c r="O369" s="11">
        <f t="shared" si="81"/>
        <v>0</v>
      </c>
      <c r="P369" s="1">
        <v>89</v>
      </c>
      <c r="Q369" s="10">
        <f t="shared" si="82"/>
        <v>0.67938931297709926</v>
      </c>
      <c r="R369" s="1">
        <v>41</v>
      </c>
      <c r="S369" s="10">
        <f t="shared" si="83"/>
        <v>0.31297709923664124</v>
      </c>
      <c r="T369" s="1">
        <v>1</v>
      </c>
      <c r="U369" s="11">
        <f t="shared" si="84"/>
        <v>7.6335877862595417E-3</v>
      </c>
      <c r="V369" s="1">
        <v>57</v>
      </c>
      <c r="W369" s="10">
        <f t="shared" si="85"/>
        <v>0.4351145038167939</v>
      </c>
      <c r="X369" s="1">
        <v>74</v>
      </c>
      <c r="Y369" s="10">
        <f t="shared" si="86"/>
        <v>0.56488549618320616</v>
      </c>
      <c r="Z369" s="1">
        <v>0</v>
      </c>
      <c r="AA369" s="11">
        <f t="shared" si="87"/>
        <v>0</v>
      </c>
      <c r="AB369" s="1">
        <v>77</v>
      </c>
      <c r="AC369" s="10">
        <f t="shared" si="88"/>
        <v>0.58778625954198471</v>
      </c>
      <c r="AD369" s="1">
        <v>54</v>
      </c>
      <c r="AE369" s="10">
        <f t="shared" si="89"/>
        <v>0.41221374045801529</v>
      </c>
      <c r="AF369" s="1">
        <v>0</v>
      </c>
      <c r="AG369" s="11">
        <f t="shared" si="90"/>
        <v>0</v>
      </c>
      <c r="AH369" s="1">
        <f t="shared" si="95"/>
        <v>131</v>
      </c>
    </row>
    <row r="370" spans="1:34" x14ac:dyDescent="0.2">
      <c r="A370" s="1" t="s">
        <v>294</v>
      </c>
      <c r="B370" s="14" t="s">
        <v>317</v>
      </c>
      <c r="C370" s="9" t="s">
        <v>10</v>
      </c>
      <c r="D370" s="1">
        <v>64</v>
      </c>
      <c r="E370" s="19">
        <f t="shared" si="91"/>
        <v>0.5</v>
      </c>
      <c r="F370" s="1">
        <v>64</v>
      </c>
      <c r="G370" s="19">
        <f t="shared" si="92"/>
        <v>0.5</v>
      </c>
      <c r="H370" s="1">
        <v>0</v>
      </c>
      <c r="I370" s="11">
        <f t="shared" si="93"/>
        <v>0</v>
      </c>
      <c r="J370" s="1">
        <v>55</v>
      </c>
      <c r="K370" s="10">
        <f t="shared" si="94"/>
        <v>0.4296875</v>
      </c>
      <c r="L370" s="1">
        <v>72</v>
      </c>
      <c r="M370" s="10">
        <f t="shared" si="80"/>
        <v>0.5625</v>
      </c>
      <c r="N370" s="1">
        <v>1</v>
      </c>
      <c r="O370" s="11">
        <f t="shared" si="81"/>
        <v>7.8125E-3</v>
      </c>
      <c r="P370" s="1">
        <v>73</v>
      </c>
      <c r="Q370" s="10">
        <f t="shared" si="82"/>
        <v>0.5703125</v>
      </c>
      <c r="R370" s="1">
        <v>55</v>
      </c>
      <c r="S370" s="10">
        <f t="shared" si="83"/>
        <v>0.4296875</v>
      </c>
      <c r="T370" s="1">
        <v>0</v>
      </c>
      <c r="U370" s="11">
        <f t="shared" si="84"/>
        <v>0</v>
      </c>
      <c r="V370" s="1">
        <v>37</v>
      </c>
      <c r="W370" s="10">
        <f t="shared" si="85"/>
        <v>0.2890625</v>
      </c>
      <c r="X370" s="1">
        <v>90</v>
      </c>
      <c r="Y370" s="10">
        <f t="shared" si="86"/>
        <v>0.703125</v>
      </c>
      <c r="Z370" s="1">
        <v>1</v>
      </c>
      <c r="AA370" s="11">
        <f t="shared" si="87"/>
        <v>7.8125E-3</v>
      </c>
      <c r="AB370" s="1">
        <v>61</v>
      </c>
      <c r="AC370" s="10">
        <f t="shared" si="88"/>
        <v>0.4765625</v>
      </c>
      <c r="AD370" s="1">
        <v>67</v>
      </c>
      <c r="AE370" s="10">
        <f t="shared" si="89"/>
        <v>0.5234375</v>
      </c>
      <c r="AF370" s="1">
        <v>0</v>
      </c>
      <c r="AG370" s="11">
        <f t="shared" si="90"/>
        <v>0</v>
      </c>
      <c r="AH370" s="1">
        <f t="shared" si="95"/>
        <v>128</v>
      </c>
    </row>
    <row r="371" spans="1:34" x14ac:dyDescent="0.2">
      <c r="A371" s="1" t="s">
        <v>294</v>
      </c>
      <c r="B371" s="14" t="s">
        <v>318</v>
      </c>
      <c r="C371" s="9" t="s">
        <v>10</v>
      </c>
      <c r="D371" s="1">
        <v>259</v>
      </c>
      <c r="E371" s="19">
        <f t="shared" si="91"/>
        <v>0.54184100418410042</v>
      </c>
      <c r="F371" s="1">
        <v>217</v>
      </c>
      <c r="G371" s="19">
        <f t="shared" si="92"/>
        <v>0.45397489539748953</v>
      </c>
      <c r="H371" s="1">
        <v>2</v>
      </c>
      <c r="I371" s="11">
        <f t="shared" si="93"/>
        <v>4.1841004184100415E-3</v>
      </c>
      <c r="J371" s="1">
        <v>230</v>
      </c>
      <c r="K371" s="10">
        <f t="shared" si="94"/>
        <v>0.48117154811715479</v>
      </c>
      <c r="L371" s="1">
        <v>247</v>
      </c>
      <c r="M371" s="10">
        <f t="shared" si="80"/>
        <v>0.51673640167364021</v>
      </c>
      <c r="N371" s="1">
        <v>1</v>
      </c>
      <c r="O371" s="11">
        <f t="shared" si="81"/>
        <v>2.0920502092050207E-3</v>
      </c>
      <c r="P371" s="1">
        <v>315</v>
      </c>
      <c r="Q371" s="10">
        <f t="shared" si="82"/>
        <v>0.65899581589958156</v>
      </c>
      <c r="R371" s="1">
        <v>162</v>
      </c>
      <c r="S371" s="10">
        <f t="shared" si="83"/>
        <v>0.33891213389121339</v>
      </c>
      <c r="T371" s="1">
        <v>1</v>
      </c>
      <c r="U371" s="11">
        <f t="shared" si="84"/>
        <v>2.0920502092050207E-3</v>
      </c>
      <c r="V371" s="1">
        <v>192</v>
      </c>
      <c r="W371" s="10">
        <f t="shared" si="85"/>
        <v>0.40167364016736401</v>
      </c>
      <c r="X371" s="1">
        <v>286</v>
      </c>
      <c r="Y371" s="10">
        <f t="shared" si="86"/>
        <v>0.59832635983263593</v>
      </c>
      <c r="Z371" s="1">
        <v>0</v>
      </c>
      <c r="AA371" s="11">
        <f t="shared" si="87"/>
        <v>0</v>
      </c>
      <c r="AB371" s="1">
        <v>266</v>
      </c>
      <c r="AC371" s="10">
        <f t="shared" si="88"/>
        <v>0.55648535564853552</v>
      </c>
      <c r="AD371" s="1">
        <v>211</v>
      </c>
      <c r="AE371" s="10">
        <f t="shared" si="89"/>
        <v>0.44142259414225943</v>
      </c>
      <c r="AF371" s="1">
        <v>1</v>
      </c>
      <c r="AG371" s="11">
        <f t="shared" si="90"/>
        <v>2.0920502092050207E-3</v>
      </c>
      <c r="AH371" s="1">
        <f t="shared" si="95"/>
        <v>478</v>
      </c>
    </row>
    <row r="372" spans="1:34" x14ac:dyDescent="0.2">
      <c r="A372" s="1" t="s">
        <v>294</v>
      </c>
      <c r="B372" s="14" t="s">
        <v>319</v>
      </c>
      <c r="C372" s="9" t="s">
        <v>10</v>
      </c>
      <c r="D372" s="1">
        <v>49</v>
      </c>
      <c r="E372" s="19">
        <f t="shared" si="91"/>
        <v>0.4152542372881356</v>
      </c>
      <c r="F372" s="1">
        <v>68</v>
      </c>
      <c r="G372" s="19">
        <f t="shared" si="92"/>
        <v>0.57627118644067798</v>
      </c>
      <c r="H372" s="1">
        <v>1</v>
      </c>
      <c r="I372" s="11">
        <f t="shared" si="93"/>
        <v>8.4745762711864406E-3</v>
      </c>
      <c r="J372" s="1">
        <v>36</v>
      </c>
      <c r="K372" s="10">
        <f t="shared" si="94"/>
        <v>0.30508474576271188</v>
      </c>
      <c r="L372" s="1">
        <v>82</v>
      </c>
      <c r="M372" s="10">
        <f t="shared" si="80"/>
        <v>0.69491525423728817</v>
      </c>
      <c r="N372" s="1">
        <v>0</v>
      </c>
      <c r="O372" s="11">
        <f t="shared" si="81"/>
        <v>0</v>
      </c>
      <c r="P372" s="1">
        <v>66</v>
      </c>
      <c r="Q372" s="10">
        <f t="shared" si="82"/>
        <v>0.55932203389830504</v>
      </c>
      <c r="R372" s="1">
        <v>51</v>
      </c>
      <c r="S372" s="10">
        <f t="shared" si="83"/>
        <v>0.43220338983050849</v>
      </c>
      <c r="T372" s="1">
        <v>1</v>
      </c>
      <c r="U372" s="11">
        <f t="shared" si="84"/>
        <v>8.4745762711864406E-3</v>
      </c>
      <c r="V372" s="1">
        <v>35</v>
      </c>
      <c r="W372" s="10">
        <f t="shared" si="85"/>
        <v>0.29661016949152541</v>
      </c>
      <c r="X372" s="1">
        <v>81</v>
      </c>
      <c r="Y372" s="10">
        <f t="shared" si="86"/>
        <v>0.68644067796610164</v>
      </c>
      <c r="Z372" s="1">
        <v>2</v>
      </c>
      <c r="AA372" s="11">
        <f t="shared" si="87"/>
        <v>1.6949152542372881E-2</v>
      </c>
      <c r="AB372" s="1">
        <v>48</v>
      </c>
      <c r="AC372" s="10">
        <f t="shared" si="88"/>
        <v>0.40677966101694918</v>
      </c>
      <c r="AD372" s="1">
        <v>70</v>
      </c>
      <c r="AE372" s="10">
        <f t="shared" si="89"/>
        <v>0.59322033898305082</v>
      </c>
      <c r="AF372" s="1">
        <v>0</v>
      </c>
      <c r="AG372" s="11">
        <f t="shared" si="90"/>
        <v>0</v>
      </c>
      <c r="AH372" s="1">
        <f t="shared" si="95"/>
        <v>118</v>
      </c>
    </row>
    <row r="373" spans="1:34" x14ac:dyDescent="0.2">
      <c r="A373" s="1" t="s">
        <v>294</v>
      </c>
      <c r="B373" s="14" t="s">
        <v>320</v>
      </c>
      <c r="C373" s="9" t="s">
        <v>10</v>
      </c>
      <c r="D373" s="1">
        <v>820</v>
      </c>
      <c r="E373" s="19">
        <f t="shared" si="91"/>
        <v>0.5321219987021415</v>
      </c>
      <c r="F373" s="1">
        <v>705</v>
      </c>
      <c r="G373" s="19">
        <f t="shared" si="92"/>
        <v>0.45749513303049966</v>
      </c>
      <c r="H373" s="1">
        <v>16</v>
      </c>
      <c r="I373" s="11">
        <f t="shared" si="93"/>
        <v>1.0382868267358857E-2</v>
      </c>
      <c r="J373" s="1">
        <v>826</v>
      </c>
      <c r="K373" s="10">
        <f t="shared" si="94"/>
        <v>0.53601557430240099</v>
      </c>
      <c r="L373" s="1">
        <v>697</v>
      </c>
      <c r="M373" s="10">
        <f t="shared" si="80"/>
        <v>0.45230369889682026</v>
      </c>
      <c r="N373" s="1">
        <v>18</v>
      </c>
      <c r="O373" s="11">
        <f t="shared" si="81"/>
        <v>1.1680726800778715E-2</v>
      </c>
      <c r="P373" s="1">
        <v>1073</v>
      </c>
      <c r="Q373" s="10">
        <f t="shared" si="82"/>
        <v>0.69630110317975336</v>
      </c>
      <c r="R373" s="1">
        <v>453</v>
      </c>
      <c r="S373" s="10">
        <f t="shared" si="83"/>
        <v>0.29396495781959764</v>
      </c>
      <c r="T373" s="1">
        <v>15</v>
      </c>
      <c r="U373" s="11">
        <f t="shared" si="84"/>
        <v>9.7339390006489293E-3</v>
      </c>
      <c r="V373" s="1">
        <v>695</v>
      </c>
      <c r="W373" s="10">
        <f t="shared" si="85"/>
        <v>0.45100584036340041</v>
      </c>
      <c r="X373" s="1">
        <v>826</v>
      </c>
      <c r="Y373" s="10">
        <f t="shared" si="86"/>
        <v>0.53601557430240099</v>
      </c>
      <c r="Z373" s="1">
        <v>20</v>
      </c>
      <c r="AA373" s="11">
        <f t="shared" si="87"/>
        <v>1.2978585334198572E-2</v>
      </c>
      <c r="AB373" s="1">
        <v>960</v>
      </c>
      <c r="AC373" s="10">
        <f t="shared" si="88"/>
        <v>0.62297209604153148</v>
      </c>
      <c r="AD373" s="1">
        <v>569</v>
      </c>
      <c r="AE373" s="10">
        <f t="shared" si="89"/>
        <v>0.36924075275794938</v>
      </c>
      <c r="AF373" s="1">
        <v>12</v>
      </c>
      <c r="AG373" s="11">
        <f t="shared" si="90"/>
        <v>7.7871512005191438E-3</v>
      </c>
      <c r="AH373" s="1">
        <f t="shared" si="95"/>
        <v>1541</v>
      </c>
    </row>
    <row r="374" spans="1:34" x14ac:dyDescent="0.2">
      <c r="A374" s="1" t="s">
        <v>294</v>
      </c>
      <c r="B374" s="14" t="s">
        <v>321</v>
      </c>
      <c r="C374" s="9" t="s">
        <v>10</v>
      </c>
      <c r="D374" s="1">
        <v>350</v>
      </c>
      <c r="E374" s="19">
        <f t="shared" si="91"/>
        <v>0.57283142389525366</v>
      </c>
      <c r="F374" s="1">
        <v>261</v>
      </c>
      <c r="G374" s="19">
        <f t="shared" si="92"/>
        <v>0.42716857610474634</v>
      </c>
      <c r="H374" s="1">
        <v>0</v>
      </c>
      <c r="I374" s="11">
        <f t="shared" si="93"/>
        <v>0</v>
      </c>
      <c r="J374" s="1">
        <v>246</v>
      </c>
      <c r="K374" s="10">
        <f t="shared" si="94"/>
        <v>0.40261865793780688</v>
      </c>
      <c r="L374" s="1">
        <v>364</v>
      </c>
      <c r="M374" s="10">
        <f t="shared" si="80"/>
        <v>0.5957446808510638</v>
      </c>
      <c r="N374" s="1">
        <v>1</v>
      </c>
      <c r="O374" s="11">
        <f t="shared" si="81"/>
        <v>1.6366612111292963E-3</v>
      </c>
      <c r="P374" s="1">
        <v>379</v>
      </c>
      <c r="Q374" s="10">
        <f t="shared" si="82"/>
        <v>0.62029459901800332</v>
      </c>
      <c r="R374" s="1">
        <v>229</v>
      </c>
      <c r="S374" s="10">
        <f t="shared" si="83"/>
        <v>0.37479541734860883</v>
      </c>
      <c r="T374" s="1">
        <v>3</v>
      </c>
      <c r="U374" s="11">
        <f t="shared" si="84"/>
        <v>4.9099836333878887E-3</v>
      </c>
      <c r="V374" s="1">
        <v>207</v>
      </c>
      <c r="W374" s="10">
        <f t="shared" si="85"/>
        <v>0.33878887070376434</v>
      </c>
      <c r="X374" s="1">
        <v>403</v>
      </c>
      <c r="Y374" s="10">
        <f t="shared" si="86"/>
        <v>0.65957446808510634</v>
      </c>
      <c r="Z374" s="1">
        <v>1</v>
      </c>
      <c r="AA374" s="11">
        <f t="shared" si="87"/>
        <v>1.6366612111292963E-3</v>
      </c>
      <c r="AB374" s="1">
        <v>322</v>
      </c>
      <c r="AC374" s="10">
        <f t="shared" si="88"/>
        <v>0.52700490998363336</v>
      </c>
      <c r="AD374" s="1">
        <v>288</v>
      </c>
      <c r="AE374" s="10">
        <f t="shared" si="89"/>
        <v>0.47135842880523732</v>
      </c>
      <c r="AF374" s="1">
        <v>1</v>
      </c>
      <c r="AG374" s="11">
        <f t="shared" si="90"/>
        <v>1.6366612111292963E-3</v>
      </c>
      <c r="AH374" s="1">
        <f t="shared" si="95"/>
        <v>611</v>
      </c>
    </row>
    <row r="375" spans="1:34" x14ac:dyDescent="0.2">
      <c r="A375" s="1" t="s">
        <v>294</v>
      </c>
      <c r="B375" s="14" t="s">
        <v>322</v>
      </c>
      <c r="C375" s="9" t="s">
        <v>10</v>
      </c>
      <c r="D375" s="1">
        <v>303</v>
      </c>
      <c r="E375" s="19">
        <f t="shared" si="91"/>
        <v>0.55393053016453386</v>
      </c>
      <c r="F375" s="1">
        <v>241</v>
      </c>
      <c r="G375" s="19">
        <f t="shared" si="92"/>
        <v>0.44058500914076781</v>
      </c>
      <c r="H375" s="1">
        <v>3</v>
      </c>
      <c r="I375" s="11">
        <f t="shared" si="93"/>
        <v>5.4844606946983544E-3</v>
      </c>
      <c r="J375" s="1">
        <v>274</v>
      </c>
      <c r="K375" s="10">
        <f t="shared" si="94"/>
        <v>0.5009140767824497</v>
      </c>
      <c r="L375" s="1">
        <v>265</v>
      </c>
      <c r="M375" s="10">
        <f t="shared" si="80"/>
        <v>0.48446069469835468</v>
      </c>
      <c r="N375" s="1">
        <v>8</v>
      </c>
      <c r="O375" s="11">
        <f t="shared" si="81"/>
        <v>1.4625228519195612E-2</v>
      </c>
      <c r="P375" s="1">
        <v>372</v>
      </c>
      <c r="Q375" s="10">
        <f t="shared" si="82"/>
        <v>0.68007312614259596</v>
      </c>
      <c r="R375" s="1">
        <v>173</v>
      </c>
      <c r="S375" s="10">
        <f t="shared" si="83"/>
        <v>0.31627056672760512</v>
      </c>
      <c r="T375" s="1">
        <v>2</v>
      </c>
      <c r="U375" s="11">
        <f t="shared" si="84"/>
        <v>3.6563071297989031E-3</v>
      </c>
      <c r="V375" s="1">
        <v>245</v>
      </c>
      <c r="W375" s="10">
        <f t="shared" si="85"/>
        <v>0.44789762340036565</v>
      </c>
      <c r="X375" s="1">
        <v>298</v>
      </c>
      <c r="Y375" s="10">
        <f t="shared" si="86"/>
        <v>0.54478976234003651</v>
      </c>
      <c r="Z375" s="1">
        <v>4</v>
      </c>
      <c r="AA375" s="11">
        <f t="shared" si="87"/>
        <v>7.3126142595978062E-3</v>
      </c>
      <c r="AB375" s="1">
        <v>329</v>
      </c>
      <c r="AC375" s="10">
        <f t="shared" si="88"/>
        <v>0.60146252285191959</v>
      </c>
      <c r="AD375" s="1">
        <v>216</v>
      </c>
      <c r="AE375" s="10">
        <f t="shared" si="89"/>
        <v>0.39488117001828155</v>
      </c>
      <c r="AF375" s="1">
        <v>2</v>
      </c>
      <c r="AG375" s="11">
        <f t="shared" si="90"/>
        <v>3.6563071297989031E-3</v>
      </c>
      <c r="AH375" s="1">
        <f t="shared" si="95"/>
        <v>547</v>
      </c>
    </row>
    <row r="376" spans="1:34" x14ac:dyDescent="0.2">
      <c r="A376" s="1" t="s">
        <v>294</v>
      </c>
      <c r="B376" s="14" t="s">
        <v>323</v>
      </c>
      <c r="C376" s="9" t="s">
        <v>10</v>
      </c>
      <c r="D376" s="1">
        <v>84</v>
      </c>
      <c r="E376" s="19">
        <f t="shared" si="91"/>
        <v>0.51219512195121952</v>
      </c>
      <c r="F376" s="1">
        <v>80</v>
      </c>
      <c r="G376" s="19">
        <f t="shared" si="92"/>
        <v>0.48780487804878048</v>
      </c>
      <c r="H376" s="1">
        <v>0</v>
      </c>
      <c r="I376" s="11">
        <f t="shared" si="93"/>
        <v>0</v>
      </c>
      <c r="J376" s="1">
        <v>67</v>
      </c>
      <c r="K376" s="10">
        <f t="shared" si="94"/>
        <v>0.40853658536585363</v>
      </c>
      <c r="L376" s="1">
        <v>97</v>
      </c>
      <c r="M376" s="10">
        <f t="shared" si="80"/>
        <v>0.59146341463414631</v>
      </c>
      <c r="N376" s="1">
        <v>0</v>
      </c>
      <c r="O376" s="11">
        <f t="shared" si="81"/>
        <v>0</v>
      </c>
      <c r="P376" s="1">
        <v>91</v>
      </c>
      <c r="Q376" s="10">
        <f t="shared" si="82"/>
        <v>0.55487804878048785</v>
      </c>
      <c r="R376" s="1">
        <v>73</v>
      </c>
      <c r="S376" s="10">
        <f t="shared" si="83"/>
        <v>0.4451219512195122</v>
      </c>
      <c r="T376" s="1">
        <v>0</v>
      </c>
      <c r="U376" s="11">
        <f t="shared" si="84"/>
        <v>0</v>
      </c>
      <c r="V376" s="1">
        <v>56</v>
      </c>
      <c r="W376" s="10">
        <f t="shared" si="85"/>
        <v>0.34146341463414637</v>
      </c>
      <c r="X376" s="1">
        <v>108</v>
      </c>
      <c r="Y376" s="10">
        <f t="shared" si="86"/>
        <v>0.65853658536585369</v>
      </c>
      <c r="Z376" s="1">
        <v>0</v>
      </c>
      <c r="AA376" s="11">
        <f t="shared" si="87"/>
        <v>0</v>
      </c>
      <c r="AB376" s="1">
        <v>82</v>
      </c>
      <c r="AC376" s="10">
        <f t="shared" si="88"/>
        <v>0.5</v>
      </c>
      <c r="AD376" s="1">
        <v>82</v>
      </c>
      <c r="AE376" s="10">
        <f t="shared" si="89"/>
        <v>0.5</v>
      </c>
      <c r="AF376" s="1">
        <v>0</v>
      </c>
      <c r="AG376" s="11">
        <f t="shared" si="90"/>
        <v>0</v>
      </c>
      <c r="AH376" s="1">
        <f t="shared" si="95"/>
        <v>164</v>
      </c>
    </row>
    <row r="377" spans="1:34" x14ac:dyDescent="0.2">
      <c r="A377" s="1" t="s">
        <v>294</v>
      </c>
      <c r="B377" s="14" t="s">
        <v>324</v>
      </c>
      <c r="C377" s="9" t="s">
        <v>10</v>
      </c>
      <c r="D377" s="1">
        <v>73</v>
      </c>
      <c r="E377" s="19">
        <f t="shared" si="91"/>
        <v>0.5140845070422535</v>
      </c>
      <c r="F377" s="1">
        <v>69</v>
      </c>
      <c r="G377" s="19">
        <f t="shared" si="92"/>
        <v>0.4859154929577465</v>
      </c>
      <c r="H377" s="1">
        <v>0</v>
      </c>
      <c r="I377" s="11">
        <f t="shared" si="93"/>
        <v>0</v>
      </c>
      <c r="J377" s="1">
        <v>57</v>
      </c>
      <c r="K377" s="10">
        <f t="shared" si="94"/>
        <v>0.40140845070422537</v>
      </c>
      <c r="L377" s="1">
        <v>85</v>
      </c>
      <c r="M377" s="10">
        <f t="shared" si="80"/>
        <v>0.59859154929577463</v>
      </c>
      <c r="N377" s="1">
        <v>0</v>
      </c>
      <c r="O377" s="11">
        <f t="shared" si="81"/>
        <v>0</v>
      </c>
      <c r="P377" s="1">
        <v>95</v>
      </c>
      <c r="Q377" s="10">
        <f t="shared" si="82"/>
        <v>0.66901408450704225</v>
      </c>
      <c r="R377" s="1">
        <v>47</v>
      </c>
      <c r="S377" s="10">
        <f t="shared" si="83"/>
        <v>0.33098591549295775</v>
      </c>
      <c r="T377" s="1">
        <v>0</v>
      </c>
      <c r="U377" s="11">
        <f t="shared" si="84"/>
        <v>0</v>
      </c>
      <c r="V377" s="1">
        <v>50</v>
      </c>
      <c r="W377" s="10">
        <f t="shared" si="85"/>
        <v>0.352112676056338</v>
      </c>
      <c r="X377" s="1">
        <v>92</v>
      </c>
      <c r="Y377" s="10">
        <f t="shared" si="86"/>
        <v>0.647887323943662</v>
      </c>
      <c r="Z377" s="1">
        <v>0</v>
      </c>
      <c r="AA377" s="11">
        <f t="shared" si="87"/>
        <v>0</v>
      </c>
      <c r="AB377" s="1">
        <v>73</v>
      </c>
      <c r="AC377" s="10">
        <f t="shared" si="88"/>
        <v>0.5140845070422535</v>
      </c>
      <c r="AD377" s="1">
        <v>69</v>
      </c>
      <c r="AE377" s="10">
        <f t="shared" si="89"/>
        <v>0.4859154929577465</v>
      </c>
      <c r="AF377" s="1">
        <v>0</v>
      </c>
      <c r="AG377" s="11">
        <f t="shared" si="90"/>
        <v>0</v>
      </c>
      <c r="AH377" s="1">
        <f t="shared" si="95"/>
        <v>142</v>
      </c>
    </row>
    <row r="378" spans="1:34" x14ac:dyDescent="0.2">
      <c r="A378" s="1" t="s">
        <v>294</v>
      </c>
      <c r="B378" s="14" t="s">
        <v>325</v>
      </c>
      <c r="C378" s="9" t="s">
        <v>10</v>
      </c>
      <c r="D378" s="1">
        <v>87</v>
      </c>
      <c r="E378" s="19">
        <f t="shared" si="91"/>
        <v>0.57615894039735094</v>
      </c>
      <c r="F378" s="1">
        <v>64</v>
      </c>
      <c r="G378" s="19">
        <f t="shared" si="92"/>
        <v>0.42384105960264901</v>
      </c>
      <c r="H378" s="1">
        <v>0</v>
      </c>
      <c r="I378" s="11">
        <f t="shared" si="93"/>
        <v>0</v>
      </c>
      <c r="J378" s="1">
        <v>67</v>
      </c>
      <c r="K378" s="10">
        <f t="shared" si="94"/>
        <v>0.44370860927152317</v>
      </c>
      <c r="L378" s="1">
        <v>84</v>
      </c>
      <c r="M378" s="10">
        <f t="shared" si="80"/>
        <v>0.55629139072847678</v>
      </c>
      <c r="N378" s="1">
        <v>0</v>
      </c>
      <c r="O378" s="11">
        <f t="shared" si="81"/>
        <v>0</v>
      </c>
      <c r="P378" s="1">
        <v>106</v>
      </c>
      <c r="Q378" s="10">
        <f t="shared" si="82"/>
        <v>0.70198675496688745</v>
      </c>
      <c r="R378" s="1">
        <v>45</v>
      </c>
      <c r="S378" s="10">
        <f t="shared" si="83"/>
        <v>0.29801324503311261</v>
      </c>
      <c r="T378" s="1">
        <v>0</v>
      </c>
      <c r="U378" s="11">
        <f t="shared" si="84"/>
        <v>0</v>
      </c>
      <c r="V378" s="1">
        <v>54</v>
      </c>
      <c r="W378" s="10">
        <f t="shared" si="85"/>
        <v>0.35761589403973509</v>
      </c>
      <c r="X378" s="1">
        <v>97</v>
      </c>
      <c r="Y378" s="10">
        <f t="shared" si="86"/>
        <v>0.64238410596026485</v>
      </c>
      <c r="Z378" s="1">
        <v>0</v>
      </c>
      <c r="AA378" s="11">
        <f t="shared" si="87"/>
        <v>0</v>
      </c>
      <c r="AB378" s="1">
        <v>83</v>
      </c>
      <c r="AC378" s="10">
        <f t="shared" si="88"/>
        <v>0.54966887417218546</v>
      </c>
      <c r="AD378" s="1">
        <v>68</v>
      </c>
      <c r="AE378" s="10">
        <f t="shared" si="89"/>
        <v>0.45033112582781459</v>
      </c>
      <c r="AF378" s="1">
        <v>0</v>
      </c>
      <c r="AG378" s="11">
        <f t="shared" si="90"/>
        <v>0</v>
      </c>
      <c r="AH378" s="1">
        <f t="shared" si="95"/>
        <v>151</v>
      </c>
    </row>
    <row r="379" spans="1:34" x14ac:dyDescent="0.2">
      <c r="A379" s="1" t="s">
        <v>294</v>
      </c>
      <c r="B379" s="14" t="s">
        <v>326</v>
      </c>
      <c r="C379" s="9" t="s">
        <v>10</v>
      </c>
      <c r="D379" s="1">
        <v>4</v>
      </c>
      <c r="E379" s="19">
        <f t="shared" si="91"/>
        <v>1</v>
      </c>
      <c r="F379" s="1">
        <v>0</v>
      </c>
      <c r="G379" s="19">
        <f t="shared" si="92"/>
        <v>0</v>
      </c>
      <c r="H379" s="1">
        <v>0</v>
      </c>
      <c r="I379" s="11">
        <f t="shared" si="93"/>
        <v>0</v>
      </c>
      <c r="J379" s="1">
        <v>2</v>
      </c>
      <c r="K379" s="10">
        <f t="shared" si="94"/>
        <v>0.5</v>
      </c>
      <c r="L379" s="1">
        <v>2</v>
      </c>
      <c r="M379" s="10">
        <f t="shared" si="80"/>
        <v>0.5</v>
      </c>
      <c r="N379" s="1">
        <v>0</v>
      </c>
      <c r="O379" s="11">
        <f t="shared" si="81"/>
        <v>0</v>
      </c>
      <c r="P379" s="1">
        <v>4</v>
      </c>
      <c r="Q379" s="10">
        <f t="shared" si="82"/>
        <v>1</v>
      </c>
      <c r="R379" s="1">
        <v>0</v>
      </c>
      <c r="S379" s="10">
        <f t="shared" si="83"/>
        <v>0</v>
      </c>
      <c r="T379" s="1">
        <v>0</v>
      </c>
      <c r="U379" s="11">
        <f t="shared" si="84"/>
        <v>0</v>
      </c>
      <c r="V379" s="1">
        <v>0</v>
      </c>
      <c r="W379" s="10">
        <f t="shared" si="85"/>
        <v>0</v>
      </c>
      <c r="X379" s="1">
        <v>4</v>
      </c>
      <c r="Y379" s="10">
        <f t="shared" si="86"/>
        <v>1</v>
      </c>
      <c r="Z379" s="1">
        <v>0</v>
      </c>
      <c r="AA379" s="11">
        <f t="shared" si="87"/>
        <v>0</v>
      </c>
      <c r="AB379" s="1">
        <v>2</v>
      </c>
      <c r="AC379" s="10">
        <f t="shared" si="88"/>
        <v>0.5</v>
      </c>
      <c r="AD379" s="1">
        <v>2</v>
      </c>
      <c r="AE379" s="10">
        <f t="shared" si="89"/>
        <v>0.5</v>
      </c>
      <c r="AF379" s="1">
        <v>0</v>
      </c>
      <c r="AG379" s="11">
        <f t="shared" si="90"/>
        <v>0</v>
      </c>
      <c r="AH379" s="1">
        <f t="shared" si="95"/>
        <v>4</v>
      </c>
    </row>
    <row r="380" spans="1:34" x14ac:dyDescent="0.2">
      <c r="A380" s="1" t="s">
        <v>294</v>
      </c>
      <c r="B380" s="14" t="s">
        <v>327</v>
      </c>
      <c r="C380" s="9" t="s">
        <v>10</v>
      </c>
      <c r="D380" s="1">
        <v>39</v>
      </c>
      <c r="E380" s="19">
        <f t="shared" si="91"/>
        <v>0.44827586206896552</v>
      </c>
      <c r="F380" s="1">
        <v>48</v>
      </c>
      <c r="G380" s="19">
        <f t="shared" si="92"/>
        <v>0.55172413793103448</v>
      </c>
      <c r="H380" s="1">
        <v>0</v>
      </c>
      <c r="I380" s="11">
        <f t="shared" si="93"/>
        <v>0</v>
      </c>
      <c r="J380" s="1">
        <v>27</v>
      </c>
      <c r="K380" s="10">
        <f t="shared" si="94"/>
        <v>0.31034482758620691</v>
      </c>
      <c r="L380" s="1">
        <v>59</v>
      </c>
      <c r="M380" s="10">
        <f t="shared" si="80"/>
        <v>0.67816091954022983</v>
      </c>
      <c r="N380" s="1">
        <v>1</v>
      </c>
      <c r="O380" s="11">
        <f t="shared" si="81"/>
        <v>1.1494252873563218E-2</v>
      </c>
      <c r="P380" s="1">
        <v>45</v>
      </c>
      <c r="Q380" s="10">
        <f t="shared" si="82"/>
        <v>0.51724137931034486</v>
      </c>
      <c r="R380" s="1">
        <v>40</v>
      </c>
      <c r="S380" s="10">
        <f t="shared" si="83"/>
        <v>0.45977011494252873</v>
      </c>
      <c r="T380" s="1">
        <v>2</v>
      </c>
      <c r="U380" s="11">
        <f t="shared" si="84"/>
        <v>2.2988505747126436E-2</v>
      </c>
      <c r="V380" s="1">
        <v>21</v>
      </c>
      <c r="W380" s="10">
        <f t="shared" si="85"/>
        <v>0.2413793103448276</v>
      </c>
      <c r="X380" s="1">
        <v>65</v>
      </c>
      <c r="Y380" s="10">
        <f t="shared" si="86"/>
        <v>0.74712643678160917</v>
      </c>
      <c r="Z380" s="1">
        <v>1</v>
      </c>
      <c r="AA380" s="11">
        <f t="shared" si="87"/>
        <v>1.1494252873563218E-2</v>
      </c>
      <c r="AB380" s="1">
        <v>38</v>
      </c>
      <c r="AC380" s="10">
        <f t="shared" si="88"/>
        <v>0.43678160919540232</v>
      </c>
      <c r="AD380" s="1">
        <v>49</v>
      </c>
      <c r="AE380" s="10">
        <f t="shared" si="89"/>
        <v>0.56321839080459768</v>
      </c>
      <c r="AF380" s="1">
        <v>0</v>
      </c>
      <c r="AG380" s="11">
        <f t="shared" si="90"/>
        <v>0</v>
      </c>
      <c r="AH380" s="1">
        <f t="shared" si="95"/>
        <v>87</v>
      </c>
    </row>
    <row r="381" spans="1:34" x14ac:dyDescent="0.2">
      <c r="A381" s="1" t="s">
        <v>294</v>
      </c>
      <c r="B381" s="14" t="s">
        <v>328</v>
      </c>
      <c r="C381" s="9" t="s">
        <v>10</v>
      </c>
      <c r="D381" s="1">
        <v>11</v>
      </c>
      <c r="E381" s="19">
        <f t="shared" si="91"/>
        <v>0.40740740740740738</v>
      </c>
      <c r="F381" s="1">
        <v>16</v>
      </c>
      <c r="G381" s="19">
        <f t="shared" si="92"/>
        <v>0.59259259259259256</v>
      </c>
      <c r="H381" s="1">
        <v>0</v>
      </c>
      <c r="I381" s="11">
        <f t="shared" si="93"/>
        <v>0</v>
      </c>
      <c r="J381" s="1">
        <v>14</v>
      </c>
      <c r="K381" s="10">
        <f t="shared" si="94"/>
        <v>0.51851851851851849</v>
      </c>
      <c r="L381" s="1">
        <v>13</v>
      </c>
      <c r="M381" s="10">
        <f t="shared" si="80"/>
        <v>0.48148148148148145</v>
      </c>
      <c r="N381" s="1">
        <v>0</v>
      </c>
      <c r="O381" s="11">
        <f t="shared" si="81"/>
        <v>0</v>
      </c>
      <c r="P381" s="1">
        <v>22</v>
      </c>
      <c r="Q381" s="10">
        <f t="shared" si="82"/>
        <v>0.81481481481481477</v>
      </c>
      <c r="R381" s="1">
        <v>5</v>
      </c>
      <c r="S381" s="10">
        <f t="shared" si="83"/>
        <v>0.18518518518518517</v>
      </c>
      <c r="T381" s="1">
        <v>0</v>
      </c>
      <c r="U381" s="11">
        <f t="shared" si="84"/>
        <v>0</v>
      </c>
      <c r="V381" s="1">
        <v>8</v>
      </c>
      <c r="W381" s="10">
        <f t="shared" si="85"/>
        <v>0.29629629629629628</v>
      </c>
      <c r="X381" s="1">
        <v>19</v>
      </c>
      <c r="Y381" s="10">
        <f t="shared" si="86"/>
        <v>0.70370370370370372</v>
      </c>
      <c r="Z381" s="1">
        <v>0</v>
      </c>
      <c r="AA381" s="11">
        <f t="shared" si="87"/>
        <v>0</v>
      </c>
      <c r="AB381" s="1">
        <v>11</v>
      </c>
      <c r="AC381" s="10">
        <f t="shared" si="88"/>
        <v>0.40740740740740738</v>
      </c>
      <c r="AD381" s="1">
        <v>16</v>
      </c>
      <c r="AE381" s="10">
        <f t="shared" si="89"/>
        <v>0.59259259259259256</v>
      </c>
      <c r="AF381" s="1">
        <v>0</v>
      </c>
      <c r="AG381" s="11">
        <f t="shared" si="90"/>
        <v>0</v>
      </c>
      <c r="AH381" s="1">
        <f t="shared" si="95"/>
        <v>27</v>
      </c>
    </row>
    <row r="382" spans="1:34" x14ac:dyDescent="0.2">
      <c r="A382" s="1" t="s">
        <v>294</v>
      </c>
      <c r="B382" s="14" t="s">
        <v>329</v>
      </c>
      <c r="C382" s="9" t="s">
        <v>10</v>
      </c>
      <c r="D382" s="1">
        <v>64</v>
      </c>
      <c r="E382" s="19">
        <f t="shared" si="91"/>
        <v>0.55652173913043479</v>
      </c>
      <c r="F382" s="1">
        <v>51</v>
      </c>
      <c r="G382" s="19">
        <f t="shared" si="92"/>
        <v>0.44347826086956521</v>
      </c>
      <c r="H382" s="1">
        <v>0</v>
      </c>
      <c r="I382" s="11">
        <f t="shared" si="93"/>
        <v>0</v>
      </c>
      <c r="J382" s="1">
        <v>54</v>
      </c>
      <c r="K382" s="10">
        <f t="shared" si="94"/>
        <v>0.46956521739130436</v>
      </c>
      <c r="L382" s="1">
        <v>61</v>
      </c>
      <c r="M382" s="10">
        <f t="shared" si="80"/>
        <v>0.5304347826086957</v>
      </c>
      <c r="N382" s="1">
        <v>0</v>
      </c>
      <c r="O382" s="11">
        <f t="shared" si="81"/>
        <v>0</v>
      </c>
      <c r="P382" s="1">
        <v>62</v>
      </c>
      <c r="Q382" s="10">
        <f t="shared" si="82"/>
        <v>0.53913043478260869</v>
      </c>
      <c r="R382" s="1">
        <v>53</v>
      </c>
      <c r="S382" s="10">
        <f t="shared" si="83"/>
        <v>0.46086956521739131</v>
      </c>
      <c r="T382" s="1">
        <v>0</v>
      </c>
      <c r="U382" s="11">
        <f t="shared" si="84"/>
        <v>0</v>
      </c>
      <c r="V382" s="1">
        <v>46</v>
      </c>
      <c r="W382" s="10">
        <f t="shared" si="85"/>
        <v>0.4</v>
      </c>
      <c r="X382" s="1">
        <v>69</v>
      </c>
      <c r="Y382" s="10">
        <f t="shared" si="86"/>
        <v>0.6</v>
      </c>
      <c r="Z382" s="1">
        <v>0</v>
      </c>
      <c r="AA382" s="11">
        <f t="shared" si="87"/>
        <v>0</v>
      </c>
      <c r="AB382" s="1">
        <v>63</v>
      </c>
      <c r="AC382" s="10">
        <f t="shared" si="88"/>
        <v>0.54782608695652169</v>
      </c>
      <c r="AD382" s="1">
        <v>52</v>
      </c>
      <c r="AE382" s="10">
        <f t="shared" si="89"/>
        <v>0.45217391304347826</v>
      </c>
      <c r="AF382" s="1">
        <v>0</v>
      </c>
      <c r="AG382" s="11">
        <f t="shared" si="90"/>
        <v>0</v>
      </c>
      <c r="AH382" s="1">
        <f t="shared" si="95"/>
        <v>115</v>
      </c>
    </row>
    <row r="383" spans="1:34" x14ac:dyDescent="0.2">
      <c r="A383" s="1" t="s">
        <v>294</v>
      </c>
      <c r="B383" s="14" t="s">
        <v>330</v>
      </c>
      <c r="C383" s="9" t="s">
        <v>10</v>
      </c>
      <c r="D383" s="1">
        <v>136</v>
      </c>
      <c r="E383" s="19">
        <f t="shared" si="91"/>
        <v>0.50557620817843862</v>
      </c>
      <c r="F383" s="1">
        <v>132</v>
      </c>
      <c r="G383" s="19">
        <f t="shared" si="92"/>
        <v>0.49070631970260226</v>
      </c>
      <c r="H383" s="1">
        <v>1</v>
      </c>
      <c r="I383" s="11">
        <f t="shared" si="93"/>
        <v>3.7174721189591076E-3</v>
      </c>
      <c r="J383" s="1">
        <v>107</v>
      </c>
      <c r="K383" s="10">
        <f t="shared" si="94"/>
        <v>0.39776951672862454</v>
      </c>
      <c r="L383" s="1">
        <v>160</v>
      </c>
      <c r="M383" s="10">
        <f t="shared" si="80"/>
        <v>0.59479553903345728</v>
      </c>
      <c r="N383" s="1">
        <v>2</v>
      </c>
      <c r="O383" s="11">
        <f t="shared" si="81"/>
        <v>7.4349442379182153E-3</v>
      </c>
      <c r="P383" s="1">
        <v>160</v>
      </c>
      <c r="Q383" s="10">
        <f t="shared" si="82"/>
        <v>0.59479553903345728</v>
      </c>
      <c r="R383" s="1">
        <v>107</v>
      </c>
      <c r="S383" s="10">
        <f t="shared" si="83"/>
        <v>0.39776951672862454</v>
      </c>
      <c r="T383" s="1">
        <v>2</v>
      </c>
      <c r="U383" s="11">
        <f t="shared" si="84"/>
        <v>7.4349442379182153E-3</v>
      </c>
      <c r="V383" s="1">
        <v>96</v>
      </c>
      <c r="W383" s="10">
        <f t="shared" si="85"/>
        <v>0.35687732342007433</v>
      </c>
      <c r="X383" s="1">
        <v>171</v>
      </c>
      <c r="Y383" s="10">
        <f t="shared" si="86"/>
        <v>0.63568773234200748</v>
      </c>
      <c r="Z383" s="1">
        <v>2</v>
      </c>
      <c r="AA383" s="11">
        <f t="shared" si="87"/>
        <v>7.4349442379182153E-3</v>
      </c>
      <c r="AB383" s="1">
        <v>138</v>
      </c>
      <c r="AC383" s="10">
        <f t="shared" si="88"/>
        <v>0.51301115241635686</v>
      </c>
      <c r="AD383" s="1">
        <v>130</v>
      </c>
      <c r="AE383" s="10">
        <f t="shared" si="89"/>
        <v>0.48327137546468402</v>
      </c>
      <c r="AF383" s="1">
        <v>1</v>
      </c>
      <c r="AG383" s="11">
        <f t="shared" si="90"/>
        <v>3.7174721189591076E-3</v>
      </c>
      <c r="AH383" s="1">
        <f t="shared" si="95"/>
        <v>269</v>
      </c>
    </row>
    <row r="384" spans="1:34" x14ac:dyDescent="0.2">
      <c r="A384" s="1" t="s">
        <v>294</v>
      </c>
      <c r="B384" s="14" t="s">
        <v>331</v>
      </c>
      <c r="C384" s="9" t="s">
        <v>10</v>
      </c>
      <c r="D384" s="1">
        <v>362</v>
      </c>
      <c r="E384" s="19">
        <f t="shared" si="91"/>
        <v>0.46589446589446587</v>
      </c>
      <c r="F384" s="1">
        <v>400</v>
      </c>
      <c r="G384" s="19">
        <f t="shared" si="92"/>
        <v>0.51480051480051481</v>
      </c>
      <c r="H384" s="1">
        <v>15</v>
      </c>
      <c r="I384" s="11">
        <f t="shared" si="93"/>
        <v>1.9305019305019305E-2</v>
      </c>
      <c r="J384" s="1">
        <v>326</v>
      </c>
      <c r="K384" s="10">
        <f t="shared" si="94"/>
        <v>0.41956241956241958</v>
      </c>
      <c r="L384" s="1">
        <v>445</v>
      </c>
      <c r="M384" s="10">
        <f t="shared" si="80"/>
        <v>0.57271557271557272</v>
      </c>
      <c r="N384" s="1">
        <v>6</v>
      </c>
      <c r="O384" s="11">
        <f t="shared" si="81"/>
        <v>7.7220077220077222E-3</v>
      </c>
      <c r="P384" s="1">
        <v>467</v>
      </c>
      <c r="Q384" s="10">
        <f t="shared" si="82"/>
        <v>0.60102960102960101</v>
      </c>
      <c r="R384" s="1">
        <v>294</v>
      </c>
      <c r="S384" s="10">
        <f t="shared" si="83"/>
        <v>0.3783783783783784</v>
      </c>
      <c r="T384" s="1">
        <v>16</v>
      </c>
      <c r="U384" s="11">
        <f t="shared" si="84"/>
        <v>2.0592020592020591E-2</v>
      </c>
      <c r="V384" s="1">
        <v>292</v>
      </c>
      <c r="W384" s="10">
        <f t="shared" si="85"/>
        <v>0.37580437580437581</v>
      </c>
      <c r="X384" s="1">
        <v>468</v>
      </c>
      <c r="Y384" s="10">
        <f t="shared" si="86"/>
        <v>0.60231660231660233</v>
      </c>
      <c r="Z384" s="1">
        <v>17</v>
      </c>
      <c r="AA384" s="11">
        <f t="shared" si="87"/>
        <v>2.1879021879021878E-2</v>
      </c>
      <c r="AB384" s="1">
        <v>389</v>
      </c>
      <c r="AC384" s="10">
        <f t="shared" si="88"/>
        <v>0.50064350064350061</v>
      </c>
      <c r="AD384" s="1">
        <v>379</v>
      </c>
      <c r="AE384" s="10">
        <f t="shared" si="89"/>
        <v>0.48777348777348778</v>
      </c>
      <c r="AF384" s="1">
        <v>9</v>
      </c>
      <c r="AG384" s="11">
        <f t="shared" si="90"/>
        <v>1.1583011583011582E-2</v>
      </c>
      <c r="AH384" s="1">
        <f t="shared" si="95"/>
        <v>777</v>
      </c>
    </row>
    <row r="385" spans="1:34" x14ac:dyDescent="0.2">
      <c r="A385" s="1" t="s">
        <v>294</v>
      </c>
      <c r="B385" s="14" t="s">
        <v>332</v>
      </c>
      <c r="C385" s="9" t="s">
        <v>10</v>
      </c>
      <c r="D385" s="1">
        <v>18</v>
      </c>
      <c r="E385" s="19">
        <f t="shared" si="91"/>
        <v>0.41860465116279072</v>
      </c>
      <c r="F385" s="1">
        <v>25</v>
      </c>
      <c r="G385" s="19">
        <f t="shared" si="92"/>
        <v>0.58139534883720934</v>
      </c>
      <c r="H385" s="1">
        <v>0</v>
      </c>
      <c r="I385" s="11">
        <f t="shared" si="93"/>
        <v>0</v>
      </c>
      <c r="J385" s="1">
        <v>17</v>
      </c>
      <c r="K385" s="10">
        <f t="shared" si="94"/>
        <v>0.39534883720930231</v>
      </c>
      <c r="L385" s="1">
        <v>26</v>
      </c>
      <c r="M385" s="10">
        <f t="shared" si="80"/>
        <v>0.60465116279069764</v>
      </c>
      <c r="N385" s="1">
        <v>0</v>
      </c>
      <c r="O385" s="11">
        <f t="shared" si="81"/>
        <v>0</v>
      </c>
      <c r="P385" s="1">
        <v>25</v>
      </c>
      <c r="Q385" s="10">
        <f t="shared" si="82"/>
        <v>0.58139534883720934</v>
      </c>
      <c r="R385" s="1">
        <v>18</v>
      </c>
      <c r="S385" s="10">
        <f t="shared" si="83"/>
        <v>0.41860465116279072</v>
      </c>
      <c r="T385" s="1">
        <v>0</v>
      </c>
      <c r="U385" s="11">
        <f t="shared" si="84"/>
        <v>0</v>
      </c>
      <c r="V385" s="1">
        <v>14</v>
      </c>
      <c r="W385" s="10">
        <f t="shared" si="85"/>
        <v>0.32558139534883723</v>
      </c>
      <c r="X385" s="1">
        <v>29</v>
      </c>
      <c r="Y385" s="10">
        <f t="shared" si="86"/>
        <v>0.67441860465116277</v>
      </c>
      <c r="Z385" s="1">
        <v>0</v>
      </c>
      <c r="AA385" s="11">
        <f t="shared" si="87"/>
        <v>0</v>
      </c>
      <c r="AB385" s="1">
        <v>19</v>
      </c>
      <c r="AC385" s="10">
        <f t="shared" si="88"/>
        <v>0.44186046511627908</v>
      </c>
      <c r="AD385" s="1">
        <v>24</v>
      </c>
      <c r="AE385" s="10">
        <f t="shared" si="89"/>
        <v>0.55813953488372092</v>
      </c>
      <c r="AF385" s="1">
        <v>0</v>
      </c>
      <c r="AG385" s="11">
        <f t="shared" si="90"/>
        <v>0</v>
      </c>
      <c r="AH385" s="1">
        <f t="shared" si="95"/>
        <v>43</v>
      </c>
    </row>
    <row r="386" spans="1:34" x14ac:dyDescent="0.2">
      <c r="A386" s="1" t="s">
        <v>294</v>
      </c>
      <c r="B386" s="14" t="s">
        <v>333</v>
      </c>
      <c r="C386" s="9" t="s">
        <v>10</v>
      </c>
      <c r="D386" s="1">
        <v>32</v>
      </c>
      <c r="E386" s="19">
        <f t="shared" si="91"/>
        <v>0.53333333333333333</v>
      </c>
      <c r="F386" s="1">
        <v>27</v>
      </c>
      <c r="G386" s="19">
        <f t="shared" si="92"/>
        <v>0.45</v>
      </c>
      <c r="H386" s="1">
        <v>1</v>
      </c>
      <c r="I386" s="11">
        <f t="shared" si="93"/>
        <v>1.6666666666666666E-2</v>
      </c>
      <c r="J386" s="1">
        <v>35</v>
      </c>
      <c r="K386" s="10">
        <f t="shared" si="94"/>
        <v>0.58333333333333337</v>
      </c>
      <c r="L386" s="1">
        <v>25</v>
      </c>
      <c r="M386" s="10">
        <f t="shared" si="80"/>
        <v>0.41666666666666669</v>
      </c>
      <c r="N386" s="1">
        <v>0</v>
      </c>
      <c r="O386" s="11">
        <f t="shared" si="81"/>
        <v>0</v>
      </c>
      <c r="P386" s="1">
        <v>39</v>
      </c>
      <c r="Q386" s="10">
        <f t="shared" si="82"/>
        <v>0.65</v>
      </c>
      <c r="R386" s="1">
        <v>21</v>
      </c>
      <c r="S386" s="10">
        <f t="shared" si="83"/>
        <v>0.35</v>
      </c>
      <c r="T386" s="1">
        <v>0</v>
      </c>
      <c r="U386" s="11">
        <f t="shared" si="84"/>
        <v>0</v>
      </c>
      <c r="V386" s="1">
        <v>28</v>
      </c>
      <c r="W386" s="10">
        <f t="shared" si="85"/>
        <v>0.46666666666666667</v>
      </c>
      <c r="X386" s="1">
        <v>32</v>
      </c>
      <c r="Y386" s="10">
        <f t="shared" si="86"/>
        <v>0.53333333333333333</v>
      </c>
      <c r="Z386" s="1">
        <v>0</v>
      </c>
      <c r="AA386" s="11">
        <f t="shared" si="87"/>
        <v>0</v>
      </c>
      <c r="AB386" s="1">
        <v>41</v>
      </c>
      <c r="AC386" s="10">
        <f t="shared" si="88"/>
        <v>0.68333333333333335</v>
      </c>
      <c r="AD386" s="1">
        <v>19</v>
      </c>
      <c r="AE386" s="10">
        <f t="shared" si="89"/>
        <v>0.31666666666666665</v>
      </c>
      <c r="AF386" s="1">
        <v>0</v>
      </c>
      <c r="AG386" s="11">
        <f t="shared" si="90"/>
        <v>0</v>
      </c>
      <c r="AH386" s="1">
        <f t="shared" si="95"/>
        <v>60</v>
      </c>
    </row>
    <row r="387" spans="1:34" x14ac:dyDescent="0.2">
      <c r="A387" s="1" t="s">
        <v>294</v>
      </c>
      <c r="B387" s="14" t="s">
        <v>334</v>
      </c>
      <c r="C387" s="9" t="s">
        <v>10</v>
      </c>
      <c r="D387" s="1">
        <v>6</v>
      </c>
      <c r="E387" s="19">
        <f t="shared" si="91"/>
        <v>0.46153846153846156</v>
      </c>
      <c r="F387" s="1">
        <v>7</v>
      </c>
      <c r="G387" s="19">
        <f t="shared" si="92"/>
        <v>0.53846153846153844</v>
      </c>
      <c r="H387" s="1">
        <v>0</v>
      </c>
      <c r="I387" s="11">
        <f t="shared" si="93"/>
        <v>0</v>
      </c>
      <c r="J387" s="1">
        <v>4</v>
      </c>
      <c r="K387" s="10">
        <f t="shared" si="94"/>
        <v>0.30769230769230771</v>
      </c>
      <c r="L387" s="1">
        <v>9</v>
      </c>
      <c r="M387" s="10">
        <f t="shared" si="80"/>
        <v>0.69230769230769229</v>
      </c>
      <c r="N387" s="1">
        <v>0</v>
      </c>
      <c r="O387" s="11">
        <f t="shared" si="81"/>
        <v>0</v>
      </c>
      <c r="P387" s="1">
        <v>5</v>
      </c>
      <c r="Q387" s="10">
        <f t="shared" si="82"/>
        <v>0.38461538461538464</v>
      </c>
      <c r="R387" s="1">
        <v>8</v>
      </c>
      <c r="S387" s="10">
        <f t="shared" si="83"/>
        <v>0.61538461538461542</v>
      </c>
      <c r="T387" s="1">
        <v>0</v>
      </c>
      <c r="U387" s="11">
        <f t="shared" si="84"/>
        <v>0</v>
      </c>
      <c r="V387" s="1">
        <v>4</v>
      </c>
      <c r="W387" s="10">
        <f t="shared" si="85"/>
        <v>0.30769230769230771</v>
      </c>
      <c r="X387" s="1">
        <v>9</v>
      </c>
      <c r="Y387" s="10">
        <f t="shared" si="86"/>
        <v>0.69230769230769229</v>
      </c>
      <c r="Z387" s="1">
        <v>0</v>
      </c>
      <c r="AA387" s="11">
        <f t="shared" si="87"/>
        <v>0</v>
      </c>
      <c r="AB387" s="1">
        <v>5</v>
      </c>
      <c r="AC387" s="10">
        <f t="shared" si="88"/>
        <v>0.38461538461538464</v>
      </c>
      <c r="AD387" s="1">
        <v>8</v>
      </c>
      <c r="AE387" s="10">
        <f t="shared" si="89"/>
        <v>0.61538461538461542</v>
      </c>
      <c r="AF387" s="1">
        <v>0</v>
      </c>
      <c r="AG387" s="11">
        <f t="shared" si="90"/>
        <v>0</v>
      </c>
      <c r="AH387" s="1">
        <f t="shared" si="95"/>
        <v>13</v>
      </c>
    </row>
    <row r="388" spans="1:34" x14ac:dyDescent="0.2">
      <c r="A388" s="1" t="s">
        <v>294</v>
      </c>
      <c r="B388" s="14" t="s">
        <v>335</v>
      </c>
      <c r="C388" s="9" t="s">
        <v>10</v>
      </c>
      <c r="D388" s="1">
        <v>75</v>
      </c>
      <c r="E388" s="19">
        <f t="shared" si="91"/>
        <v>0.45454545454545453</v>
      </c>
      <c r="F388" s="1">
        <v>89</v>
      </c>
      <c r="G388" s="19">
        <f t="shared" si="92"/>
        <v>0.53939393939393943</v>
      </c>
      <c r="H388" s="1">
        <v>1</v>
      </c>
      <c r="I388" s="11">
        <f t="shared" si="93"/>
        <v>6.0606060606060606E-3</v>
      </c>
      <c r="J388" s="1">
        <v>66</v>
      </c>
      <c r="K388" s="10">
        <f t="shared" si="94"/>
        <v>0.4</v>
      </c>
      <c r="L388" s="1">
        <v>99</v>
      </c>
      <c r="M388" s="10">
        <f t="shared" si="80"/>
        <v>0.6</v>
      </c>
      <c r="N388" s="1">
        <v>0</v>
      </c>
      <c r="O388" s="11">
        <f t="shared" si="81"/>
        <v>0</v>
      </c>
      <c r="P388" s="1">
        <v>97</v>
      </c>
      <c r="Q388" s="10">
        <f t="shared" si="82"/>
        <v>0.58787878787878789</v>
      </c>
      <c r="R388" s="1">
        <v>66</v>
      </c>
      <c r="S388" s="10">
        <f t="shared" si="83"/>
        <v>0.4</v>
      </c>
      <c r="T388" s="1">
        <v>2</v>
      </c>
      <c r="U388" s="11">
        <f t="shared" si="84"/>
        <v>1.2121212121212121E-2</v>
      </c>
      <c r="V388" s="1">
        <v>54</v>
      </c>
      <c r="W388" s="10">
        <f t="shared" si="85"/>
        <v>0.32727272727272727</v>
      </c>
      <c r="X388" s="1">
        <v>109</v>
      </c>
      <c r="Y388" s="10">
        <f t="shared" si="86"/>
        <v>0.66060606060606064</v>
      </c>
      <c r="Z388" s="1">
        <v>2</v>
      </c>
      <c r="AA388" s="11">
        <f t="shared" si="87"/>
        <v>1.2121212121212121E-2</v>
      </c>
      <c r="AB388" s="1">
        <v>72</v>
      </c>
      <c r="AC388" s="10">
        <f t="shared" si="88"/>
        <v>0.43636363636363634</v>
      </c>
      <c r="AD388" s="1">
        <v>93</v>
      </c>
      <c r="AE388" s="10">
        <f t="shared" si="89"/>
        <v>0.5636363636363636</v>
      </c>
      <c r="AF388" s="1">
        <v>0</v>
      </c>
      <c r="AG388" s="11">
        <f t="shared" si="90"/>
        <v>0</v>
      </c>
      <c r="AH388" s="1">
        <f t="shared" si="95"/>
        <v>165</v>
      </c>
    </row>
    <row r="389" spans="1:34" x14ac:dyDescent="0.2">
      <c r="A389" s="1" t="s">
        <v>294</v>
      </c>
      <c r="B389" s="14" t="s">
        <v>336</v>
      </c>
      <c r="C389" s="9" t="s">
        <v>10</v>
      </c>
      <c r="D389" s="1">
        <v>225</v>
      </c>
      <c r="E389" s="19">
        <f t="shared" si="91"/>
        <v>0.57840616966580982</v>
      </c>
      <c r="F389" s="1">
        <v>161</v>
      </c>
      <c r="G389" s="19">
        <f t="shared" si="92"/>
        <v>0.41388174807197942</v>
      </c>
      <c r="H389" s="1">
        <v>3</v>
      </c>
      <c r="I389" s="11">
        <f t="shared" si="93"/>
        <v>7.7120822622107968E-3</v>
      </c>
      <c r="J389" s="1">
        <v>205</v>
      </c>
      <c r="K389" s="10">
        <f t="shared" si="94"/>
        <v>0.52699228791773778</v>
      </c>
      <c r="L389" s="1">
        <v>181</v>
      </c>
      <c r="M389" s="10">
        <f t="shared" si="80"/>
        <v>0.4652956298200514</v>
      </c>
      <c r="N389" s="1">
        <v>3</v>
      </c>
      <c r="O389" s="11">
        <f t="shared" si="81"/>
        <v>7.7120822622107968E-3</v>
      </c>
      <c r="P389" s="1">
        <v>263</v>
      </c>
      <c r="Q389" s="10">
        <f t="shared" si="82"/>
        <v>0.67609254498714655</v>
      </c>
      <c r="R389" s="1">
        <v>122</v>
      </c>
      <c r="S389" s="10">
        <f t="shared" si="83"/>
        <v>0.31362467866323906</v>
      </c>
      <c r="T389" s="1">
        <v>4</v>
      </c>
      <c r="U389" s="11">
        <f t="shared" si="84"/>
        <v>1.0282776349614395E-2</v>
      </c>
      <c r="V389" s="1">
        <v>172</v>
      </c>
      <c r="W389" s="10">
        <f t="shared" si="85"/>
        <v>0.44215938303341901</v>
      </c>
      <c r="X389" s="1">
        <v>214</v>
      </c>
      <c r="Y389" s="10">
        <f t="shared" si="86"/>
        <v>0.55012853470437018</v>
      </c>
      <c r="Z389" s="1">
        <v>3</v>
      </c>
      <c r="AA389" s="11">
        <f t="shared" si="87"/>
        <v>7.7120822622107968E-3</v>
      </c>
      <c r="AB389" s="1">
        <v>233</v>
      </c>
      <c r="AC389" s="10">
        <f t="shared" si="88"/>
        <v>0.59897172236503859</v>
      </c>
      <c r="AD389" s="1">
        <v>153</v>
      </c>
      <c r="AE389" s="10">
        <f t="shared" si="89"/>
        <v>0.39331619537275064</v>
      </c>
      <c r="AF389" s="1">
        <v>3</v>
      </c>
      <c r="AG389" s="11">
        <f t="shared" si="90"/>
        <v>7.7120822622107968E-3</v>
      </c>
      <c r="AH389" s="1">
        <f t="shared" si="95"/>
        <v>389</v>
      </c>
    </row>
    <row r="390" spans="1:34" x14ac:dyDescent="0.2">
      <c r="A390" s="1" t="s">
        <v>294</v>
      </c>
      <c r="B390" s="14" t="s">
        <v>337</v>
      </c>
      <c r="C390" s="9" t="s">
        <v>10</v>
      </c>
      <c r="D390" s="1">
        <v>592</v>
      </c>
      <c r="E390" s="19">
        <f t="shared" si="91"/>
        <v>0.54612546125461259</v>
      </c>
      <c r="F390" s="1">
        <v>466</v>
      </c>
      <c r="G390" s="19">
        <f t="shared" si="92"/>
        <v>0.42988929889298894</v>
      </c>
      <c r="H390" s="1">
        <v>26</v>
      </c>
      <c r="I390" s="11">
        <f t="shared" si="93"/>
        <v>2.3985239852398525E-2</v>
      </c>
      <c r="J390" s="1">
        <v>520</v>
      </c>
      <c r="K390" s="10">
        <f t="shared" si="94"/>
        <v>0.47970479704797048</v>
      </c>
      <c r="L390" s="1">
        <v>532</v>
      </c>
      <c r="M390" s="10">
        <f t="shared" si="80"/>
        <v>0.4907749077490775</v>
      </c>
      <c r="N390" s="1">
        <v>32</v>
      </c>
      <c r="O390" s="11">
        <f t="shared" si="81"/>
        <v>2.9520295202952029E-2</v>
      </c>
      <c r="P390" s="1">
        <v>707</v>
      </c>
      <c r="Q390" s="10">
        <f t="shared" si="82"/>
        <v>0.65221402214022139</v>
      </c>
      <c r="R390" s="1">
        <v>348</v>
      </c>
      <c r="S390" s="10">
        <f t="shared" si="83"/>
        <v>0.3210332103321033</v>
      </c>
      <c r="T390" s="1">
        <v>29</v>
      </c>
      <c r="U390" s="11">
        <f t="shared" si="84"/>
        <v>2.6752767527675275E-2</v>
      </c>
      <c r="V390" s="1">
        <v>461</v>
      </c>
      <c r="W390" s="10">
        <f t="shared" si="85"/>
        <v>0.42527675276752769</v>
      </c>
      <c r="X390" s="1">
        <v>605</v>
      </c>
      <c r="Y390" s="10">
        <f t="shared" si="86"/>
        <v>0.55811808118081185</v>
      </c>
      <c r="Z390" s="1">
        <v>18</v>
      </c>
      <c r="AA390" s="11">
        <f t="shared" si="87"/>
        <v>1.6605166051660517E-2</v>
      </c>
      <c r="AB390" s="1">
        <v>590</v>
      </c>
      <c r="AC390" s="10">
        <f t="shared" si="88"/>
        <v>0.544280442804428</v>
      </c>
      <c r="AD390" s="1">
        <v>469</v>
      </c>
      <c r="AE390" s="10">
        <f t="shared" si="89"/>
        <v>0.43265682656826571</v>
      </c>
      <c r="AF390" s="1">
        <v>25</v>
      </c>
      <c r="AG390" s="11">
        <f t="shared" si="90"/>
        <v>2.3062730627306273E-2</v>
      </c>
      <c r="AH390" s="1">
        <f t="shared" si="95"/>
        <v>1084</v>
      </c>
    </row>
    <row r="391" spans="1:34" x14ac:dyDescent="0.2">
      <c r="A391" s="1" t="s">
        <v>294</v>
      </c>
      <c r="B391" s="14" t="s">
        <v>338</v>
      </c>
      <c r="C391" s="9" t="s">
        <v>10</v>
      </c>
      <c r="D391" s="1">
        <v>23</v>
      </c>
      <c r="E391" s="19">
        <f t="shared" si="91"/>
        <v>0.48936170212765956</v>
      </c>
      <c r="F391" s="1">
        <v>24</v>
      </c>
      <c r="G391" s="19">
        <f t="shared" si="92"/>
        <v>0.51063829787234039</v>
      </c>
      <c r="H391" s="1">
        <v>0</v>
      </c>
      <c r="I391" s="11">
        <f t="shared" si="93"/>
        <v>0</v>
      </c>
      <c r="J391" s="1">
        <v>24</v>
      </c>
      <c r="K391" s="10">
        <f t="shared" si="94"/>
        <v>0.51063829787234039</v>
      </c>
      <c r="L391" s="1">
        <v>23</v>
      </c>
      <c r="M391" s="10">
        <f t="shared" si="80"/>
        <v>0.48936170212765956</v>
      </c>
      <c r="N391" s="1">
        <v>0</v>
      </c>
      <c r="O391" s="11">
        <f t="shared" si="81"/>
        <v>0</v>
      </c>
      <c r="P391" s="1">
        <v>31</v>
      </c>
      <c r="Q391" s="10">
        <f t="shared" si="82"/>
        <v>0.65957446808510634</v>
      </c>
      <c r="R391" s="1">
        <v>15</v>
      </c>
      <c r="S391" s="10">
        <f t="shared" si="83"/>
        <v>0.31914893617021278</v>
      </c>
      <c r="T391" s="1">
        <v>1</v>
      </c>
      <c r="U391" s="11">
        <f t="shared" si="84"/>
        <v>2.1276595744680851E-2</v>
      </c>
      <c r="V391" s="1">
        <v>24</v>
      </c>
      <c r="W391" s="10">
        <f t="shared" si="85"/>
        <v>0.51063829787234039</v>
      </c>
      <c r="X391" s="1">
        <v>23</v>
      </c>
      <c r="Y391" s="10">
        <f t="shared" si="86"/>
        <v>0.48936170212765956</v>
      </c>
      <c r="Z391" s="1">
        <v>0</v>
      </c>
      <c r="AA391" s="11">
        <f t="shared" si="87"/>
        <v>0</v>
      </c>
      <c r="AB391" s="1">
        <v>22</v>
      </c>
      <c r="AC391" s="10">
        <f t="shared" si="88"/>
        <v>0.46808510638297873</v>
      </c>
      <c r="AD391" s="1">
        <v>25</v>
      </c>
      <c r="AE391" s="10">
        <f t="shared" si="89"/>
        <v>0.53191489361702127</v>
      </c>
      <c r="AF391" s="1">
        <v>0</v>
      </c>
      <c r="AG391" s="11">
        <f t="shared" si="90"/>
        <v>0</v>
      </c>
      <c r="AH391" s="1">
        <f t="shared" si="95"/>
        <v>47</v>
      </c>
    </row>
    <row r="392" spans="1:34" x14ac:dyDescent="0.2">
      <c r="A392" s="1" t="s">
        <v>294</v>
      </c>
      <c r="B392" s="14" t="s">
        <v>339</v>
      </c>
      <c r="C392" s="9" t="s">
        <v>10</v>
      </c>
      <c r="D392" s="1">
        <v>112</v>
      </c>
      <c r="E392" s="19">
        <f t="shared" si="91"/>
        <v>0.54634146341463419</v>
      </c>
      <c r="F392" s="1">
        <v>93</v>
      </c>
      <c r="G392" s="19">
        <f t="shared" si="92"/>
        <v>0.45365853658536587</v>
      </c>
      <c r="H392" s="1">
        <v>0</v>
      </c>
      <c r="I392" s="11">
        <f t="shared" si="93"/>
        <v>0</v>
      </c>
      <c r="J392" s="1">
        <v>99</v>
      </c>
      <c r="K392" s="10">
        <f t="shared" si="94"/>
        <v>0.48292682926829267</v>
      </c>
      <c r="L392" s="1">
        <v>106</v>
      </c>
      <c r="M392" s="10">
        <f t="shared" si="80"/>
        <v>0.51707317073170733</v>
      </c>
      <c r="N392" s="1">
        <v>0</v>
      </c>
      <c r="O392" s="11">
        <f t="shared" si="81"/>
        <v>0</v>
      </c>
      <c r="P392" s="1">
        <v>142</v>
      </c>
      <c r="Q392" s="10">
        <f t="shared" si="82"/>
        <v>0.69268292682926824</v>
      </c>
      <c r="R392" s="1">
        <v>63</v>
      </c>
      <c r="S392" s="10">
        <f t="shared" si="83"/>
        <v>0.3073170731707317</v>
      </c>
      <c r="T392" s="1">
        <v>0</v>
      </c>
      <c r="U392" s="11">
        <f t="shared" si="84"/>
        <v>0</v>
      </c>
      <c r="V392" s="1">
        <v>82</v>
      </c>
      <c r="W392" s="10">
        <f t="shared" si="85"/>
        <v>0.4</v>
      </c>
      <c r="X392" s="1">
        <v>121</v>
      </c>
      <c r="Y392" s="10">
        <f t="shared" si="86"/>
        <v>0.59024390243902436</v>
      </c>
      <c r="Z392" s="1">
        <v>2</v>
      </c>
      <c r="AA392" s="11">
        <f t="shared" si="87"/>
        <v>9.7560975609756097E-3</v>
      </c>
      <c r="AB392" s="1">
        <v>125</v>
      </c>
      <c r="AC392" s="10">
        <f t="shared" si="88"/>
        <v>0.6097560975609756</v>
      </c>
      <c r="AD392" s="1">
        <v>80</v>
      </c>
      <c r="AE392" s="10">
        <f t="shared" si="89"/>
        <v>0.3902439024390244</v>
      </c>
      <c r="AF392" s="1">
        <v>0</v>
      </c>
      <c r="AG392" s="11">
        <f t="shared" si="90"/>
        <v>0</v>
      </c>
      <c r="AH392" s="1">
        <f t="shared" si="95"/>
        <v>205</v>
      </c>
    </row>
    <row r="393" spans="1:34" x14ac:dyDescent="0.2">
      <c r="A393" s="1" t="s">
        <v>294</v>
      </c>
      <c r="B393" s="14" t="s">
        <v>340</v>
      </c>
      <c r="C393" s="9" t="s">
        <v>10</v>
      </c>
      <c r="D393" s="1">
        <v>226</v>
      </c>
      <c r="E393" s="19">
        <f t="shared" si="91"/>
        <v>0.63305322128851538</v>
      </c>
      <c r="F393" s="1">
        <v>129</v>
      </c>
      <c r="G393" s="19">
        <f t="shared" si="92"/>
        <v>0.36134453781512604</v>
      </c>
      <c r="H393" s="1">
        <v>2</v>
      </c>
      <c r="I393" s="11">
        <f t="shared" si="93"/>
        <v>5.6022408963585435E-3</v>
      </c>
      <c r="J393" s="1">
        <v>177</v>
      </c>
      <c r="K393" s="10">
        <f t="shared" si="94"/>
        <v>0.49579831932773111</v>
      </c>
      <c r="L393" s="1">
        <v>179</v>
      </c>
      <c r="M393" s="10">
        <f t="shared" si="80"/>
        <v>0.50140056022408963</v>
      </c>
      <c r="N393" s="1">
        <v>1</v>
      </c>
      <c r="O393" s="11">
        <f t="shared" si="81"/>
        <v>2.8011204481792717E-3</v>
      </c>
      <c r="P393" s="1">
        <v>253</v>
      </c>
      <c r="Q393" s="10">
        <f t="shared" si="82"/>
        <v>0.70868347338935578</v>
      </c>
      <c r="R393" s="1">
        <v>104</v>
      </c>
      <c r="S393" s="10">
        <f t="shared" si="83"/>
        <v>0.29131652661064428</v>
      </c>
      <c r="T393" s="1">
        <v>0</v>
      </c>
      <c r="U393" s="11">
        <f t="shared" si="84"/>
        <v>0</v>
      </c>
      <c r="V393" s="1">
        <v>161</v>
      </c>
      <c r="W393" s="10">
        <f t="shared" si="85"/>
        <v>0.45098039215686275</v>
      </c>
      <c r="X393" s="1">
        <v>194</v>
      </c>
      <c r="Y393" s="10">
        <f t="shared" si="86"/>
        <v>0.54341736694677867</v>
      </c>
      <c r="Z393" s="1">
        <v>2</v>
      </c>
      <c r="AA393" s="11">
        <f t="shared" si="87"/>
        <v>5.6022408963585435E-3</v>
      </c>
      <c r="AB393" s="1">
        <v>215</v>
      </c>
      <c r="AC393" s="10">
        <f t="shared" si="88"/>
        <v>0.60224089635854339</v>
      </c>
      <c r="AD393" s="1">
        <v>141</v>
      </c>
      <c r="AE393" s="10">
        <f t="shared" si="89"/>
        <v>0.3949579831932773</v>
      </c>
      <c r="AF393" s="1">
        <v>1</v>
      </c>
      <c r="AG393" s="11">
        <f t="shared" si="90"/>
        <v>2.8011204481792717E-3</v>
      </c>
      <c r="AH393" s="1">
        <f t="shared" si="95"/>
        <v>357</v>
      </c>
    </row>
    <row r="394" spans="1:34" x14ac:dyDescent="0.2">
      <c r="A394" s="1" t="s">
        <v>294</v>
      </c>
      <c r="B394" s="14" t="s">
        <v>341</v>
      </c>
      <c r="C394" s="9" t="s">
        <v>10</v>
      </c>
      <c r="D394" s="1">
        <v>662</v>
      </c>
      <c r="E394" s="19">
        <f t="shared" si="91"/>
        <v>0.56824034334763951</v>
      </c>
      <c r="F394" s="1">
        <v>475</v>
      </c>
      <c r="G394" s="19">
        <f t="shared" si="92"/>
        <v>0.40772532188841204</v>
      </c>
      <c r="H394" s="1">
        <v>28</v>
      </c>
      <c r="I394" s="11">
        <f t="shared" si="93"/>
        <v>2.4034334763948499E-2</v>
      </c>
      <c r="J394" s="1">
        <v>710</v>
      </c>
      <c r="K394" s="10">
        <f t="shared" si="94"/>
        <v>0.6094420600858369</v>
      </c>
      <c r="L394" s="1">
        <v>447</v>
      </c>
      <c r="M394" s="10">
        <f t="shared" si="80"/>
        <v>0.38369098712446353</v>
      </c>
      <c r="N394" s="1">
        <v>8</v>
      </c>
      <c r="O394" s="11">
        <f t="shared" si="81"/>
        <v>6.8669527896995704E-3</v>
      </c>
      <c r="P394" s="1">
        <v>851</v>
      </c>
      <c r="Q394" s="10">
        <f t="shared" si="82"/>
        <v>0.73047210300429188</v>
      </c>
      <c r="R394" s="1">
        <v>297</v>
      </c>
      <c r="S394" s="10">
        <f t="shared" si="83"/>
        <v>0.25493562231759659</v>
      </c>
      <c r="T394" s="1">
        <v>17</v>
      </c>
      <c r="U394" s="11">
        <f t="shared" si="84"/>
        <v>1.4592274678111588E-2</v>
      </c>
      <c r="V394" s="1">
        <v>578</v>
      </c>
      <c r="W394" s="10">
        <f t="shared" si="85"/>
        <v>0.49613733905579399</v>
      </c>
      <c r="X394" s="1">
        <v>575</v>
      </c>
      <c r="Y394" s="10">
        <f t="shared" si="86"/>
        <v>0.49356223175965663</v>
      </c>
      <c r="Z394" s="1">
        <v>12</v>
      </c>
      <c r="AA394" s="11">
        <f t="shared" si="87"/>
        <v>1.0300429184549357E-2</v>
      </c>
      <c r="AB394" s="1">
        <v>773</v>
      </c>
      <c r="AC394" s="10">
        <f t="shared" si="88"/>
        <v>0.66351931330472103</v>
      </c>
      <c r="AD394" s="1">
        <v>380</v>
      </c>
      <c r="AE394" s="10">
        <f t="shared" si="89"/>
        <v>0.3261802575107296</v>
      </c>
      <c r="AF394" s="1">
        <v>12</v>
      </c>
      <c r="AG394" s="11">
        <f t="shared" si="90"/>
        <v>1.0300429184549357E-2</v>
      </c>
      <c r="AH394" s="1">
        <f t="shared" si="95"/>
        <v>1165</v>
      </c>
    </row>
    <row r="395" spans="1:34" x14ac:dyDescent="0.2">
      <c r="A395" s="1" t="s">
        <v>294</v>
      </c>
      <c r="B395" s="14" t="s">
        <v>342</v>
      </c>
      <c r="C395" s="9" t="s">
        <v>10</v>
      </c>
      <c r="D395" s="1">
        <v>273</v>
      </c>
      <c r="E395" s="19">
        <f t="shared" si="91"/>
        <v>0.61764705882352944</v>
      </c>
      <c r="F395" s="1">
        <v>160</v>
      </c>
      <c r="G395" s="19">
        <f t="shared" si="92"/>
        <v>0.36199095022624433</v>
      </c>
      <c r="H395" s="1">
        <v>9</v>
      </c>
      <c r="I395" s="11">
        <f t="shared" si="93"/>
        <v>2.0361990950226245E-2</v>
      </c>
      <c r="J395" s="1">
        <v>372</v>
      </c>
      <c r="K395" s="10">
        <f t="shared" si="94"/>
        <v>0.84162895927601811</v>
      </c>
      <c r="L395" s="1">
        <v>65</v>
      </c>
      <c r="M395" s="10">
        <f t="shared" si="80"/>
        <v>0.14705882352941177</v>
      </c>
      <c r="N395" s="1">
        <v>5</v>
      </c>
      <c r="O395" s="11">
        <f t="shared" si="81"/>
        <v>1.1312217194570135E-2</v>
      </c>
      <c r="P395" s="1">
        <v>387</v>
      </c>
      <c r="Q395" s="10">
        <f t="shared" si="82"/>
        <v>0.8755656108597285</v>
      </c>
      <c r="R395" s="1">
        <v>50</v>
      </c>
      <c r="S395" s="10">
        <f t="shared" si="83"/>
        <v>0.11312217194570136</v>
      </c>
      <c r="T395" s="1">
        <v>5</v>
      </c>
      <c r="U395" s="11">
        <f t="shared" si="84"/>
        <v>1.1312217194570135E-2</v>
      </c>
      <c r="V395" s="1">
        <v>268</v>
      </c>
      <c r="W395" s="10">
        <f t="shared" si="85"/>
        <v>0.60633484162895923</v>
      </c>
      <c r="X395" s="1">
        <v>162</v>
      </c>
      <c r="Y395" s="10">
        <f t="shared" si="86"/>
        <v>0.36651583710407237</v>
      </c>
      <c r="Z395" s="1">
        <v>12</v>
      </c>
      <c r="AA395" s="11">
        <f t="shared" si="87"/>
        <v>2.7149321266968326E-2</v>
      </c>
      <c r="AB395" s="1">
        <v>371</v>
      </c>
      <c r="AC395" s="10">
        <f t="shared" si="88"/>
        <v>0.83936651583710409</v>
      </c>
      <c r="AD395" s="1">
        <v>69</v>
      </c>
      <c r="AE395" s="10">
        <f t="shared" si="89"/>
        <v>0.15610859728506787</v>
      </c>
      <c r="AF395" s="1">
        <v>2</v>
      </c>
      <c r="AG395" s="11">
        <f t="shared" si="90"/>
        <v>4.5248868778280547E-3</v>
      </c>
      <c r="AH395" s="1">
        <f t="shared" si="95"/>
        <v>442</v>
      </c>
    </row>
    <row r="396" spans="1:34" x14ac:dyDescent="0.2">
      <c r="A396" s="1" t="s">
        <v>294</v>
      </c>
      <c r="B396" s="14" t="s">
        <v>342</v>
      </c>
      <c r="C396" s="9" t="s">
        <v>112</v>
      </c>
      <c r="D396" s="1">
        <v>54</v>
      </c>
      <c r="E396" s="19">
        <f t="shared" si="91"/>
        <v>0.58064516129032262</v>
      </c>
      <c r="F396" s="1">
        <v>37</v>
      </c>
      <c r="G396" s="19">
        <f t="shared" si="92"/>
        <v>0.39784946236559138</v>
      </c>
      <c r="H396" s="1">
        <v>2</v>
      </c>
      <c r="I396" s="11">
        <f t="shared" si="93"/>
        <v>2.1505376344086023E-2</v>
      </c>
      <c r="J396" s="1">
        <v>81</v>
      </c>
      <c r="K396" s="10">
        <f t="shared" si="94"/>
        <v>0.87096774193548387</v>
      </c>
      <c r="L396" s="1">
        <v>12</v>
      </c>
      <c r="M396" s="10">
        <f t="shared" si="80"/>
        <v>0.12903225806451613</v>
      </c>
      <c r="N396" s="1">
        <v>0</v>
      </c>
      <c r="O396" s="11">
        <f t="shared" si="81"/>
        <v>0</v>
      </c>
      <c r="P396" s="1">
        <v>64</v>
      </c>
      <c r="Q396" s="10">
        <f t="shared" si="82"/>
        <v>0.68817204301075274</v>
      </c>
      <c r="R396" s="1">
        <v>27</v>
      </c>
      <c r="S396" s="10">
        <f t="shared" si="83"/>
        <v>0.29032258064516131</v>
      </c>
      <c r="T396" s="1">
        <v>2</v>
      </c>
      <c r="U396" s="11">
        <f t="shared" si="84"/>
        <v>2.1505376344086023E-2</v>
      </c>
      <c r="V396" s="1">
        <v>49</v>
      </c>
      <c r="W396" s="10">
        <f t="shared" si="85"/>
        <v>0.5268817204301075</v>
      </c>
      <c r="X396" s="1">
        <v>43</v>
      </c>
      <c r="Y396" s="10">
        <f t="shared" si="86"/>
        <v>0.46236559139784944</v>
      </c>
      <c r="Z396" s="1">
        <v>1</v>
      </c>
      <c r="AA396" s="11">
        <f t="shared" si="87"/>
        <v>1.0752688172043012E-2</v>
      </c>
      <c r="AB396" s="1">
        <v>65</v>
      </c>
      <c r="AC396" s="10">
        <f t="shared" si="88"/>
        <v>0.69892473118279574</v>
      </c>
      <c r="AD396" s="1">
        <v>27</v>
      </c>
      <c r="AE396" s="10">
        <f t="shared" si="89"/>
        <v>0.29032258064516131</v>
      </c>
      <c r="AF396" s="1">
        <v>1</v>
      </c>
      <c r="AG396" s="11">
        <f t="shared" si="90"/>
        <v>1.0752688172043012E-2</v>
      </c>
      <c r="AH396" s="1">
        <f t="shared" si="95"/>
        <v>93</v>
      </c>
    </row>
    <row r="397" spans="1:34" x14ac:dyDescent="0.2">
      <c r="A397" s="1" t="s">
        <v>294</v>
      </c>
      <c r="B397" s="14" t="s">
        <v>342</v>
      </c>
      <c r="C397" s="9" t="s">
        <v>536</v>
      </c>
      <c r="D397" s="1">
        <v>300</v>
      </c>
      <c r="E397" s="19">
        <f t="shared" si="91"/>
        <v>0.58708414872798431</v>
      </c>
      <c r="F397" s="1">
        <v>203</v>
      </c>
      <c r="G397" s="19">
        <f t="shared" si="92"/>
        <v>0.39726027397260272</v>
      </c>
      <c r="H397" s="1">
        <v>8</v>
      </c>
      <c r="I397" s="11">
        <f t="shared" si="93"/>
        <v>1.5655577299412915E-2</v>
      </c>
      <c r="J397" s="1">
        <v>388</v>
      </c>
      <c r="K397" s="10">
        <f t="shared" si="94"/>
        <v>0.75929549902152638</v>
      </c>
      <c r="L397" s="1">
        <v>120</v>
      </c>
      <c r="M397" s="10">
        <f t="shared" ref="M397:M463" si="96">L397/AH397</f>
        <v>0.23483365949119372</v>
      </c>
      <c r="N397" s="1">
        <v>3</v>
      </c>
      <c r="O397" s="11">
        <f t="shared" ref="O397:O463" si="97">N397/AH397</f>
        <v>5.8708414872798431E-3</v>
      </c>
      <c r="P397" s="1">
        <v>420</v>
      </c>
      <c r="Q397" s="10">
        <f t="shared" ref="Q397:Q463" si="98">P397/AH397</f>
        <v>0.82191780821917804</v>
      </c>
      <c r="R397" s="1">
        <v>88</v>
      </c>
      <c r="S397" s="10">
        <f t="shared" ref="S397:S463" si="99">R397/AH397</f>
        <v>0.17221135029354206</v>
      </c>
      <c r="T397" s="1">
        <v>3</v>
      </c>
      <c r="U397" s="11">
        <f t="shared" ref="U397:U463" si="100">T397/AH397</f>
        <v>5.8708414872798431E-3</v>
      </c>
      <c r="V397" s="1">
        <v>297</v>
      </c>
      <c r="W397" s="10">
        <f t="shared" ref="W397:W463" si="101">V397/AH397</f>
        <v>0.58121330724070452</v>
      </c>
      <c r="X397" s="1">
        <v>209</v>
      </c>
      <c r="Y397" s="10">
        <f t="shared" ref="Y397:Y463" si="102">X397/AH397</f>
        <v>0.4090019569471624</v>
      </c>
      <c r="Z397" s="1">
        <v>5</v>
      </c>
      <c r="AA397" s="11">
        <f t="shared" ref="AA397:AA463" si="103">Z397/AH397</f>
        <v>9.7847358121330719E-3</v>
      </c>
      <c r="AB397" s="1">
        <v>401</v>
      </c>
      <c r="AC397" s="10">
        <f t="shared" ref="AC397:AC463" si="104">AB397/AH397</f>
        <v>0.78473581213307242</v>
      </c>
      <c r="AD397" s="1">
        <v>108</v>
      </c>
      <c r="AE397" s="10">
        <f t="shared" ref="AE397:AE463" si="105">AD397/AH397</f>
        <v>0.21135029354207435</v>
      </c>
      <c r="AF397" s="1">
        <v>2</v>
      </c>
      <c r="AG397" s="11">
        <f t="shared" ref="AG397:AG463" si="106">AF397/AH397</f>
        <v>3.9138943248532287E-3</v>
      </c>
      <c r="AH397" s="1">
        <f t="shared" si="95"/>
        <v>511</v>
      </c>
    </row>
    <row r="398" spans="1:34" s="3" customFormat="1" x14ac:dyDescent="0.2">
      <c r="B398" s="16" t="s">
        <v>557</v>
      </c>
      <c r="C398" s="12"/>
      <c r="D398" s="3">
        <f>D395+D396+D397</f>
        <v>627</v>
      </c>
      <c r="E398" s="18">
        <f t="shared" si="91"/>
        <v>0.5994263862332696</v>
      </c>
      <c r="F398" s="3">
        <f>F395+F396+F397</f>
        <v>400</v>
      </c>
      <c r="G398" s="18">
        <f t="shared" si="92"/>
        <v>0.38240917782026768</v>
      </c>
      <c r="H398" s="3">
        <f>H395+H396+H397</f>
        <v>19</v>
      </c>
      <c r="I398" s="8">
        <f t="shared" si="93"/>
        <v>1.8164435946462717E-2</v>
      </c>
      <c r="J398" s="3">
        <f>J395+J396+J397</f>
        <v>841</v>
      </c>
      <c r="K398" s="7">
        <f t="shared" si="94"/>
        <v>0.80401529636711278</v>
      </c>
      <c r="L398" s="3">
        <f>L395+L396+L397</f>
        <v>197</v>
      </c>
      <c r="M398" s="7">
        <f t="shared" si="96"/>
        <v>0.18833652007648183</v>
      </c>
      <c r="N398" s="3">
        <f>N395+N396+N397</f>
        <v>8</v>
      </c>
      <c r="O398" s="8">
        <f t="shared" si="97"/>
        <v>7.6481835564053535E-3</v>
      </c>
      <c r="P398" s="3">
        <f>P395+P396+P397</f>
        <v>871</v>
      </c>
      <c r="Q398" s="7">
        <f t="shared" si="98"/>
        <v>0.83269598470363293</v>
      </c>
      <c r="R398" s="3">
        <f>R395+R396+R397</f>
        <v>165</v>
      </c>
      <c r="S398" s="7">
        <f t="shared" si="99"/>
        <v>0.15774378585086041</v>
      </c>
      <c r="T398" s="3">
        <f>T395+T396+T397</f>
        <v>10</v>
      </c>
      <c r="U398" s="8">
        <f t="shared" si="100"/>
        <v>9.5602294455066923E-3</v>
      </c>
      <c r="V398" s="3">
        <f>V395+V396+V397</f>
        <v>614</v>
      </c>
      <c r="W398" s="7">
        <f t="shared" si="101"/>
        <v>0.5869980879541109</v>
      </c>
      <c r="X398" s="3">
        <f>X395+X396+X397</f>
        <v>414</v>
      </c>
      <c r="Y398" s="7">
        <f t="shared" si="102"/>
        <v>0.39579349904397704</v>
      </c>
      <c r="Z398" s="3">
        <f>Z395+Z396+Z397</f>
        <v>18</v>
      </c>
      <c r="AA398" s="8">
        <f t="shared" si="103"/>
        <v>1.7208413001912046E-2</v>
      </c>
      <c r="AB398" s="3">
        <f>AB395+AB396+AB397</f>
        <v>837</v>
      </c>
      <c r="AC398" s="7">
        <f t="shared" si="104"/>
        <v>0.80019120458891013</v>
      </c>
      <c r="AD398" s="3">
        <f>AD395+AD396+AD397</f>
        <v>204</v>
      </c>
      <c r="AE398" s="7">
        <f t="shared" si="105"/>
        <v>0.19502868068833651</v>
      </c>
      <c r="AF398" s="3">
        <f>AF395+AF396+AF397</f>
        <v>5</v>
      </c>
      <c r="AG398" s="8">
        <f t="shared" si="106"/>
        <v>4.7801147227533461E-3</v>
      </c>
      <c r="AH398" s="3">
        <f>AH395+AH396+AH397</f>
        <v>1046</v>
      </c>
    </row>
    <row r="399" spans="1:34" x14ac:dyDescent="0.2">
      <c r="A399" s="1" t="s">
        <v>294</v>
      </c>
      <c r="B399" s="14" t="s">
        <v>343</v>
      </c>
      <c r="C399" s="9" t="s">
        <v>10</v>
      </c>
      <c r="D399" s="1">
        <v>354</v>
      </c>
      <c r="E399" s="19">
        <f t="shared" si="91"/>
        <v>0.589018302828619</v>
      </c>
      <c r="F399" s="1">
        <v>245</v>
      </c>
      <c r="G399" s="19">
        <f t="shared" si="92"/>
        <v>0.40765391014975044</v>
      </c>
      <c r="H399" s="1">
        <v>2</v>
      </c>
      <c r="I399" s="11">
        <f t="shared" si="93"/>
        <v>3.3277870216306157E-3</v>
      </c>
      <c r="J399" s="1">
        <v>287</v>
      </c>
      <c r="K399" s="10">
        <f t="shared" si="94"/>
        <v>0.47753743760399336</v>
      </c>
      <c r="L399" s="1">
        <v>314</v>
      </c>
      <c r="M399" s="10">
        <f t="shared" si="96"/>
        <v>0.52246256239600664</v>
      </c>
      <c r="N399" s="1">
        <v>0</v>
      </c>
      <c r="O399" s="11">
        <f t="shared" si="97"/>
        <v>0</v>
      </c>
      <c r="P399" s="1">
        <v>393</v>
      </c>
      <c r="Q399" s="10">
        <f t="shared" si="98"/>
        <v>0.65391014975041595</v>
      </c>
      <c r="R399" s="1">
        <v>204</v>
      </c>
      <c r="S399" s="10">
        <f t="shared" si="99"/>
        <v>0.33943427620632277</v>
      </c>
      <c r="T399" s="1">
        <v>4</v>
      </c>
      <c r="U399" s="11">
        <f t="shared" si="100"/>
        <v>6.6555740432612314E-3</v>
      </c>
      <c r="V399" s="1">
        <v>282</v>
      </c>
      <c r="W399" s="10">
        <f t="shared" si="101"/>
        <v>0.46921797004991683</v>
      </c>
      <c r="X399" s="1">
        <v>316</v>
      </c>
      <c r="Y399" s="10">
        <f t="shared" si="102"/>
        <v>0.52579034941763725</v>
      </c>
      <c r="Z399" s="1">
        <v>3</v>
      </c>
      <c r="AA399" s="11">
        <f t="shared" si="103"/>
        <v>4.9916805324459234E-3</v>
      </c>
      <c r="AB399" s="1">
        <v>360</v>
      </c>
      <c r="AC399" s="10">
        <f t="shared" si="104"/>
        <v>0.59900166389351084</v>
      </c>
      <c r="AD399" s="1">
        <v>241</v>
      </c>
      <c r="AE399" s="10">
        <f t="shared" si="105"/>
        <v>0.40099833610648916</v>
      </c>
      <c r="AF399" s="1">
        <v>0</v>
      </c>
      <c r="AG399" s="11">
        <f t="shared" si="106"/>
        <v>0</v>
      </c>
      <c r="AH399" s="1">
        <f t="shared" si="95"/>
        <v>601</v>
      </c>
    </row>
    <row r="400" spans="1:34" x14ac:dyDescent="0.2">
      <c r="A400" s="1" t="s">
        <v>294</v>
      </c>
      <c r="B400" s="14" t="s">
        <v>344</v>
      </c>
      <c r="C400" s="9" t="s">
        <v>10</v>
      </c>
      <c r="D400" s="1">
        <v>31</v>
      </c>
      <c r="E400" s="19">
        <f t="shared" si="91"/>
        <v>0.52542372881355937</v>
      </c>
      <c r="F400" s="1">
        <v>28</v>
      </c>
      <c r="G400" s="19">
        <f t="shared" si="92"/>
        <v>0.47457627118644069</v>
      </c>
      <c r="H400" s="1">
        <v>0</v>
      </c>
      <c r="I400" s="11">
        <f t="shared" si="93"/>
        <v>0</v>
      </c>
      <c r="J400" s="1">
        <v>23</v>
      </c>
      <c r="K400" s="10">
        <f t="shared" si="94"/>
        <v>0.38983050847457629</v>
      </c>
      <c r="L400" s="1">
        <v>36</v>
      </c>
      <c r="M400" s="10">
        <f t="shared" si="96"/>
        <v>0.61016949152542377</v>
      </c>
      <c r="N400" s="1">
        <v>0</v>
      </c>
      <c r="O400" s="11">
        <f t="shared" si="97"/>
        <v>0</v>
      </c>
      <c r="P400" s="1">
        <v>33</v>
      </c>
      <c r="Q400" s="10">
        <f t="shared" si="98"/>
        <v>0.55932203389830504</v>
      </c>
      <c r="R400" s="1">
        <v>26</v>
      </c>
      <c r="S400" s="10">
        <f t="shared" si="99"/>
        <v>0.44067796610169491</v>
      </c>
      <c r="T400" s="1">
        <v>0</v>
      </c>
      <c r="U400" s="11">
        <f t="shared" si="100"/>
        <v>0</v>
      </c>
      <c r="V400" s="1">
        <v>17</v>
      </c>
      <c r="W400" s="10">
        <f t="shared" si="101"/>
        <v>0.28813559322033899</v>
      </c>
      <c r="X400" s="1">
        <v>42</v>
      </c>
      <c r="Y400" s="10">
        <f t="shared" si="102"/>
        <v>0.71186440677966101</v>
      </c>
      <c r="Z400" s="1">
        <v>0</v>
      </c>
      <c r="AA400" s="11">
        <f t="shared" si="103"/>
        <v>0</v>
      </c>
      <c r="AB400" s="1">
        <v>30</v>
      </c>
      <c r="AC400" s="10">
        <f t="shared" si="104"/>
        <v>0.50847457627118642</v>
      </c>
      <c r="AD400" s="1">
        <v>29</v>
      </c>
      <c r="AE400" s="10">
        <f t="shared" si="105"/>
        <v>0.49152542372881358</v>
      </c>
      <c r="AF400" s="1">
        <v>0</v>
      </c>
      <c r="AG400" s="11">
        <f t="shared" si="106"/>
        <v>0</v>
      </c>
      <c r="AH400" s="1">
        <f t="shared" si="95"/>
        <v>59</v>
      </c>
    </row>
    <row r="401" spans="1:34" x14ac:dyDescent="0.2">
      <c r="A401" s="1" t="s">
        <v>294</v>
      </c>
      <c r="B401" s="14" t="s">
        <v>345</v>
      </c>
      <c r="C401" s="9" t="s">
        <v>10</v>
      </c>
      <c r="D401" s="1">
        <v>68</v>
      </c>
      <c r="E401" s="19">
        <f t="shared" si="91"/>
        <v>0.54400000000000004</v>
      </c>
      <c r="F401" s="1">
        <v>54</v>
      </c>
      <c r="G401" s="19">
        <f t="shared" si="92"/>
        <v>0.432</v>
      </c>
      <c r="H401" s="1">
        <v>3</v>
      </c>
      <c r="I401" s="11">
        <f t="shared" si="93"/>
        <v>2.4E-2</v>
      </c>
      <c r="J401" s="1">
        <v>71</v>
      </c>
      <c r="K401" s="10">
        <f t="shared" si="94"/>
        <v>0.56799999999999995</v>
      </c>
      <c r="L401" s="1">
        <v>53</v>
      </c>
      <c r="M401" s="10">
        <f t="shared" si="96"/>
        <v>0.42399999999999999</v>
      </c>
      <c r="N401" s="1">
        <v>1</v>
      </c>
      <c r="O401" s="11">
        <f t="shared" si="97"/>
        <v>8.0000000000000002E-3</v>
      </c>
      <c r="P401" s="1">
        <v>83</v>
      </c>
      <c r="Q401" s="10">
        <f t="shared" si="98"/>
        <v>0.66400000000000003</v>
      </c>
      <c r="R401" s="1">
        <v>40</v>
      </c>
      <c r="S401" s="10">
        <f t="shared" si="99"/>
        <v>0.32</v>
      </c>
      <c r="T401" s="1">
        <v>2</v>
      </c>
      <c r="U401" s="11">
        <f t="shared" si="100"/>
        <v>1.6E-2</v>
      </c>
      <c r="V401" s="1">
        <v>47</v>
      </c>
      <c r="W401" s="10">
        <f t="shared" si="101"/>
        <v>0.376</v>
      </c>
      <c r="X401" s="1">
        <v>75</v>
      </c>
      <c r="Y401" s="10">
        <f t="shared" si="102"/>
        <v>0.6</v>
      </c>
      <c r="Z401" s="1">
        <v>3</v>
      </c>
      <c r="AA401" s="11">
        <f t="shared" si="103"/>
        <v>2.4E-2</v>
      </c>
      <c r="AB401" s="1">
        <v>70</v>
      </c>
      <c r="AC401" s="10">
        <f t="shared" si="104"/>
        <v>0.56000000000000005</v>
      </c>
      <c r="AD401" s="1">
        <v>53</v>
      </c>
      <c r="AE401" s="10">
        <f t="shared" si="105"/>
        <v>0.42399999999999999</v>
      </c>
      <c r="AF401" s="1">
        <v>2</v>
      </c>
      <c r="AG401" s="11">
        <f t="shared" si="106"/>
        <v>1.6E-2</v>
      </c>
      <c r="AH401" s="1">
        <f t="shared" si="95"/>
        <v>125</v>
      </c>
    </row>
    <row r="402" spans="1:34" ht="22.5" x14ac:dyDescent="0.2">
      <c r="A402" s="1" t="s">
        <v>294</v>
      </c>
      <c r="B402" s="14" t="s">
        <v>346</v>
      </c>
      <c r="C402" s="9" t="s">
        <v>10</v>
      </c>
      <c r="D402" s="1">
        <v>23</v>
      </c>
      <c r="E402" s="19">
        <f t="shared" si="91"/>
        <v>0.6216216216216216</v>
      </c>
      <c r="F402" s="1">
        <v>14</v>
      </c>
      <c r="G402" s="19">
        <f t="shared" si="92"/>
        <v>0.3783783783783784</v>
      </c>
      <c r="H402" s="1">
        <v>0</v>
      </c>
      <c r="I402" s="11">
        <f t="shared" si="93"/>
        <v>0</v>
      </c>
      <c r="J402" s="1">
        <v>23</v>
      </c>
      <c r="K402" s="10">
        <f t="shared" si="94"/>
        <v>0.6216216216216216</v>
      </c>
      <c r="L402" s="1">
        <v>14</v>
      </c>
      <c r="M402" s="10">
        <f t="shared" si="96"/>
        <v>0.3783783783783784</v>
      </c>
      <c r="N402" s="1">
        <v>0</v>
      </c>
      <c r="O402" s="11">
        <f t="shared" si="97"/>
        <v>0</v>
      </c>
      <c r="P402" s="1">
        <v>29</v>
      </c>
      <c r="Q402" s="10">
        <f t="shared" si="98"/>
        <v>0.78378378378378377</v>
      </c>
      <c r="R402" s="1">
        <v>8</v>
      </c>
      <c r="S402" s="10">
        <f t="shared" si="99"/>
        <v>0.21621621621621623</v>
      </c>
      <c r="T402" s="1">
        <v>0</v>
      </c>
      <c r="U402" s="11">
        <f t="shared" si="100"/>
        <v>0</v>
      </c>
      <c r="V402" s="1">
        <v>19</v>
      </c>
      <c r="W402" s="10">
        <f t="shared" si="101"/>
        <v>0.51351351351351349</v>
      </c>
      <c r="X402" s="1">
        <v>18</v>
      </c>
      <c r="Y402" s="10">
        <f t="shared" si="102"/>
        <v>0.48648648648648651</v>
      </c>
      <c r="Z402" s="1">
        <v>0</v>
      </c>
      <c r="AA402" s="11">
        <f t="shared" si="103"/>
        <v>0</v>
      </c>
      <c r="AB402" s="1">
        <v>26</v>
      </c>
      <c r="AC402" s="10">
        <f t="shared" si="104"/>
        <v>0.70270270270270274</v>
      </c>
      <c r="AD402" s="1">
        <v>11</v>
      </c>
      <c r="AE402" s="10">
        <f t="shared" si="105"/>
        <v>0.29729729729729731</v>
      </c>
      <c r="AF402" s="1">
        <v>0</v>
      </c>
      <c r="AG402" s="11">
        <f t="shared" si="106"/>
        <v>0</v>
      </c>
      <c r="AH402" s="1">
        <f t="shared" si="95"/>
        <v>37</v>
      </c>
    </row>
    <row r="403" spans="1:34" x14ac:dyDescent="0.2">
      <c r="A403" s="1" t="s">
        <v>294</v>
      </c>
      <c r="B403" s="14" t="s">
        <v>347</v>
      </c>
      <c r="C403" s="9" t="s">
        <v>10</v>
      </c>
      <c r="D403" s="1">
        <v>78</v>
      </c>
      <c r="E403" s="19">
        <f t="shared" si="91"/>
        <v>0.54166666666666663</v>
      </c>
      <c r="F403" s="1">
        <v>64</v>
      </c>
      <c r="G403" s="19">
        <f t="shared" si="92"/>
        <v>0.44444444444444442</v>
      </c>
      <c r="H403" s="1">
        <v>2</v>
      </c>
      <c r="I403" s="11">
        <f t="shared" si="93"/>
        <v>1.3888888888888888E-2</v>
      </c>
      <c r="J403" s="1">
        <v>49</v>
      </c>
      <c r="K403" s="10">
        <f t="shared" si="94"/>
        <v>0.34027777777777779</v>
      </c>
      <c r="L403" s="1">
        <v>94</v>
      </c>
      <c r="M403" s="10">
        <f t="shared" si="96"/>
        <v>0.65277777777777779</v>
      </c>
      <c r="N403" s="1">
        <v>1</v>
      </c>
      <c r="O403" s="11">
        <f t="shared" si="97"/>
        <v>6.9444444444444441E-3</v>
      </c>
      <c r="P403" s="1">
        <v>81</v>
      </c>
      <c r="Q403" s="10">
        <f t="shared" si="98"/>
        <v>0.5625</v>
      </c>
      <c r="R403" s="1">
        <v>62</v>
      </c>
      <c r="S403" s="10">
        <f t="shared" si="99"/>
        <v>0.43055555555555558</v>
      </c>
      <c r="T403" s="1">
        <v>1</v>
      </c>
      <c r="U403" s="11">
        <f t="shared" si="100"/>
        <v>6.9444444444444441E-3</v>
      </c>
      <c r="V403" s="1">
        <v>45</v>
      </c>
      <c r="W403" s="10">
        <f t="shared" si="101"/>
        <v>0.3125</v>
      </c>
      <c r="X403" s="1">
        <v>98</v>
      </c>
      <c r="Y403" s="10">
        <f t="shared" si="102"/>
        <v>0.68055555555555558</v>
      </c>
      <c r="Z403" s="1">
        <v>1</v>
      </c>
      <c r="AA403" s="11">
        <f t="shared" si="103"/>
        <v>6.9444444444444441E-3</v>
      </c>
      <c r="AB403" s="1">
        <v>58</v>
      </c>
      <c r="AC403" s="10">
        <f t="shared" si="104"/>
        <v>0.40277777777777779</v>
      </c>
      <c r="AD403" s="1">
        <v>84</v>
      </c>
      <c r="AE403" s="10">
        <f t="shared" si="105"/>
        <v>0.58333333333333337</v>
      </c>
      <c r="AF403" s="1">
        <v>2</v>
      </c>
      <c r="AG403" s="11">
        <f t="shared" si="106"/>
        <v>1.3888888888888888E-2</v>
      </c>
      <c r="AH403" s="1">
        <f t="shared" si="95"/>
        <v>144</v>
      </c>
    </row>
    <row r="404" spans="1:34" x14ac:dyDescent="0.2">
      <c r="A404" s="1" t="s">
        <v>294</v>
      </c>
      <c r="B404" s="14" t="s">
        <v>348</v>
      </c>
      <c r="C404" s="9" t="s">
        <v>10</v>
      </c>
      <c r="D404" s="1">
        <v>3</v>
      </c>
      <c r="E404" s="19">
        <f t="shared" si="91"/>
        <v>0.5</v>
      </c>
      <c r="F404" s="1">
        <v>3</v>
      </c>
      <c r="G404" s="19">
        <f t="shared" si="92"/>
        <v>0.5</v>
      </c>
      <c r="H404" s="1">
        <v>0</v>
      </c>
      <c r="I404" s="11">
        <f t="shared" si="93"/>
        <v>0</v>
      </c>
      <c r="J404" s="1">
        <v>5</v>
      </c>
      <c r="K404" s="10">
        <f t="shared" si="94"/>
        <v>0.83333333333333337</v>
      </c>
      <c r="L404" s="1">
        <v>1</v>
      </c>
      <c r="M404" s="10">
        <f t="shared" si="96"/>
        <v>0.16666666666666666</v>
      </c>
      <c r="N404" s="1">
        <v>0</v>
      </c>
      <c r="O404" s="11">
        <f t="shared" si="97"/>
        <v>0</v>
      </c>
      <c r="P404" s="1">
        <v>5</v>
      </c>
      <c r="Q404" s="10">
        <f t="shared" si="98"/>
        <v>0.83333333333333337</v>
      </c>
      <c r="R404" s="1">
        <v>1</v>
      </c>
      <c r="S404" s="10">
        <f t="shared" si="99"/>
        <v>0.16666666666666666</v>
      </c>
      <c r="T404" s="1">
        <v>0</v>
      </c>
      <c r="U404" s="11">
        <f t="shared" si="100"/>
        <v>0</v>
      </c>
      <c r="V404" s="1">
        <v>2</v>
      </c>
      <c r="W404" s="10">
        <f t="shared" si="101"/>
        <v>0.33333333333333331</v>
      </c>
      <c r="X404" s="1">
        <v>4</v>
      </c>
      <c r="Y404" s="10">
        <f t="shared" si="102"/>
        <v>0.66666666666666663</v>
      </c>
      <c r="Z404" s="1">
        <v>0</v>
      </c>
      <c r="AA404" s="11">
        <f t="shared" si="103"/>
        <v>0</v>
      </c>
      <c r="AB404" s="1">
        <v>5</v>
      </c>
      <c r="AC404" s="10">
        <f t="shared" si="104"/>
        <v>0.83333333333333337</v>
      </c>
      <c r="AD404" s="1">
        <v>1</v>
      </c>
      <c r="AE404" s="10">
        <f t="shared" si="105"/>
        <v>0.16666666666666666</v>
      </c>
      <c r="AF404" s="1">
        <v>0</v>
      </c>
      <c r="AG404" s="11">
        <f t="shared" si="106"/>
        <v>0</v>
      </c>
      <c r="AH404" s="1">
        <f t="shared" si="95"/>
        <v>6</v>
      </c>
    </row>
    <row r="405" spans="1:34" x14ac:dyDescent="0.2">
      <c r="A405" s="1" t="s">
        <v>294</v>
      </c>
      <c r="B405" s="14" t="s">
        <v>349</v>
      </c>
      <c r="C405" s="9" t="s">
        <v>10</v>
      </c>
      <c r="D405" s="1">
        <v>13</v>
      </c>
      <c r="E405" s="19">
        <f t="shared" si="91"/>
        <v>0.61904761904761907</v>
      </c>
      <c r="F405" s="1">
        <v>8</v>
      </c>
      <c r="G405" s="19">
        <f t="shared" si="92"/>
        <v>0.38095238095238093</v>
      </c>
      <c r="H405" s="1">
        <v>0</v>
      </c>
      <c r="I405" s="11">
        <f t="shared" si="93"/>
        <v>0</v>
      </c>
      <c r="J405" s="1">
        <v>12</v>
      </c>
      <c r="K405" s="10">
        <f t="shared" si="94"/>
        <v>0.5714285714285714</v>
      </c>
      <c r="L405" s="1">
        <v>9</v>
      </c>
      <c r="M405" s="10">
        <f t="shared" si="96"/>
        <v>0.42857142857142855</v>
      </c>
      <c r="N405" s="1">
        <v>0</v>
      </c>
      <c r="O405" s="11">
        <f t="shared" si="97"/>
        <v>0</v>
      </c>
      <c r="P405" s="1">
        <v>15</v>
      </c>
      <c r="Q405" s="10">
        <f t="shared" si="98"/>
        <v>0.7142857142857143</v>
      </c>
      <c r="R405" s="1">
        <v>6</v>
      </c>
      <c r="S405" s="10">
        <f t="shared" si="99"/>
        <v>0.2857142857142857</v>
      </c>
      <c r="T405" s="1">
        <v>0</v>
      </c>
      <c r="U405" s="11">
        <f t="shared" si="100"/>
        <v>0</v>
      </c>
      <c r="V405" s="1">
        <v>9</v>
      </c>
      <c r="W405" s="10">
        <f t="shared" si="101"/>
        <v>0.42857142857142855</v>
      </c>
      <c r="X405" s="1">
        <v>12</v>
      </c>
      <c r="Y405" s="10">
        <f t="shared" si="102"/>
        <v>0.5714285714285714</v>
      </c>
      <c r="Z405" s="1">
        <v>0</v>
      </c>
      <c r="AA405" s="11">
        <f t="shared" si="103"/>
        <v>0</v>
      </c>
      <c r="AB405" s="1">
        <v>11</v>
      </c>
      <c r="AC405" s="10">
        <f t="shared" si="104"/>
        <v>0.52380952380952384</v>
      </c>
      <c r="AD405" s="1">
        <v>10</v>
      </c>
      <c r="AE405" s="10">
        <f t="shared" si="105"/>
        <v>0.47619047619047616</v>
      </c>
      <c r="AF405" s="1">
        <v>0</v>
      </c>
      <c r="AG405" s="11">
        <f t="shared" si="106"/>
        <v>0</v>
      </c>
      <c r="AH405" s="1">
        <f t="shared" si="95"/>
        <v>21</v>
      </c>
    </row>
    <row r="406" spans="1:34" x14ac:dyDescent="0.2">
      <c r="A406" s="1" t="s">
        <v>294</v>
      </c>
      <c r="B406" s="14" t="s">
        <v>350</v>
      </c>
      <c r="C406" s="9" t="s">
        <v>10</v>
      </c>
      <c r="D406" s="1">
        <v>17</v>
      </c>
      <c r="E406" s="19">
        <f t="shared" si="91"/>
        <v>0.35416666666666669</v>
      </c>
      <c r="F406" s="1">
        <v>24</v>
      </c>
      <c r="G406" s="19">
        <f t="shared" si="92"/>
        <v>0.5</v>
      </c>
      <c r="H406" s="1">
        <v>7</v>
      </c>
      <c r="I406" s="11">
        <f t="shared" si="93"/>
        <v>0.14583333333333334</v>
      </c>
      <c r="J406" s="1">
        <v>14</v>
      </c>
      <c r="K406" s="10">
        <f t="shared" si="94"/>
        <v>0.29166666666666669</v>
      </c>
      <c r="L406" s="1">
        <v>26</v>
      </c>
      <c r="M406" s="10">
        <f t="shared" si="96"/>
        <v>0.54166666666666663</v>
      </c>
      <c r="N406" s="1">
        <v>8</v>
      </c>
      <c r="O406" s="11">
        <f t="shared" si="97"/>
        <v>0.16666666666666666</v>
      </c>
      <c r="P406" s="1">
        <v>21</v>
      </c>
      <c r="Q406" s="10">
        <f t="shared" si="98"/>
        <v>0.4375</v>
      </c>
      <c r="R406" s="1">
        <v>19</v>
      </c>
      <c r="S406" s="10">
        <f t="shared" si="99"/>
        <v>0.39583333333333331</v>
      </c>
      <c r="T406" s="1">
        <v>8</v>
      </c>
      <c r="U406" s="11">
        <f t="shared" si="100"/>
        <v>0.16666666666666666</v>
      </c>
      <c r="V406" s="1">
        <v>15</v>
      </c>
      <c r="W406" s="10">
        <f t="shared" si="101"/>
        <v>0.3125</v>
      </c>
      <c r="X406" s="1">
        <v>25</v>
      </c>
      <c r="Y406" s="10">
        <f t="shared" si="102"/>
        <v>0.52083333333333337</v>
      </c>
      <c r="Z406" s="1">
        <v>8</v>
      </c>
      <c r="AA406" s="11">
        <f t="shared" si="103"/>
        <v>0.16666666666666666</v>
      </c>
      <c r="AB406" s="1">
        <v>20</v>
      </c>
      <c r="AC406" s="10">
        <f t="shared" si="104"/>
        <v>0.41666666666666669</v>
      </c>
      <c r="AD406" s="1">
        <v>21</v>
      </c>
      <c r="AE406" s="10">
        <f t="shared" si="105"/>
        <v>0.4375</v>
      </c>
      <c r="AF406" s="1">
        <v>7</v>
      </c>
      <c r="AG406" s="11">
        <f t="shared" si="106"/>
        <v>0.14583333333333334</v>
      </c>
      <c r="AH406" s="1">
        <f t="shared" si="95"/>
        <v>48</v>
      </c>
    </row>
    <row r="407" spans="1:34" x14ac:dyDescent="0.2">
      <c r="A407" s="1" t="s">
        <v>294</v>
      </c>
      <c r="B407" s="14" t="s">
        <v>351</v>
      </c>
      <c r="C407" s="9" t="s">
        <v>10</v>
      </c>
      <c r="D407" s="1">
        <v>27</v>
      </c>
      <c r="E407" s="19">
        <f t="shared" si="91"/>
        <v>0.52941176470588236</v>
      </c>
      <c r="F407" s="1">
        <v>23</v>
      </c>
      <c r="G407" s="19">
        <f t="shared" si="92"/>
        <v>0.45098039215686275</v>
      </c>
      <c r="H407" s="1">
        <v>1</v>
      </c>
      <c r="I407" s="11">
        <f t="shared" si="93"/>
        <v>1.9607843137254902E-2</v>
      </c>
      <c r="J407" s="1">
        <v>17</v>
      </c>
      <c r="K407" s="10">
        <f t="shared" si="94"/>
        <v>0.33333333333333331</v>
      </c>
      <c r="L407" s="1">
        <v>34</v>
      </c>
      <c r="M407" s="10">
        <f t="shared" si="96"/>
        <v>0.66666666666666663</v>
      </c>
      <c r="N407" s="1">
        <v>0</v>
      </c>
      <c r="O407" s="11">
        <f t="shared" si="97"/>
        <v>0</v>
      </c>
      <c r="P407" s="1">
        <v>27</v>
      </c>
      <c r="Q407" s="10">
        <f t="shared" si="98"/>
        <v>0.52941176470588236</v>
      </c>
      <c r="R407" s="1">
        <v>23</v>
      </c>
      <c r="S407" s="10">
        <f t="shared" si="99"/>
        <v>0.45098039215686275</v>
      </c>
      <c r="T407" s="1">
        <v>1</v>
      </c>
      <c r="U407" s="11">
        <f t="shared" si="100"/>
        <v>1.9607843137254902E-2</v>
      </c>
      <c r="V407" s="1">
        <v>19</v>
      </c>
      <c r="W407" s="10">
        <f t="shared" si="101"/>
        <v>0.37254901960784315</v>
      </c>
      <c r="X407" s="1">
        <v>30</v>
      </c>
      <c r="Y407" s="10">
        <f t="shared" si="102"/>
        <v>0.58823529411764708</v>
      </c>
      <c r="Z407" s="1">
        <v>2</v>
      </c>
      <c r="AA407" s="11">
        <f t="shared" si="103"/>
        <v>3.9215686274509803E-2</v>
      </c>
      <c r="AB407" s="1">
        <v>17</v>
      </c>
      <c r="AC407" s="10">
        <f t="shared" si="104"/>
        <v>0.33333333333333331</v>
      </c>
      <c r="AD407" s="1">
        <v>34</v>
      </c>
      <c r="AE407" s="10">
        <f t="shared" si="105"/>
        <v>0.66666666666666663</v>
      </c>
      <c r="AF407" s="1">
        <v>0</v>
      </c>
      <c r="AG407" s="11">
        <f t="shared" si="106"/>
        <v>0</v>
      </c>
      <c r="AH407" s="1">
        <f t="shared" si="95"/>
        <v>51</v>
      </c>
    </row>
    <row r="408" spans="1:34" x14ac:dyDescent="0.2">
      <c r="A408" s="1" t="s">
        <v>294</v>
      </c>
      <c r="B408" s="14" t="s">
        <v>352</v>
      </c>
      <c r="C408" s="9" t="s">
        <v>10</v>
      </c>
      <c r="D408" s="1">
        <v>91</v>
      </c>
      <c r="E408" s="19">
        <f t="shared" si="91"/>
        <v>0.52601156069364163</v>
      </c>
      <c r="F408" s="1">
        <v>81</v>
      </c>
      <c r="G408" s="19">
        <f t="shared" si="92"/>
        <v>0.46820809248554912</v>
      </c>
      <c r="H408" s="1">
        <v>1</v>
      </c>
      <c r="I408" s="11">
        <f t="shared" si="93"/>
        <v>5.7803468208092483E-3</v>
      </c>
      <c r="J408" s="1">
        <v>71</v>
      </c>
      <c r="K408" s="10">
        <f t="shared" si="94"/>
        <v>0.41040462427745666</v>
      </c>
      <c r="L408" s="1">
        <v>101</v>
      </c>
      <c r="M408" s="10">
        <f t="shared" si="96"/>
        <v>0.58381502890173409</v>
      </c>
      <c r="N408" s="1">
        <v>1</v>
      </c>
      <c r="O408" s="11">
        <f t="shared" si="97"/>
        <v>5.7803468208092483E-3</v>
      </c>
      <c r="P408" s="1">
        <v>99</v>
      </c>
      <c r="Q408" s="10">
        <f t="shared" si="98"/>
        <v>0.5722543352601156</v>
      </c>
      <c r="R408" s="1">
        <v>72</v>
      </c>
      <c r="S408" s="10">
        <f t="shared" si="99"/>
        <v>0.41618497109826591</v>
      </c>
      <c r="T408" s="1">
        <v>2</v>
      </c>
      <c r="U408" s="11">
        <f t="shared" si="100"/>
        <v>1.1560693641618497E-2</v>
      </c>
      <c r="V408" s="1">
        <v>65</v>
      </c>
      <c r="W408" s="10">
        <f t="shared" si="101"/>
        <v>0.37572254335260113</v>
      </c>
      <c r="X408" s="1">
        <v>105</v>
      </c>
      <c r="Y408" s="10">
        <f t="shared" si="102"/>
        <v>0.60693641618497107</v>
      </c>
      <c r="Z408" s="1">
        <v>3</v>
      </c>
      <c r="AA408" s="11">
        <f t="shared" si="103"/>
        <v>1.7341040462427744E-2</v>
      </c>
      <c r="AB408" s="1">
        <v>80</v>
      </c>
      <c r="AC408" s="10">
        <f t="shared" si="104"/>
        <v>0.46242774566473988</v>
      </c>
      <c r="AD408" s="1">
        <v>92</v>
      </c>
      <c r="AE408" s="10">
        <f t="shared" si="105"/>
        <v>0.53179190751445082</v>
      </c>
      <c r="AF408" s="1">
        <v>1</v>
      </c>
      <c r="AG408" s="11">
        <f t="shared" si="106"/>
        <v>5.7803468208092483E-3</v>
      </c>
      <c r="AH408" s="1">
        <f t="shared" si="95"/>
        <v>173</v>
      </c>
    </row>
    <row r="409" spans="1:34" x14ac:dyDescent="0.2">
      <c r="A409" s="1" t="s">
        <v>294</v>
      </c>
      <c r="B409" s="14" t="s">
        <v>353</v>
      </c>
      <c r="C409" s="9" t="s">
        <v>10</v>
      </c>
      <c r="D409" s="1">
        <v>195</v>
      </c>
      <c r="E409" s="19">
        <f t="shared" si="91"/>
        <v>0.63934426229508201</v>
      </c>
      <c r="F409" s="1">
        <v>110</v>
      </c>
      <c r="G409" s="19">
        <f t="shared" si="92"/>
        <v>0.36065573770491804</v>
      </c>
      <c r="H409" s="1">
        <v>0</v>
      </c>
      <c r="I409" s="11">
        <f t="shared" si="93"/>
        <v>0</v>
      </c>
      <c r="J409" s="1">
        <v>194</v>
      </c>
      <c r="K409" s="10">
        <f t="shared" si="94"/>
        <v>0.63606557377049178</v>
      </c>
      <c r="L409" s="1">
        <v>109</v>
      </c>
      <c r="M409" s="10">
        <f t="shared" si="96"/>
        <v>0.35737704918032787</v>
      </c>
      <c r="N409" s="1">
        <v>2</v>
      </c>
      <c r="O409" s="11">
        <f t="shared" si="97"/>
        <v>6.5573770491803279E-3</v>
      </c>
      <c r="P409" s="1">
        <v>232</v>
      </c>
      <c r="Q409" s="10">
        <f t="shared" si="98"/>
        <v>0.76065573770491801</v>
      </c>
      <c r="R409" s="1">
        <v>73</v>
      </c>
      <c r="S409" s="10">
        <f t="shared" si="99"/>
        <v>0.23934426229508196</v>
      </c>
      <c r="T409" s="1">
        <v>0</v>
      </c>
      <c r="U409" s="11">
        <f t="shared" si="100"/>
        <v>0</v>
      </c>
      <c r="V409" s="1">
        <v>162</v>
      </c>
      <c r="W409" s="10">
        <f t="shared" si="101"/>
        <v>0.5311475409836065</v>
      </c>
      <c r="X409" s="1">
        <v>141</v>
      </c>
      <c r="Y409" s="10">
        <f t="shared" si="102"/>
        <v>0.46229508196721314</v>
      </c>
      <c r="Z409" s="1">
        <v>2</v>
      </c>
      <c r="AA409" s="11">
        <f t="shared" si="103"/>
        <v>6.5573770491803279E-3</v>
      </c>
      <c r="AB409" s="1">
        <v>215</v>
      </c>
      <c r="AC409" s="10">
        <f t="shared" si="104"/>
        <v>0.70491803278688525</v>
      </c>
      <c r="AD409" s="1">
        <v>89</v>
      </c>
      <c r="AE409" s="10">
        <f t="shared" si="105"/>
        <v>0.29180327868852457</v>
      </c>
      <c r="AF409" s="1">
        <v>1</v>
      </c>
      <c r="AG409" s="11">
        <f t="shared" si="106"/>
        <v>3.2786885245901639E-3</v>
      </c>
      <c r="AH409" s="1">
        <f t="shared" si="95"/>
        <v>305</v>
      </c>
    </row>
    <row r="410" spans="1:34" x14ac:dyDescent="0.2">
      <c r="A410" s="1" t="s">
        <v>294</v>
      </c>
      <c r="B410" s="14" t="s">
        <v>354</v>
      </c>
      <c r="C410" s="9" t="s">
        <v>10</v>
      </c>
      <c r="D410" s="1">
        <v>3</v>
      </c>
      <c r="E410" s="19">
        <f t="shared" si="91"/>
        <v>0.42857142857142855</v>
      </c>
      <c r="F410" s="1">
        <v>4</v>
      </c>
      <c r="G410" s="19">
        <f t="shared" si="92"/>
        <v>0.5714285714285714</v>
      </c>
      <c r="H410" s="1">
        <v>0</v>
      </c>
      <c r="I410" s="11">
        <f t="shared" si="93"/>
        <v>0</v>
      </c>
      <c r="J410" s="1">
        <v>3</v>
      </c>
      <c r="K410" s="10">
        <f t="shared" si="94"/>
        <v>0.42857142857142855</v>
      </c>
      <c r="L410" s="1">
        <v>4</v>
      </c>
      <c r="M410" s="10">
        <f t="shared" si="96"/>
        <v>0.5714285714285714</v>
      </c>
      <c r="N410" s="1">
        <v>0</v>
      </c>
      <c r="O410" s="11">
        <f t="shared" si="97"/>
        <v>0</v>
      </c>
      <c r="P410" s="1">
        <v>4</v>
      </c>
      <c r="Q410" s="10">
        <f t="shared" si="98"/>
        <v>0.5714285714285714</v>
      </c>
      <c r="R410" s="1">
        <v>3</v>
      </c>
      <c r="S410" s="10">
        <f t="shared" si="99"/>
        <v>0.42857142857142855</v>
      </c>
      <c r="T410" s="1">
        <v>0</v>
      </c>
      <c r="U410" s="11">
        <f t="shared" si="100"/>
        <v>0</v>
      </c>
      <c r="V410" s="1">
        <v>3</v>
      </c>
      <c r="W410" s="10">
        <f t="shared" si="101"/>
        <v>0.42857142857142855</v>
      </c>
      <c r="X410" s="1">
        <v>4</v>
      </c>
      <c r="Y410" s="10">
        <f t="shared" si="102"/>
        <v>0.5714285714285714</v>
      </c>
      <c r="Z410" s="1">
        <v>0</v>
      </c>
      <c r="AA410" s="11">
        <f t="shared" si="103"/>
        <v>0</v>
      </c>
      <c r="AB410" s="1">
        <v>3</v>
      </c>
      <c r="AC410" s="10">
        <f t="shared" si="104"/>
        <v>0.42857142857142855</v>
      </c>
      <c r="AD410" s="1">
        <v>4</v>
      </c>
      <c r="AE410" s="10">
        <f t="shared" si="105"/>
        <v>0.5714285714285714</v>
      </c>
      <c r="AF410" s="1">
        <v>0</v>
      </c>
      <c r="AG410" s="11">
        <f t="shared" si="106"/>
        <v>0</v>
      </c>
      <c r="AH410" s="1">
        <f t="shared" si="95"/>
        <v>7</v>
      </c>
    </row>
    <row r="411" spans="1:34" x14ac:dyDescent="0.2">
      <c r="A411" s="1" t="s">
        <v>294</v>
      </c>
      <c r="B411" s="14" t="s">
        <v>355</v>
      </c>
      <c r="C411" s="9" t="s">
        <v>10</v>
      </c>
      <c r="D411" s="1">
        <v>24</v>
      </c>
      <c r="E411" s="19">
        <f t="shared" si="91"/>
        <v>0.52173913043478259</v>
      </c>
      <c r="F411" s="1">
        <v>21</v>
      </c>
      <c r="G411" s="19">
        <f t="shared" si="92"/>
        <v>0.45652173913043476</v>
      </c>
      <c r="H411" s="1">
        <v>1</v>
      </c>
      <c r="I411" s="11">
        <f t="shared" si="93"/>
        <v>2.1739130434782608E-2</v>
      </c>
      <c r="J411" s="1">
        <v>20</v>
      </c>
      <c r="K411" s="10">
        <f t="shared" si="94"/>
        <v>0.43478260869565216</v>
      </c>
      <c r="L411" s="1">
        <v>26</v>
      </c>
      <c r="M411" s="10">
        <f t="shared" si="96"/>
        <v>0.56521739130434778</v>
      </c>
      <c r="N411" s="1">
        <v>0</v>
      </c>
      <c r="O411" s="11">
        <f t="shared" si="97"/>
        <v>0</v>
      </c>
      <c r="P411" s="1">
        <v>26</v>
      </c>
      <c r="Q411" s="10">
        <f t="shared" si="98"/>
        <v>0.56521739130434778</v>
      </c>
      <c r="R411" s="1">
        <v>20</v>
      </c>
      <c r="S411" s="10">
        <f t="shared" si="99"/>
        <v>0.43478260869565216</v>
      </c>
      <c r="T411" s="1">
        <v>0</v>
      </c>
      <c r="U411" s="11">
        <f t="shared" si="100"/>
        <v>0</v>
      </c>
      <c r="V411" s="1">
        <v>16</v>
      </c>
      <c r="W411" s="10">
        <f t="shared" si="101"/>
        <v>0.34782608695652173</v>
      </c>
      <c r="X411" s="1">
        <v>30</v>
      </c>
      <c r="Y411" s="10">
        <f t="shared" si="102"/>
        <v>0.65217391304347827</v>
      </c>
      <c r="Z411" s="1">
        <v>0</v>
      </c>
      <c r="AA411" s="11">
        <f t="shared" si="103"/>
        <v>0</v>
      </c>
      <c r="AB411" s="1">
        <v>17</v>
      </c>
      <c r="AC411" s="10">
        <f t="shared" si="104"/>
        <v>0.36956521739130432</v>
      </c>
      <c r="AD411" s="1">
        <v>29</v>
      </c>
      <c r="AE411" s="10">
        <f t="shared" si="105"/>
        <v>0.63043478260869568</v>
      </c>
      <c r="AF411" s="1">
        <v>0</v>
      </c>
      <c r="AG411" s="11">
        <f t="shared" si="106"/>
        <v>0</v>
      </c>
      <c r="AH411" s="1">
        <f t="shared" si="95"/>
        <v>46</v>
      </c>
    </row>
    <row r="412" spans="1:34" x14ac:dyDescent="0.2">
      <c r="A412" s="1" t="s">
        <v>294</v>
      </c>
      <c r="B412" s="14" t="s">
        <v>356</v>
      </c>
      <c r="C412" s="9" t="s">
        <v>10</v>
      </c>
      <c r="D412" s="1">
        <v>5</v>
      </c>
      <c r="E412" s="19">
        <f t="shared" si="91"/>
        <v>0.26315789473684209</v>
      </c>
      <c r="F412" s="1">
        <v>14</v>
      </c>
      <c r="G412" s="19">
        <f t="shared" si="92"/>
        <v>0.73684210526315785</v>
      </c>
      <c r="H412" s="1">
        <v>0</v>
      </c>
      <c r="I412" s="11">
        <f t="shared" si="93"/>
        <v>0</v>
      </c>
      <c r="J412" s="1">
        <v>6</v>
      </c>
      <c r="K412" s="10">
        <f t="shared" si="94"/>
        <v>0.31578947368421051</v>
      </c>
      <c r="L412" s="1">
        <v>13</v>
      </c>
      <c r="M412" s="10">
        <f t="shared" si="96"/>
        <v>0.68421052631578949</v>
      </c>
      <c r="N412" s="1">
        <v>0</v>
      </c>
      <c r="O412" s="11">
        <f t="shared" si="97"/>
        <v>0</v>
      </c>
      <c r="P412" s="1">
        <v>5</v>
      </c>
      <c r="Q412" s="10">
        <f t="shared" si="98"/>
        <v>0.26315789473684209</v>
      </c>
      <c r="R412" s="1">
        <v>13</v>
      </c>
      <c r="S412" s="10">
        <f t="shared" si="99"/>
        <v>0.68421052631578949</v>
      </c>
      <c r="T412" s="1">
        <v>1</v>
      </c>
      <c r="U412" s="11">
        <f t="shared" si="100"/>
        <v>5.2631578947368418E-2</v>
      </c>
      <c r="V412" s="1">
        <v>4</v>
      </c>
      <c r="W412" s="10">
        <f t="shared" si="101"/>
        <v>0.21052631578947367</v>
      </c>
      <c r="X412" s="1">
        <v>15</v>
      </c>
      <c r="Y412" s="10">
        <f t="shared" si="102"/>
        <v>0.78947368421052633</v>
      </c>
      <c r="Z412" s="1">
        <v>0</v>
      </c>
      <c r="AA412" s="11">
        <f t="shared" si="103"/>
        <v>0</v>
      </c>
      <c r="AB412" s="1">
        <v>7</v>
      </c>
      <c r="AC412" s="10">
        <f t="shared" si="104"/>
        <v>0.36842105263157893</v>
      </c>
      <c r="AD412" s="1">
        <v>12</v>
      </c>
      <c r="AE412" s="10">
        <f t="shared" si="105"/>
        <v>0.63157894736842102</v>
      </c>
      <c r="AF412" s="1">
        <v>0</v>
      </c>
      <c r="AG412" s="11">
        <f t="shared" si="106"/>
        <v>0</v>
      </c>
      <c r="AH412" s="1">
        <f t="shared" si="95"/>
        <v>19</v>
      </c>
    </row>
    <row r="413" spans="1:34" x14ac:dyDescent="0.2">
      <c r="C413" s="9"/>
    </row>
    <row r="414" spans="1:34" s="3" customFormat="1" x14ac:dyDescent="0.2">
      <c r="B414" s="16" t="s">
        <v>558</v>
      </c>
      <c r="C414" s="12"/>
      <c r="D414" s="3">
        <f>D348+D349+D350+D351+D352+D353+D354+D355+D356+D357+D358+D359+D360+D361+D362+D363+D364+D365+D366+D367+D368+D369+D370+D371+D372+D373+D374+D375+D376+D377+D378+D379+D380+D381+D382+D383+D384+D385+D386+D387+D388+D389+D390+D391+D392+D393+D394+D398+D399+D400+D401+D402+D403+D404+D405+D406+D407+D408+D409+D410+D411+D412</f>
        <v>11683</v>
      </c>
      <c r="E414" s="18">
        <f t="shared" si="91"/>
        <v>0.55223104556626956</v>
      </c>
      <c r="F414" s="3">
        <f>F348+F349+F350+F351+F352+F353+F354+F355+F356+F357+F358+F359+F360+F361+F362+F363+F364+F365+F366+F367+F368+F369+F370+F371+F372+F373+F374+F375+F376+F377+F378+F379+F380+F381+F382+F383+F384+F385+F386+F387+F388+F389+F390+F391+F392+F393+F394+F398+F399+F400+F401+F402+F403+F404+F405+F406+F407+F408+F409+F410+F411+F412</f>
        <v>9189</v>
      </c>
      <c r="G414" s="18">
        <f t="shared" si="92"/>
        <v>0.43434486670448103</v>
      </c>
      <c r="H414" s="3">
        <f>H348+H349+H350+H351+H352+H353+H354+H355+H356+H357+H358+H359+H360+H361+H362+H363+H364+H365+H366+H367+H368+H369+H370+H371+H372+H373+H374+H375+H376+H377+H378+H379+H380+H381+H382+H383+H384+H385+H386+H387+H388+H389+H390+H391+H392+H393+H394+H398+H399+H400+H401+H402+H403+H404+H405+H406+H407+H408+H409+H410+H411+H412</f>
        <v>284</v>
      </c>
      <c r="I414" s="8">
        <f t="shared" si="93"/>
        <v>1.3424087729249386E-2</v>
      </c>
      <c r="J414" s="3">
        <f>J348+J349+J350+J351+J352+J353+J354+J355+J356+J357+J358+J359+J360+J361+J362+J363+J364+J365+J366+J367+J368+J369+J370+J371+J372+J373+J374+J375+J376+J377+J378+J379+J380+J381+J382+J383+J384+J385+J386+J387+J388+J389+J390+J391+J392+J393+J394+J398+J399+J400+J401+J402+J403+J404+J405+J406+J407+J408+J409+J410+J411+J412</f>
        <v>11058</v>
      </c>
      <c r="K414" s="7">
        <f t="shared" si="94"/>
        <v>0.5226885989790131</v>
      </c>
      <c r="L414" s="3">
        <f>L348+L349+L350+L351+L352+L353+L354+L355+L356+L357+L358+L359+L360+L361+L362+L363+L364+L365+L366+L367+L368+L369+L370+L371+L372+L373+L374+L375+L376+L377+L378+L379+L380+L381+L382+L383+L384+L385+L386+L387+L388+L389+L390+L391+L392+L393+L394+L398+L399+L400+L401+L402+L403+L404+L405+L406+L407+L408+L409+L410+L411+L412</f>
        <v>9860</v>
      </c>
      <c r="M414" s="7">
        <f t="shared" si="96"/>
        <v>0.46606163736055967</v>
      </c>
      <c r="N414" s="3">
        <f>N348+N349+N350+N351+N352+N353+N354+N355+N356+N357+N358+N359+N360+N361+N362+N363+N364+N365+N366+N367+N368+N369+N370+N371+N372+N373+N374+N375+N376+N377+N378+N379+N380+N381+N382+N383+N384+N385+N386+N387+N388+N389+N390+N391+N392+N393+N394+N398+N399+N400+N401+N402+N403+N404+N405+N406+N407+N408+N409+N410+N411+N412</f>
        <v>238</v>
      </c>
      <c r="O414" s="8">
        <f t="shared" si="97"/>
        <v>1.1249763660427303E-2</v>
      </c>
      <c r="P414" s="3">
        <f>P348+P349+P350+P351+P352+P353+P354+P355+P356+P357+P358+P359+P360+P361+P362+P363+P364+P365+P366+P367+P368+P369+P370+P371+P372+P373+P374+P375+P376+P377+P378+P379+P380+P381+P382+P383+P384+P385+P386+P387+P388+P389+P390+P391+P392+P393+P394+P398+P399+P400+P401+P402+P403+P404+P405+P406+P407+P408+P409+P410+P411+P412</f>
        <v>14305</v>
      </c>
      <c r="Q414" s="7">
        <f t="shared" si="98"/>
        <v>0.6761675174891284</v>
      </c>
      <c r="R414" s="3">
        <f>R348+R349+R350+R351+R352+R353+R354+R355+R356+R357+R358+R359+R360+R361+R362+R363+R364+R365+R366+R367+R368+R369+R370+R371+R372+R373+R374+R375+R376+R377+R378+R379+R380+R381+R382+R383+R384+R385+R386+R387+R388+R389+R390+R391+R392+R393+R394+R398+R399+R400+R401+R402+R403+R404+R405+R406+R407+R408+R409+R410+R411+R412</f>
        <v>6567</v>
      </c>
      <c r="S414" s="7">
        <f t="shared" si="99"/>
        <v>0.31040839478162224</v>
      </c>
      <c r="T414" s="3">
        <f>T348+T349+T350+T351+T352+T353+T354+T355+T356+T357+T358+T359+T360+T361+T362+T363+T364+T365+T366+T367+T368+T369+T370+T371+T372+T373+T374+T375+T376+T377+T378+T379+T380+T381+T382+T383+T384+T385+T386+T387+T388+T389+T390+T391+T392+T393+T394+T398+T399+T400+T401+T402+T403+T404+T405+T406+T407+T408+T409+T410+T411+T412</f>
        <v>284</v>
      </c>
      <c r="U414" s="8">
        <f t="shared" si="100"/>
        <v>1.3424087729249386E-2</v>
      </c>
      <c r="V414" s="3">
        <f>V348+V349+V350+V351+V352+V353+V354+V355+V356+V357+V358+V359+V360+V361+V362+V363+V364+V365+V366+V367+V368+V369+V370+V371+V372+V373+V374+V375+V376+V377+V378+V379+V380+V381+V382+V383+V384+V385+V386+V387+V388+V389+V390+V391+V392+V393+V394+V398+V399+V400+V401+V402+V403+V404+V405+V406+V407+V408+V409+V410+V411+V412</f>
        <v>9216</v>
      </c>
      <c r="W414" s="7">
        <f t="shared" si="101"/>
        <v>0.43562110039705049</v>
      </c>
      <c r="X414" s="3">
        <f>X348+X349+X350+X351+X352+X353+X354+X355+X356+X357+X358+X359+X360+X361+X362+X363+X364+X365+X366+X367+X368+X369+X370+X371+X372+X373+X374+X375+X376+X377+X378+X379+X380+X381+X382+X383+X384+X385+X386+X387+X388+X389+X390+X391+X392+X393+X394+X398+X399+X400+X401+X402+X403+X404+X405+X406+X407+X408+X409+X410+X411+X412</f>
        <v>11616</v>
      </c>
      <c r="Y414" s="7">
        <f t="shared" si="102"/>
        <v>0.54906409529211575</v>
      </c>
      <c r="Z414" s="3">
        <f>Z348+Z349+Z350+Z351+Z352+Z353+Z354+Z355+Z356+Z357+Z358+Z359+Z360+Z361+Z362+Z363+Z364+Z365+Z366+Z367+Z368+Z369+Z370+Z371+Z372+Z373+Z374+Z375+Z376+Z377+Z378+Z379+Z380+Z381+Z382+Z383+Z384+Z385+Z386+Z387+Z388+Z389+Z390+Z391+Z392+Z393+Z394+Z398+Z399+Z400+Z401+Z402+Z403+Z404+Z405+Z406+Z407+Z408+Z409+Z410+Z411+Z412</f>
        <v>324</v>
      </c>
      <c r="AA414" s="8">
        <f t="shared" si="103"/>
        <v>1.5314804310833806E-2</v>
      </c>
      <c r="AB414" s="3">
        <f>AB348+AB349+AB350+AB351+AB352+AB353+AB354+AB355+AB356+AB357+AB358+AB359+AB360+AB361+AB362+AB363+AB364+AB365+AB366+AB367+AB368+AB369+AB370+AB371+AB372+AB373+AB374+AB375+AB376+AB377+AB378+AB379+AB380+AB381+AB382+AB383+AB384+AB385+AB386+AB387+AB388+AB389+AB390+AB391+AB392+AB393+AB394+AB398+AB399+AB400+AB401+AB402+AB403+AB404+AB405+AB406+AB407+AB408+AB409+AB410+AB411+AB412</f>
        <v>12556</v>
      </c>
      <c r="AC414" s="7">
        <f t="shared" si="104"/>
        <v>0.5934959349593496</v>
      </c>
      <c r="AD414" s="3">
        <f>AD348+AD349+AD350+AD351+AD352+AD353+AD354+AD355+AD356+AD357+AD358+AD359+AD360+AD361+AD362+AD363+AD364+AD365+AD366+AD367+AD368+AD369+AD370+AD371+AD372+AD373+AD374+AD375+AD376+AD377+AD378+AD379+AD380+AD381+AD382+AD383+AD384+AD385+AD386+AD387+AD388+AD389+AD390+AD391+AD392+AD393+AD394+AD398+AD399+AD400+AD401+AD402+AD403+AD404+AD405+AD406+AD407+AD408+AD409+AD410+AD411+AD412</f>
        <v>8388</v>
      </c>
      <c r="AE414" s="7">
        <f t="shared" si="105"/>
        <v>0.39648326715825299</v>
      </c>
      <c r="AF414" s="3">
        <f>AF348+AF349+AF350+AF351+AF352+AF353+AF354+AF355+AF356+AF357+AF358+AF359+AF360+AF361+AF362+AF363+AF364+AF365+AF366+AF367+AF368+AF369+AF370+AF371+AF372+AF373+AF374+AF375+AF376+AF377+AF378+AF379+AF380+AF381+AF382+AF383+AF384+AF385+AF386+AF387+AF388+AF389+AF390+AF391+AF392+AF393+AF394+AF398+AF399+AF400+AF401+AF402+AF403+AF404+AF405+AF406+AF407+AF408+AF409+AF410+AF411+AF412</f>
        <v>212</v>
      </c>
      <c r="AG414" s="8">
        <f t="shared" si="106"/>
        <v>1.0020797882397429E-2</v>
      </c>
      <c r="AH414" s="3">
        <f>AH348+AH349+AH350+AH351+AH352+AH353+AH354+AH355+AH356+AH357+AH358+AH359+AH360+AH361+AH362+AH363+AH364+AH365+AH366+AH367+AH368+AH369+AH370+AH371+AH372+AH373+AH374+AH375+AH376+AH377+AH378+AH379+AH380+AH381+AH382+AH383+AH384+AH385+AH386+AH387+AH388+AH389+AH390+AH391+AH392+AH393+AH394+AH398+AH399+AH400+AH401+AH402+AH403+AH404+AH405+AH406+AH407+AH408+AH409+AH410+AH411+AH412</f>
        <v>21156</v>
      </c>
    </row>
    <row r="415" spans="1:34" x14ac:dyDescent="0.2">
      <c r="A415" s="1" t="s">
        <v>357</v>
      </c>
      <c r="B415" s="14" t="s">
        <v>358</v>
      </c>
      <c r="C415" s="9" t="s">
        <v>10</v>
      </c>
      <c r="D415" s="1">
        <v>43</v>
      </c>
      <c r="E415" s="19">
        <f t="shared" si="91"/>
        <v>0.36440677966101692</v>
      </c>
      <c r="F415" s="1">
        <v>75</v>
      </c>
      <c r="G415" s="19">
        <f t="shared" si="92"/>
        <v>0.63559322033898302</v>
      </c>
      <c r="H415" s="1">
        <v>0</v>
      </c>
      <c r="I415" s="11">
        <f t="shared" si="93"/>
        <v>0</v>
      </c>
      <c r="J415" s="1">
        <v>39</v>
      </c>
      <c r="K415" s="10">
        <f t="shared" si="94"/>
        <v>0.33050847457627119</v>
      </c>
      <c r="L415" s="1">
        <v>79</v>
      </c>
      <c r="M415" s="10">
        <f t="shared" si="96"/>
        <v>0.66949152542372881</v>
      </c>
      <c r="N415" s="1">
        <v>0</v>
      </c>
      <c r="O415" s="11">
        <f t="shared" si="97"/>
        <v>0</v>
      </c>
      <c r="P415" s="1">
        <v>55</v>
      </c>
      <c r="Q415" s="10">
        <f t="shared" si="98"/>
        <v>0.46610169491525422</v>
      </c>
      <c r="R415" s="1">
        <v>63</v>
      </c>
      <c r="S415" s="10">
        <f t="shared" si="99"/>
        <v>0.53389830508474578</v>
      </c>
      <c r="T415" s="1">
        <v>0</v>
      </c>
      <c r="U415" s="11">
        <f t="shared" si="100"/>
        <v>0</v>
      </c>
      <c r="V415" s="1">
        <v>33</v>
      </c>
      <c r="W415" s="10">
        <f t="shared" si="101"/>
        <v>0.27966101694915252</v>
      </c>
      <c r="X415" s="1">
        <v>85</v>
      </c>
      <c r="Y415" s="10">
        <f t="shared" si="102"/>
        <v>0.72033898305084743</v>
      </c>
      <c r="Z415" s="1">
        <v>0</v>
      </c>
      <c r="AA415" s="11">
        <f t="shared" si="103"/>
        <v>0</v>
      </c>
      <c r="AB415" s="1">
        <v>59</v>
      </c>
      <c r="AC415" s="10">
        <f t="shared" si="104"/>
        <v>0.5</v>
      </c>
      <c r="AD415" s="1">
        <v>59</v>
      </c>
      <c r="AE415" s="10">
        <f t="shared" si="105"/>
        <v>0.5</v>
      </c>
      <c r="AF415" s="1">
        <v>0</v>
      </c>
      <c r="AG415" s="11">
        <f t="shared" si="106"/>
        <v>0</v>
      </c>
      <c r="AH415" s="1">
        <f t="shared" si="95"/>
        <v>118</v>
      </c>
    </row>
    <row r="416" spans="1:34" x14ac:dyDescent="0.2">
      <c r="A416" s="1" t="s">
        <v>357</v>
      </c>
      <c r="B416" s="14" t="s">
        <v>359</v>
      </c>
      <c r="C416" s="9" t="s">
        <v>10</v>
      </c>
      <c r="D416" s="1">
        <v>26</v>
      </c>
      <c r="E416" s="19">
        <f t="shared" si="91"/>
        <v>0.45614035087719296</v>
      </c>
      <c r="F416" s="1">
        <v>31</v>
      </c>
      <c r="G416" s="19">
        <f t="shared" si="92"/>
        <v>0.54385964912280704</v>
      </c>
      <c r="H416" s="1">
        <v>0</v>
      </c>
      <c r="I416" s="11">
        <f t="shared" si="93"/>
        <v>0</v>
      </c>
      <c r="J416" s="1">
        <v>25</v>
      </c>
      <c r="K416" s="10">
        <f t="shared" si="94"/>
        <v>0.43859649122807015</v>
      </c>
      <c r="L416" s="1">
        <v>31</v>
      </c>
      <c r="M416" s="10">
        <f t="shared" si="96"/>
        <v>0.54385964912280704</v>
      </c>
      <c r="N416" s="1">
        <v>1</v>
      </c>
      <c r="O416" s="11">
        <f t="shared" si="97"/>
        <v>1.7543859649122806E-2</v>
      </c>
      <c r="P416" s="1">
        <v>34</v>
      </c>
      <c r="Q416" s="10">
        <f t="shared" si="98"/>
        <v>0.59649122807017541</v>
      </c>
      <c r="R416" s="1">
        <v>23</v>
      </c>
      <c r="S416" s="10">
        <f t="shared" si="99"/>
        <v>0.40350877192982454</v>
      </c>
      <c r="T416" s="1">
        <v>0</v>
      </c>
      <c r="U416" s="11">
        <f t="shared" si="100"/>
        <v>0</v>
      </c>
      <c r="V416" s="1">
        <v>17</v>
      </c>
      <c r="W416" s="10">
        <f t="shared" si="101"/>
        <v>0.2982456140350877</v>
      </c>
      <c r="X416" s="1">
        <v>40</v>
      </c>
      <c r="Y416" s="10">
        <f t="shared" si="102"/>
        <v>0.70175438596491224</v>
      </c>
      <c r="Z416" s="1">
        <v>0</v>
      </c>
      <c r="AA416" s="11">
        <f t="shared" si="103"/>
        <v>0</v>
      </c>
      <c r="AB416" s="1">
        <v>31</v>
      </c>
      <c r="AC416" s="10">
        <f t="shared" si="104"/>
        <v>0.54385964912280704</v>
      </c>
      <c r="AD416" s="1">
        <v>26</v>
      </c>
      <c r="AE416" s="10">
        <f t="shared" si="105"/>
        <v>0.45614035087719296</v>
      </c>
      <c r="AF416" s="1">
        <v>0</v>
      </c>
      <c r="AG416" s="11">
        <f t="shared" si="106"/>
        <v>0</v>
      </c>
      <c r="AH416" s="1">
        <f t="shared" si="95"/>
        <v>57</v>
      </c>
    </row>
    <row r="417" spans="1:34" x14ac:dyDescent="0.2">
      <c r="A417" s="1" t="s">
        <v>357</v>
      </c>
      <c r="B417" s="14" t="s">
        <v>360</v>
      </c>
      <c r="C417" s="9" t="s">
        <v>10</v>
      </c>
      <c r="D417" s="1">
        <v>18</v>
      </c>
      <c r="E417" s="19">
        <f t="shared" si="91"/>
        <v>0.4</v>
      </c>
      <c r="F417" s="1">
        <v>26</v>
      </c>
      <c r="G417" s="19">
        <f t="shared" si="92"/>
        <v>0.57777777777777772</v>
      </c>
      <c r="H417" s="1">
        <v>1</v>
      </c>
      <c r="I417" s="11">
        <f t="shared" si="93"/>
        <v>2.2222222222222223E-2</v>
      </c>
      <c r="J417" s="1">
        <v>21</v>
      </c>
      <c r="K417" s="10">
        <f t="shared" si="94"/>
        <v>0.46666666666666667</v>
      </c>
      <c r="L417" s="1">
        <v>24</v>
      </c>
      <c r="M417" s="10">
        <f t="shared" si="96"/>
        <v>0.53333333333333333</v>
      </c>
      <c r="N417" s="1">
        <v>0</v>
      </c>
      <c r="O417" s="11">
        <f t="shared" si="97"/>
        <v>0</v>
      </c>
      <c r="P417" s="1">
        <v>32</v>
      </c>
      <c r="Q417" s="10">
        <f t="shared" si="98"/>
        <v>0.71111111111111114</v>
      </c>
      <c r="R417" s="1">
        <v>13</v>
      </c>
      <c r="S417" s="10">
        <f t="shared" si="99"/>
        <v>0.28888888888888886</v>
      </c>
      <c r="T417" s="1">
        <v>0</v>
      </c>
      <c r="U417" s="11">
        <f t="shared" si="100"/>
        <v>0</v>
      </c>
      <c r="V417" s="1">
        <v>26</v>
      </c>
      <c r="W417" s="10">
        <f t="shared" si="101"/>
        <v>0.57777777777777772</v>
      </c>
      <c r="X417" s="1">
        <v>19</v>
      </c>
      <c r="Y417" s="10">
        <f t="shared" si="102"/>
        <v>0.42222222222222222</v>
      </c>
      <c r="Z417" s="1">
        <v>0</v>
      </c>
      <c r="AA417" s="11">
        <f t="shared" si="103"/>
        <v>0</v>
      </c>
      <c r="AB417" s="1">
        <v>27</v>
      </c>
      <c r="AC417" s="10">
        <f t="shared" si="104"/>
        <v>0.6</v>
      </c>
      <c r="AD417" s="1">
        <v>18</v>
      </c>
      <c r="AE417" s="10">
        <f t="shared" si="105"/>
        <v>0.4</v>
      </c>
      <c r="AF417" s="1">
        <v>0</v>
      </c>
      <c r="AG417" s="11">
        <f t="shared" si="106"/>
        <v>0</v>
      </c>
      <c r="AH417" s="1">
        <f t="shared" si="95"/>
        <v>45</v>
      </c>
    </row>
    <row r="418" spans="1:34" x14ac:dyDescent="0.2">
      <c r="A418" s="1" t="s">
        <v>357</v>
      </c>
      <c r="B418" s="14" t="s">
        <v>361</v>
      </c>
      <c r="C418" s="9" t="s">
        <v>10</v>
      </c>
      <c r="D418" s="1">
        <v>10</v>
      </c>
      <c r="E418" s="19">
        <f t="shared" si="91"/>
        <v>0.52631578947368418</v>
      </c>
      <c r="F418" s="1">
        <v>9</v>
      </c>
      <c r="G418" s="19">
        <f t="shared" si="92"/>
        <v>0.47368421052631576</v>
      </c>
      <c r="H418" s="1">
        <v>0</v>
      </c>
      <c r="I418" s="11">
        <f t="shared" si="93"/>
        <v>0</v>
      </c>
      <c r="J418" s="1">
        <v>8</v>
      </c>
      <c r="K418" s="10">
        <f t="shared" si="94"/>
        <v>0.42105263157894735</v>
      </c>
      <c r="L418" s="1">
        <v>10</v>
      </c>
      <c r="M418" s="10">
        <f t="shared" si="96"/>
        <v>0.52631578947368418</v>
      </c>
      <c r="N418" s="1">
        <v>1</v>
      </c>
      <c r="O418" s="11">
        <f t="shared" si="97"/>
        <v>5.2631578947368418E-2</v>
      </c>
      <c r="P418" s="1">
        <v>11</v>
      </c>
      <c r="Q418" s="10">
        <f t="shared" si="98"/>
        <v>0.57894736842105265</v>
      </c>
      <c r="R418" s="1">
        <v>8</v>
      </c>
      <c r="S418" s="10">
        <f t="shared" si="99"/>
        <v>0.42105263157894735</v>
      </c>
      <c r="T418" s="1">
        <v>0</v>
      </c>
      <c r="U418" s="11">
        <f t="shared" si="100"/>
        <v>0</v>
      </c>
      <c r="V418" s="1">
        <v>8</v>
      </c>
      <c r="W418" s="10">
        <f t="shared" si="101"/>
        <v>0.42105263157894735</v>
      </c>
      <c r="X418" s="1">
        <v>11</v>
      </c>
      <c r="Y418" s="10">
        <f t="shared" si="102"/>
        <v>0.57894736842105265</v>
      </c>
      <c r="Z418" s="1">
        <v>0</v>
      </c>
      <c r="AA418" s="11">
        <f t="shared" si="103"/>
        <v>0</v>
      </c>
      <c r="AB418" s="1">
        <v>8</v>
      </c>
      <c r="AC418" s="10">
        <f t="shared" si="104"/>
        <v>0.42105263157894735</v>
      </c>
      <c r="AD418" s="1">
        <v>10</v>
      </c>
      <c r="AE418" s="10">
        <f t="shared" si="105"/>
        <v>0.52631578947368418</v>
      </c>
      <c r="AF418" s="1">
        <v>1</v>
      </c>
      <c r="AG418" s="11">
        <f t="shared" si="106"/>
        <v>5.2631578947368418E-2</v>
      </c>
      <c r="AH418" s="1">
        <f t="shared" si="95"/>
        <v>19</v>
      </c>
    </row>
    <row r="419" spans="1:34" x14ac:dyDescent="0.2">
      <c r="A419" s="1" t="s">
        <v>357</v>
      </c>
      <c r="B419" s="14" t="s">
        <v>362</v>
      </c>
      <c r="C419" s="9" t="s">
        <v>10</v>
      </c>
      <c r="D419" s="1">
        <v>78</v>
      </c>
      <c r="E419" s="19">
        <f t="shared" si="91"/>
        <v>0.56934306569343063</v>
      </c>
      <c r="F419" s="1">
        <v>57</v>
      </c>
      <c r="G419" s="19">
        <f t="shared" si="92"/>
        <v>0.41605839416058393</v>
      </c>
      <c r="H419" s="1">
        <v>2</v>
      </c>
      <c r="I419" s="11">
        <f t="shared" si="93"/>
        <v>1.4598540145985401E-2</v>
      </c>
      <c r="J419" s="1">
        <v>66</v>
      </c>
      <c r="K419" s="10">
        <f t="shared" si="94"/>
        <v>0.48175182481751827</v>
      </c>
      <c r="L419" s="1">
        <v>70</v>
      </c>
      <c r="M419" s="10">
        <f t="shared" si="96"/>
        <v>0.51094890510948909</v>
      </c>
      <c r="N419" s="1">
        <v>1</v>
      </c>
      <c r="O419" s="11">
        <f t="shared" si="97"/>
        <v>7.2992700729927005E-3</v>
      </c>
      <c r="P419" s="1">
        <v>102</v>
      </c>
      <c r="Q419" s="10">
        <f t="shared" si="98"/>
        <v>0.74452554744525545</v>
      </c>
      <c r="R419" s="1">
        <v>33</v>
      </c>
      <c r="S419" s="10">
        <f t="shared" si="99"/>
        <v>0.24087591240875914</v>
      </c>
      <c r="T419" s="1">
        <v>2</v>
      </c>
      <c r="U419" s="11">
        <f t="shared" si="100"/>
        <v>1.4598540145985401E-2</v>
      </c>
      <c r="V419" s="1">
        <v>62</v>
      </c>
      <c r="W419" s="10">
        <f t="shared" si="101"/>
        <v>0.45255474452554745</v>
      </c>
      <c r="X419" s="1">
        <v>75</v>
      </c>
      <c r="Y419" s="10">
        <f t="shared" si="102"/>
        <v>0.54744525547445255</v>
      </c>
      <c r="Z419" s="1">
        <v>0</v>
      </c>
      <c r="AA419" s="11">
        <f t="shared" si="103"/>
        <v>0</v>
      </c>
      <c r="AB419" s="1">
        <v>81</v>
      </c>
      <c r="AC419" s="10">
        <f t="shared" si="104"/>
        <v>0.59124087591240881</v>
      </c>
      <c r="AD419" s="1">
        <v>55</v>
      </c>
      <c r="AE419" s="10">
        <f t="shared" si="105"/>
        <v>0.40145985401459855</v>
      </c>
      <c r="AF419" s="1">
        <v>1</v>
      </c>
      <c r="AG419" s="11">
        <f t="shared" si="106"/>
        <v>7.2992700729927005E-3</v>
      </c>
      <c r="AH419" s="1">
        <f t="shared" si="95"/>
        <v>137</v>
      </c>
    </row>
    <row r="420" spans="1:34" x14ac:dyDescent="0.2">
      <c r="A420" s="1" t="s">
        <v>357</v>
      </c>
      <c r="B420" s="14" t="s">
        <v>363</v>
      </c>
      <c r="C420" s="9" t="s">
        <v>10</v>
      </c>
      <c r="D420" s="1">
        <v>266</v>
      </c>
      <c r="E420" s="19">
        <f t="shared" si="91"/>
        <v>0.52156862745098043</v>
      </c>
      <c r="F420" s="1">
        <v>240</v>
      </c>
      <c r="G420" s="19">
        <f t="shared" si="92"/>
        <v>0.47058823529411764</v>
      </c>
      <c r="H420" s="1">
        <v>4</v>
      </c>
      <c r="I420" s="11">
        <f t="shared" si="93"/>
        <v>7.8431372549019607E-3</v>
      </c>
      <c r="J420" s="1">
        <v>264</v>
      </c>
      <c r="K420" s="10">
        <f t="shared" si="94"/>
        <v>0.51764705882352946</v>
      </c>
      <c r="L420" s="1">
        <v>240</v>
      </c>
      <c r="M420" s="10">
        <f t="shared" si="96"/>
        <v>0.47058823529411764</v>
      </c>
      <c r="N420" s="1">
        <v>6</v>
      </c>
      <c r="O420" s="11">
        <f t="shared" si="97"/>
        <v>1.1764705882352941E-2</v>
      </c>
      <c r="P420" s="1">
        <v>329</v>
      </c>
      <c r="Q420" s="10">
        <f t="shared" si="98"/>
        <v>0.64509803921568631</v>
      </c>
      <c r="R420" s="1">
        <v>175</v>
      </c>
      <c r="S420" s="10">
        <f t="shared" si="99"/>
        <v>0.34313725490196079</v>
      </c>
      <c r="T420" s="1">
        <v>6</v>
      </c>
      <c r="U420" s="11">
        <f t="shared" si="100"/>
        <v>1.1764705882352941E-2</v>
      </c>
      <c r="V420" s="1">
        <v>210</v>
      </c>
      <c r="W420" s="10">
        <f t="shared" si="101"/>
        <v>0.41176470588235292</v>
      </c>
      <c r="X420" s="1">
        <v>291</v>
      </c>
      <c r="Y420" s="10">
        <f t="shared" si="102"/>
        <v>0.57058823529411762</v>
      </c>
      <c r="Z420" s="1">
        <v>9</v>
      </c>
      <c r="AA420" s="11">
        <f t="shared" si="103"/>
        <v>1.7647058823529412E-2</v>
      </c>
      <c r="AB420" s="1">
        <v>295</v>
      </c>
      <c r="AC420" s="10">
        <f t="shared" si="104"/>
        <v>0.57843137254901966</v>
      </c>
      <c r="AD420" s="1">
        <v>208</v>
      </c>
      <c r="AE420" s="10">
        <f t="shared" si="105"/>
        <v>0.40784313725490196</v>
      </c>
      <c r="AF420" s="1">
        <v>7</v>
      </c>
      <c r="AG420" s="11">
        <f t="shared" si="106"/>
        <v>1.3725490196078431E-2</v>
      </c>
      <c r="AH420" s="1">
        <f t="shared" si="95"/>
        <v>510</v>
      </c>
    </row>
    <row r="421" spans="1:34" x14ac:dyDescent="0.2">
      <c r="A421" s="1" t="s">
        <v>357</v>
      </c>
      <c r="B421" s="14" t="s">
        <v>364</v>
      </c>
      <c r="C421" s="9" t="s">
        <v>10</v>
      </c>
      <c r="D421" s="1">
        <v>165</v>
      </c>
      <c r="E421" s="19">
        <f t="shared" ref="E421:E491" si="107">D421/AH421</f>
        <v>0.50304878048780488</v>
      </c>
      <c r="F421" s="1">
        <v>159</v>
      </c>
      <c r="G421" s="19">
        <f t="shared" ref="G421:G491" si="108">F421/AH421</f>
        <v>0.4847560975609756</v>
      </c>
      <c r="H421" s="1">
        <v>4</v>
      </c>
      <c r="I421" s="11">
        <f t="shared" ref="I421:I491" si="109">H421/AH421</f>
        <v>1.2195121951219513E-2</v>
      </c>
      <c r="J421" s="1">
        <v>149</v>
      </c>
      <c r="K421" s="10">
        <f t="shared" ref="K421:K491" si="110">J421/AH421</f>
        <v>0.45426829268292684</v>
      </c>
      <c r="L421" s="1">
        <v>175</v>
      </c>
      <c r="M421" s="10">
        <f t="shared" si="96"/>
        <v>0.53353658536585369</v>
      </c>
      <c r="N421" s="1">
        <v>4</v>
      </c>
      <c r="O421" s="11">
        <f t="shared" si="97"/>
        <v>1.2195121951219513E-2</v>
      </c>
      <c r="P421" s="1">
        <v>214</v>
      </c>
      <c r="Q421" s="10">
        <f t="shared" si="98"/>
        <v>0.65243902439024393</v>
      </c>
      <c r="R421" s="1">
        <v>111</v>
      </c>
      <c r="S421" s="10">
        <f t="shared" si="99"/>
        <v>0.33841463414634149</v>
      </c>
      <c r="T421" s="1">
        <v>3</v>
      </c>
      <c r="U421" s="11">
        <f t="shared" si="100"/>
        <v>9.1463414634146336E-3</v>
      </c>
      <c r="V421" s="1">
        <v>151</v>
      </c>
      <c r="W421" s="10">
        <f t="shared" si="101"/>
        <v>0.46036585365853661</v>
      </c>
      <c r="X421" s="1">
        <v>174</v>
      </c>
      <c r="Y421" s="10">
        <f t="shared" si="102"/>
        <v>0.53048780487804881</v>
      </c>
      <c r="Z421" s="1">
        <v>3</v>
      </c>
      <c r="AA421" s="11">
        <f t="shared" si="103"/>
        <v>9.1463414634146336E-3</v>
      </c>
      <c r="AB421" s="1">
        <v>183</v>
      </c>
      <c r="AC421" s="10">
        <f t="shared" si="104"/>
        <v>0.55792682926829273</v>
      </c>
      <c r="AD421" s="1">
        <v>145</v>
      </c>
      <c r="AE421" s="10">
        <f t="shared" si="105"/>
        <v>0.44207317073170732</v>
      </c>
      <c r="AF421" s="1">
        <v>0</v>
      </c>
      <c r="AG421" s="11">
        <f t="shared" si="106"/>
        <v>0</v>
      </c>
      <c r="AH421" s="1">
        <f t="shared" ref="AH421:AH491" si="111">AB421+AD421+AF421</f>
        <v>328</v>
      </c>
    </row>
    <row r="422" spans="1:34" x14ac:dyDescent="0.2">
      <c r="A422" s="1" t="s">
        <v>357</v>
      </c>
      <c r="B422" s="17" t="s">
        <v>527</v>
      </c>
      <c r="C422" s="9" t="s">
        <v>10</v>
      </c>
      <c r="D422" s="1">
        <v>84</v>
      </c>
      <c r="E422" s="19">
        <f t="shared" si="107"/>
        <v>0.52500000000000002</v>
      </c>
      <c r="F422" s="1">
        <v>75</v>
      </c>
      <c r="G422" s="19">
        <f t="shared" si="108"/>
        <v>0.46875</v>
      </c>
      <c r="H422" s="1">
        <v>1</v>
      </c>
      <c r="I422" s="11">
        <f t="shared" si="109"/>
        <v>6.2500000000000003E-3</v>
      </c>
      <c r="J422" s="1">
        <v>75</v>
      </c>
      <c r="K422" s="10">
        <f t="shared" si="110"/>
        <v>0.46875</v>
      </c>
      <c r="L422" s="1">
        <v>85</v>
      </c>
      <c r="M422" s="10">
        <f t="shared" si="96"/>
        <v>0.53125</v>
      </c>
      <c r="N422" s="1">
        <v>0</v>
      </c>
      <c r="O422" s="11">
        <f t="shared" si="97"/>
        <v>0</v>
      </c>
      <c r="P422" s="1">
        <v>109</v>
      </c>
      <c r="Q422" s="10">
        <f t="shared" si="98"/>
        <v>0.68125000000000002</v>
      </c>
      <c r="R422" s="1">
        <v>50</v>
      </c>
      <c r="S422" s="10">
        <f t="shared" si="99"/>
        <v>0.3125</v>
      </c>
      <c r="T422" s="1">
        <v>1</v>
      </c>
      <c r="U422" s="11">
        <f t="shared" si="100"/>
        <v>6.2500000000000003E-3</v>
      </c>
      <c r="V422" s="1">
        <v>67</v>
      </c>
      <c r="W422" s="10">
        <f t="shared" si="101"/>
        <v>0.41875000000000001</v>
      </c>
      <c r="X422" s="1">
        <v>92</v>
      </c>
      <c r="Y422" s="10">
        <f t="shared" si="102"/>
        <v>0.57499999999999996</v>
      </c>
      <c r="Z422" s="1">
        <v>1</v>
      </c>
      <c r="AA422" s="11">
        <f t="shared" si="103"/>
        <v>6.2500000000000003E-3</v>
      </c>
      <c r="AB422" s="1">
        <v>84</v>
      </c>
      <c r="AC422" s="10">
        <f t="shared" si="104"/>
        <v>0.52500000000000002</v>
      </c>
      <c r="AD422" s="1">
        <v>75</v>
      </c>
      <c r="AE422" s="10">
        <f t="shared" si="105"/>
        <v>0.46875</v>
      </c>
      <c r="AF422" s="1">
        <v>1</v>
      </c>
      <c r="AG422" s="11">
        <f t="shared" si="106"/>
        <v>6.2500000000000003E-3</v>
      </c>
      <c r="AH422" s="1">
        <f t="shared" si="111"/>
        <v>160</v>
      </c>
    </row>
    <row r="423" spans="1:34" x14ac:dyDescent="0.2">
      <c r="A423" s="1" t="s">
        <v>357</v>
      </c>
      <c r="B423" s="14" t="s">
        <v>365</v>
      </c>
      <c r="C423" s="9" t="s">
        <v>10</v>
      </c>
      <c r="D423" s="1">
        <v>13</v>
      </c>
      <c r="E423" s="19">
        <f t="shared" si="107"/>
        <v>0.61904761904761907</v>
      </c>
      <c r="F423" s="1">
        <v>8</v>
      </c>
      <c r="G423" s="19">
        <f t="shared" si="108"/>
        <v>0.38095238095238093</v>
      </c>
      <c r="H423" s="1">
        <v>0</v>
      </c>
      <c r="I423" s="11">
        <f t="shared" si="109"/>
        <v>0</v>
      </c>
      <c r="J423" s="1">
        <v>9</v>
      </c>
      <c r="K423" s="10">
        <f t="shared" si="110"/>
        <v>0.42857142857142855</v>
      </c>
      <c r="L423" s="1">
        <v>11</v>
      </c>
      <c r="M423" s="10">
        <f t="shared" si="96"/>
        <v>0.52380952380952384</v>
      </c>
      <c r="N423" s="1">
        <v>1</v>
      </c>
      <c r="O423" s="11">
        <f t="shared" si="97"/>
        <v>4.7619047619047616E-2</v>
      </c>
      <c r="P423" s="1">
        <v>13</v>
      </c>
      <c r="Q423" s="10">
        <f t="shared" si="98"/>
        <v>0.61904761904761907</v>
      </c>
      <c r="R423" s="1">
        <v>8</v>
      </c>
      <c r="S423" s="10">
        <f t="shared" si="99"/>
        <v>0.38095238095238093</v>
      </c>
      <c r="T423" s="1">
        <v>0</v>
      </c>
      <c r="U423" s="11">
        <f t="shared" si="100"/>
        <v>0</v>
      </c>
      <c r="V423" s="1">
        <v>9</v>
      </c>
      <c r="W423" s="10">
        <f t="shared" si="101"/>
        <v>0.42857142857142855</v>
      </c>
      <c r="X423" s="1">
        <v>10</v>
      </c>
      <c r="Y423" s="10">
        <f t="shared" si="102"/>
        <v>0.47619047619047616</v>
      </c>
      <c r="Z423" s="1">
        <v>2</v>
      </c>
      <c r="AA423" s="11">
        <f t="shared" si="103"/>
        <v>9.5238095238095233E-2</v>
      </c>
      <c r="AB423" s="1">
        <v>11</v>
      </c>
      <c r="AC423" s="10">
        <f t="shared" si="104"/>
        <v>0.52380952380952384</v>
      </c>
      <c r="AD423" s="1">
        <v>9</v>
      </c>
      <c r="AE423" s="10">
        <f t="shared" si="105"/>
        <v>0.42857142857142855</v>
      </c>
      <c r="AF423" s="1">
        <v>1</v>
      </c>
      <c r="AG423" s="11">
        <f t="shared" si="106"/>
        <v>4.7619047619047616E-2</v>
      </c>
      <c r="AH423" s="1">
        <f t="shared" si="111"/>
        <v>21</v>
      </c>
    </row>
    <row r="424" spans="1:34" x14ac:dyDescent="0.2">
      <c r="A424" s="1" t="s">
        <v>357</v>
      </c>
      <c r="B424" s="14" t="s">
        <v>366</v>
      </c>
      <c r="C424" s="9" t="s">
        <v>10</v>
      </c>
      <c r="D424" s="1">
        <v>23</v>
      </c>
      <c r="E424" s="19">
        <f t="shared" si="107"/>
        <v>0.47916666666666669</v>
      </c>
      <c r="F424" s="1">
        <v>25</v>
      </c>
      <c r="G424" s="19">
        <f t="shared" si="108"/>
        <v>0.52083333333333337</v>
      </c>
      <c r="H424" s="1">
        <v>0</v>
      </c>
      <c r="I424" s="11">
        <f t="shared" si="109"/>
        <v>0</v>
      </c>
      <c r="J424" s="1">
        <v>23</v>
      </c>
      <c r="K424" s="10">
        <f t="shared" si="110"/>
        <v>0.47916666666666669</v>
      </c>
      <c r="L424" s="1">
        <v>25</v>
      </c>
      <c r="M424" s="10">
        <f t="shared" si="96"/>
        <v>0.52083333333333337</v>
      </c>
      <c r="N424" s="1">
        <v>0</v>
      </c>
      <c r="O424" s="11">
        <f t="shared" si="97"/>
        <v>0</v>
      </c>
      <c r="P424" s="1">
        <v>27</v>
      </c>
      <c r="Q424" s="10">
        <f t="shared" si="98"/>
        <v>0.5625</v>
      </c>
      <c r="R424" s="1">
        <v>21</v>
      </c>
      <c r="S424" s="10">
        <f t="shared" si="99"/>
        <v>0.4375</v>
      </c>
      <c r="T424" s="1">
        <v>0</v>
      </c>
      <c r="U424" s="11">
        <f t="shared" si="100"/>
        <v>0</v>
      </c>
      <c r="V424" s="1">
        <v>16</v>
      </c>
      <c r="W424" s="10">
        <f t="shared" si="101"/>
        <v>0.33333333333333331</v>
      </c>
      <c r="X424" s="1">
        <v>32</v>
      </c>
      <c r="Y424" s="10">
        <f t="shared" si="102"/>
        <v>0.66666666666666663</v>
      </c>
      <c r="Z424" s="1">
        <v>0</v>
      </c>
      <c r="AA424" s="11">
        <f t="shared" si="103"/>
        <v>0</v>
      </c>
      <c r="AB424" s="1">
        <v>22</v>
      </c>
      <c r="AC424" s="10">
        <f t="shared" si="104"/>
        <v>0.45833333333333331</v>
      </c>
      <c r="AD424" s="1">
        <v>26</v>
      </c>
      <c r="AE424" s="10">
        <f t="shared" si="105"/>
        <v>0.54166666666666663</v>
      </c>
      <c r="AF424" s="1">
        <v>0</v>
      </c>
      <c r="AG424" s="11">
        <f t="shared" si="106"/>
        <v>0</v>
      </c>
      <c r="AH424" s="1">
        <f t="shared" si="111"/>
        <v>48</v>
      </c>
    </row>
    <row r="425" spans="1:34" x14ac:dyDescent="0.2">
      <c r="A425" s="1" t="s">
        <v>357</v>
      </c>
      <c r="B425" s="14" t="s">
        <v>367</v>
      </c>
      <c r="C425" s="9" t="s">
        <v>10</v>
      </c>
      <c r="D425" s="1">
        <v>143</v>
      </c>
      <c r="E425" s="19">
        <f t="shared" si="107"/>
        <v>0.61373390557939911</v>
      </c>
      <c r="F425" s="1">
        <v>90</v>
      </c>
      <c r="G425" s="19">
        <f t="shared" si="108"/>
        <v>0.38626609442060084</v>
      </c>
      <c r="H425" s="1">
        <v>0</v>
      </c>
      <c r="I425" s="11">
        <f t="shared" si="109"/>
        <v>0</v>
      </c>
      <c r="J425" s="1">
        <v>132</v>
      </c>
      <c r="K425" s="10">
        <f t="shared" si="110"/>
        <v>0.5665236051502146</v>
      </c>
      <c r="L425" s="1">
        <v>98</v>
      </c>
      <c r="M425" s="10">
        <f t="shared" si="96"/>
        <v>0.42060085836909872</v>
      </c>
      <c r="N425" s="1">
        <v>3</v>
      </c>
      <c r="O425" s="11">
        <f t="shared" si="97"/>
        <v>1.2875536480686695E-2</v>
      </c>
      <c r="P425" s="1">
        <v>179</v>
      </c>
      <c r="Q425" s="10">
        <f t="shared" si="98"/>
        <v>0.76824034334763946</v>
      </c>
      <c r="R425" s="1">
        <v>54</v>
      </c>
      <c r="S425" s="10">
        <f t="shared" si="99"/>
        <v>0.23175965665236051</v>
      </c>
      <c r="T425" s="1">
        <v>0</v>
      </c>
      <c r="U425" s="11">
        <f t="shared" si="100"/>
        <v>0</v>
      </c>
      <c r="V425" s="1">
        <v>102</v>
      </c>
      <c r="W425" s="10">
        <f t="shared" si="101"/>
        <v>0.43776824034334766</v>
      </c>
      <c r="X425" s="1">
        <v>131</v>
      </c>
      <c r="Y425" s="10">
        <f t="shared" si="102"/>
        <v>0.5622317596566524</v>
      </c>
      <c r="Z425" s="1">
        <v>0</v>
      </c>
      <c r="AA425" s="11">
        <f t="shared" si="103"/>
        <v>0</v>
      </c>
      <c r="AB425" s="1">
        <v>140</v>
      </c>
      <c r="AC425" s="10">
        <f t="shared" si="104"/>
        <v>0.60085836909871249</v>
      </c>
      <c r="AD425" s="1">
        <v>92</v>
      </c>
      <c r="AE425" s="10">
        <f t="shared" si="105"/>
        <v>0.39484978540772531</v>
      </c>
      <c r="AF425" s="1">
        <v>1</v>
      </c>
      <c r="AG425" s="11">
        <f t="shared" si="106"/>
        <v>4.2918454935622317E-3</v>
      </c>
      <c r="AH425" s="1">
        <f t="shared" si="111"/>
        <v>233</v>
      </c>
    </row>
    <row r="426" spans="1:34" x14ac:dyDescent="0.2">
      <c r="A426" s="1" t="s">
        <v>357</v>
      </c>
      <c r="B426" s="14" t="s">
        <v>368</v>
      </c>
      <c r="C426" s="9" t="s">
        <v>10</v>
      </c>
      <c r="D426" s="1">
        <v>70</v>
      </c>
      <c r="E426" s="19">
        <f t="shared" si="107"/>
        <v>0.55555555555555558</v>
      </c>
      <c r="F426" s="1">
        <v>55</v>
      </c>
      <c r="G426" s="19">
        <f t="shared" si="108"/>
        <v>0.43650793650793651</v>
      </c>
      <c r="H426" s="1">
        <v>1</v>
      </c>
      <c r="I426" s="11">
        <f t="shared" si="109"/>
        <v>7.9365079365079361E-3</v>
      </c>
      <c r="J426" s="1">
        <v>59</v>
      </c>
      <c r="K426" s="10">
        <f t="shared" si="110"/>
        <v>0.46825396825396826</v>
      </c>
      <c r="L426" s="1">
        <v>66</v>
      </c>
      <c r="M426" s="10">
        <f t="shared" si="96"/>
        <v>0.52380952380952384</v>
      </c>
      <c r="N426" s="1">
        <v>1</v>
      </c>
      <c r="O426" s="11">
        <f t="shared" si="97"/>
        <v>7.9365079365079361E-3</v>
      </c>
      <c r="P426" s="1">
        <v>77</v>
      </c>
      <c r="Q426" s="10">
        <f t="shared" si="98"/>
        <v>0.61111111111111116</v>
      </c>
      <c r="R426" s="1">
        <v>49</v>
      </c>
      <c r="S426" s="10">
        <f t="shared" si="99"/>
        <v>0.3888888888888889</v>
      </c>
      <c r="T426" s="1">
        <v>0</v>
      </c>
      <c r="U426" s="11">
        <f t="shared" si="100"/>
        <v>0</v>
      </c>
      <c r="V426" s="1">
        <v>51</v>
      </c>
      <c r="W426" s="10">
        <f t="shared" si="101"/>
        <v>0.40476190476190477</v>
      </c>
      <c r="X426" s="1">
        <v>74</v>
      </c>
      <c r="Y426" s="10">
        <f t="shared" si="102"/>
        <v>0.58730158730158732</v>
      </c>
      <c r="Z426" s="1">
        <v>1</v>
      </c>
      <c r="AA426" s="11">
        <f t="shared" si="103"/>
        <v>7.9365079365079361E-3</v>
      </c>
      <c r="AB426" s="1">
        <v>70</v>
      </c>
      <c r="AC426" s="10">
        <f t="shared" si="104"/>
        <v>0.55555555555555558</v>
      </c>
      <c r="AD426" s="1">
        <v>55</v>
      </c>
      <c r="AE426" s="10">
        <f t="shared" si="105"/>
        <v>0.43650793650793651</v>
      </c>
      <c r="AF426" s="1">
        <v>1</v>
      </c>
      <c r="AG426" s="11">
        <f t="shared" si="106"/>
        <v>7.9365079365079361E-3</v>
      </c>
      <c r="AH426" s="1">
        <f t="shared" si="111"/>
        <v>126</v>
      </c>
    </row>
    <row r="427" spans="1:34" x14ac:dyDescent="0.2">
      <c r="A427" s="1" t="s">
        <v>357</v>
      </c>
      <c r="B427" s="14" t="s">
        <v>369</v>
      </c>
      <c r="C427" s="9" t="s">
        <v>10</v>
      </c>
      <c r="D427" s="1">
        <v>43</v>
      </c>
      <c r="E427" s="19">
        <f t="shared" si="107"/>
        <v>0.42574257425742573</v>
      </c>
      <c r="F427" s="1">
        <v>58</v>
      </c>
      <c r="G427" s="19">
        <f t="shared" si="108"/>
        <v>0.57425742574257421</v>
      </c>
      <c r="H427" s="1">
        <v>0</v>
      </c>
      <c r="I427" s="11">
        <f t="shared" si="109"/>
        <v>0</v>
      </c>
      <c r="J427" s="1">
        <v>36</v>
      </c>
      <c r="K427" s="10">
        <f t="shared" si="110"/>
        <v>0.35643564356435642</v>
      </c>
      <c r="L427" s="1">
        <v>65</v>
      </c>
      <c r="M427" s="10">
        <f t="shared" si="96"/>
        <v>0.64356435643564358</v>
      </c>
      <c r="N427" s="1">
        <v>0</v>
      </c>
      <c r="O427" s="11">
        <f t="shared" si="97"/>
        <v>0</v>
      </c>
      <c r="P427" s="1">
        <v>59</v>
      </c>
      <c r="Q427" s="10">
        <f t="shared" si="98"/>
        <v>0.58415841584158412</v>
      </c>
      <c r="R427" s="1">
        <v>42</v>
      </c>
      <c r="S427" s="10">
        <f t="shared" si="99"/>
        <v>0.41584158415841582</v>
      </c>
      <c r="T427" s="1">
        <v>0</v>
      </c>
      <c r="U427" s="11">
        <f t="shared" si="100"/>
        <v>0</v>
      </c>
      <c r="V427" s="1">
        <v>31</v>
      </c>
      <c r="W427" s="10">
        <f t="shared" si="101"/>
        <v>0.30693069306930693</v>
      </c>
      <c r="X427" s="1">
        <v>70</v>
      </c>
      <c r="Y427" s="10">
        <f t="shared" si="102"/>
        <v>0.69306930693069302</v>
      </c>
      <c r="Z427" s="1">
        <v>0</v>
      </c>
      <c r="AA427" s="11">
        <f t="shared" si="103"/>
        <v>0</v>
      </c>
      <c r="AB427" s="1">
        <v>47</v>
      </c>
      <c r="AC427" s="10">
        <f t="shared" si="104"/>
        <v>0.46534653465346537</v>
      </c>
      <c r="AD427" s="1">
        <v>54</v>
      </c>
      <c r="AE427" s="10">
        <f t="shared" si="105"/>
        <v>0.53465346534653468</v>
      </c>
      <c r="AF427" s="1">
        <v>0</v>
      </c>
      <c r="AG427" s="11">
        <f t="shared" si="106"/>
        <v>0</v>
      </c>
      <c r="AH427" s="1">
        <f t="shared" si="111"/>
        <v>101</v>
      </c>
    </row>
    <row r="428" spans="1:34" x14ac:dyDescent="0.2">
      <c r="A428" s="1" t="s">
        <v>357</v>
      </c>
      <c r="B428" s="14" t="s">
        <v>370</v>
      </c>
      <c r="C428" s="9" t="s">
        <v>10</v>
      </c>
      <c r="D428" s="1">
        <v>85</v>
      </c>
      <c r="E428" s="19">
        <f t="shared" si="107"/>
        <v>0.52795031055900621</v>
      </c>
      <c r="F428" s="1">
        <v>75</v>
      </c>
      <c r="G428" s="19">
        <f t="shared" si="108"/>
        <v>0.46583850931677018</v>
      </c>
      <c r="H428" s="1">
        <v>1</v>
      </c>
      <c r="I428" s="11">
        <f t="shared" si="109"/>
        <v>6.2111801242236021E-3</v>
      </c>
      <c r="J428" s="1">
        <v>78</v>
      </c>
      <c r="K428" s="10">
        <f t="shared" si="110"/>
        <v>0.48447204968944102</v>
      </c>
      <c r="L428" s="1">
        <v>83</v>
      </c>
      <c r="M428" s="10">
        <f t="shared" si="96"/>
        <v>0.51552795031055898</v>
      </c>
      <c r="N428" s="1">
        <v>0</v>
      </c>
      <c r="O428" s="11">
        <f t="shared" si="97"/>
        <v>0</v>
      </c>
      <c r="P428" s="1">
        <v>105</v>
      </c>
      <c r="Q428" s="10">
        <f t="shared" si="98"/>
        <v>0.65217391304347827</v>
      </c>
      <c r="R428" s="1">
        <v>55</v>
      </c>
      <c r="S428" s="10">
        <f t="shared" si="99"/>
        <v>0.34161490683229812</v>
      </c>
      <c r="T428" s="1">
        <v>1</v>
      </c>
      <c r="U428" s="11">
        <f t="shared" si="100"/>
        <v>6.2111801242236021E-3</v>
      </c>
      <c r="V428" s="1">
        <v>68</v>
      </c>
      <c r="W428" s="10">
        <f t="shared" si="101"/>
        <v>0.42236024844720499</v>
      </c>
      <c r="X428" s="1">
        <v>93</v>
      </c>
      <c r="Y428" s="10">
        <f t="shared" si="102"/>
        <v>0.57763975155279501</v>
      </c>
      <c r="Z428" s="1">
        <v>0</v>
      </c>
      <c r="AA428" s="11">
        <f t="shared" si="103"/>
        <v>0</v>
      </c>
      <c r="AB428" s="1">
        <v>86</v>
      </c>
      <c r="AC428" s="10">
        <f t="shared" si="104"/>
        <v>0.53416149068322982</v>
      </c>
      <c r="AD428" s="1">
        <v>75</v>
      </c>
      <c r="AE428" s="10">
        <f t="shared" si="105"/>
        <v>0.46583850931677018</v>
      </c>
      <c r="AF428" s="1">
        <v>0</v>
      </c>
      <c r="AG428" s="11">
        <f t="shared" si="106"/>
        <v>0</v>
      </c>
      <c r="AH428" s="1">
        <f t="shared" si="111"/>
        <v>161</v>
      </c>
    </row>
    <row r="429" spans="1:34" x14ac:dyDescent="0.2">
      <c r="A429" s="1" t="s">
        <v>357</v>
      </c>
      <c r="B429" s="14" t="s">
        <v>371</v>
      </c>
      <c r="C429" s="9" t="s">
        <v>10</v>
      </c>
      <c r="D429" s="1">
        <v>55</v>
      </c>
      <c r="E429" s="19">
        <f t="shared" si="107"/>
        <v>0.53398058252427183</v>
      </c>
      <c r="F429" s="1">
        <v>47</v>
      </c>
      <c r="G429" s="19">
        <f t="shared" si="108"/>
        <v>0.4563106796116505</v>
      </c>
      <c r="H429" s="1">
        <v>1</v>
      </c>
      <c r="I429" s="11">
        <f t="shared" si="109"/>
        <v>9.7087378640776691E-3</v>
      </c>
      <c r="J429" s="1">
        <v>40</v>
      </c>
      <c r="K429" s="10">
        <f t="shared" si="110"/>
        <v>0.38834951456310679</v>
      </c>
      <c r="L429" s="1">
        <v>62</v>
      </c>
      <c r="M429" s="10">
        <f t="shared" si="96"/>
        <v>0.60194174757281549</v>
      </c>
      <c r="N429" s="1">
        <v>1</v>
      </c>
      <c r="O429" s="11">
        <f t="shared" si="97"/>
        <v>9.7087378640776691E-3</v>
      </c>
      <c r="P429" s="1">
        <v>62</v>
      </c>
      <c r="Q429" s="10">
        <f t="shared" si="98"/>
        <v>0.60194174757281549</v>
      </c>
      <c r="R429" s="1">
        <v>40</v>
      </c>
      <c r="S429" s="10">
        <f t="shared" si="99"/>
        <v>0.38834951456310679</v>
      </c>
      <c r="T429" s="1">
        <v>1</v>
      </c>
      <c r="U429" s="11">
        <f t="shared" si="100"/>
        <v>9.7087378640776691E-3</v>
      </c>
      <c r="V429" s="1">
        <v>50</v>
      </c>
      <c r="W429" s="10">
        <f t="shared" si="101"/>
        <v>0.4854368932038835</v>
      </c>
      <c r="X429" s="1">
        <v>53</v>
      </c>
      <c r="Y429" s="10">
        <f t="shared" si="102"/>
        <v>0.5145631067961165</v>
      </c>
      <c r="Z429" s="1">
        <v>0</v>
      </c>
      <c r="AA429" s="11">
        <f t="shared" si="103"/>
        <v>0</v>
      </c>
      <c r="AB429" s="1">
        <v>56</v>
      </c>
      <c r="AC429" s="10">
        <f t="shared" si="104"/>
        <v>0.5436893203883495</v>
      </c>
      <c r="AD429" s="1">
        <v>46</v>
      </c>
      <c r="AE429" s="10">
        <f t="shared" si="105"/>
        <v>0.44660194174757284</v>
      </c>
      <c r="AF429" s="1">
        <v>1</v>
      </c>
      <c r="AG429" s="11">
        <f t="shared" si="106"/>
        <v>9.7087378640776691E-3</v>
      </c>
      <c r="AH429" s="1">
        <f t="shared" si="111"/>
        <v>103</v>
      </c>
    </row>
    <row r="430" spans="1:34" x14ac:dyDescent="0.2">
      <c r="A430" s="1" t="s">
        <v>357</v>
      </c>
      <c r="B430" s="14" t="s">
        <v>372</v>
      </c>
      <c r="C430" s="9" t="s">
        <v>10</v>
      </c>
      <c r="D430" s="1">
        <v>29</v>
      </c>
      <c r="E430" s="19">
        <f t="shared" si="107"/>
        <v>0.54716981132075471</v>
      </c>
      <c r="F430" s="1">
        <v>24</v>
      </c>
      <c r="G430" s="19">
        <f t="shared" si="108"/>
        <v>0.45283018867924529</v>
      </c>
      <c r="H430" s="1">
        <v>0</v>
      </c>
      <c r="I430" s="11">
        <f t="shared" si="109"/>
        <v>0</v>
      </c>
      <c r="J430" s="1">
        <v>23</v>
      </c>
      <c r="K430" s="10">
        <f t="shared" si="110"/>
        <v>0.43396226415094341</v>
      </c>
      <c r="L430" s="1">
        <v>30</v>
      </c>
      <c r="M430" s="10">
        <f t="shared" si="96"/>
        <v>0.56603773584905659</v>
      </c>
      <c r="N430" s="1">
        <v>0</v>
      </c>
      <c r="O430" s="11">
        <f t="shared" si="97"/>
        <v>0</v>
      </c>
      <c r="P430" s="1">
        <v>36</v>
      </c>
      <c r="Q430" s="10">
        <f t="shared" si="98"/>
        <v>0.67924528301886788</v>
      </c>
      <c r="R430" s="1">
        <v>17</v>
      </c>
      <c r="S430" s="10">
        <f t="shared" si="99"/>
        <v>0.32075471698113206</v>
      </c>
      <c r="T430" s="1">
        <v>0</v>
      </c>
      <c r="U430" s="11">
        <f t="shared" si="100"/>
        <v>0</v>
      </c>
      <c r="V430" s="1">
        <v>19</v>
      </c>
      <c r="W430" s="10">
        <f t="shared" si="101"/>
        <v>0.35849056603773582</v>
      </c>
      <c r="X430" s="1">
        <v>34</v>
      </c>
      <c r="Y430" s="10">
        <f t="shared" si="102"/>
        <v>0.64150943396226412</v>
      </c>
      <c r="Z430" s="1">
        <v>0</v>
      </c>
      <c r="AA430" s="11">
        <f t="shared" si="103"/>
        <v>0</v>
      </c>
      <c r="AB430" s="1">
        <v>28</v>
      </c>
      <c r="AC430" s="10">
        <f t="shared" si="104"/>
        <v>0.52830188679245282</v>
      </c>
      <c r="AD430" s="1">
        <v>25</v>
      </c>
      <c r="AE430" s="10">
        <f t="shared" si="105"/>
        <v>0.47169811320754718</v>
      </c>
      <c r="AF430" s="1">
        <v>0</v>
      </c>
      <c r="AG430" s="11">
        <f t="shared" si="106"/>
        <v>0</v>
      </c>
      <c r="AH430" s="1">
        <f t="shared" si="111"/>
        <v>53</v>
      </c>
    </row>
    <row r="431" spans="1:34" x14ac:dyDescent="0.2">
      <c r="A431" s="1" t="s">
        <v>357</v>
      </c>
      <c r="B431" s="14" t="s">
        <v>373</v>
      </c>
      <c r="C431" s="9" t="s">
        <v>10</v>
      </c>
      <c r="D431" s="1">
        <v>23</v>
      </c>
      <c r="E431" s="19">
        <f t="shared" si="107"/>
        <v>0.67647058823529416</v>
      </c>
      <c r="F431" s="1">
        <v>11</v>
      </c>
      <c r="G431" s="19">
        <f t="shared" si="108"/>
        <v>0.3235294117647059</v>
      </c>
      <c r="H431" s="1">
        <v>0</v>
      </c>
      <c r="I431" s="11">
        <f t="shared" si="109"/>
        <v>0</v>
      </c>
      <c r="J431" s="1">
        <v>20</v>
      </c>
      <c r="K431" s="10">
        <f t="shared" si="110"/>
        <v>0.58823529411764708</v>
      </c>
      <c r="L431" s="1">
        <v>14</v>
      </c>
      <c r="M431" s="10">
        <f t="shared" si="96"/>
        <v>0.41176470588235292</v>
      </c>
      <c r="N431" s="1">
        <v>0</v>
      </c>
      <c r="O431" s="11">
        <f t="shared" si="97"/>
        <v>0</v>
      </c>
      <c r="P431" s="1">
        <v>26</v>
      </c>
      <c r="Q431" s="10">
        <f t="shared" si="98"/>
        <v>0.76470588235294112</v>
      </c>
      <c r="R431" s="1">
        <v>7</v>
      </c>
      <c r="S431" s="10">
        <f t="shared" si="99"/>
        <v>0.20588235294117646</v>
      </c>
      <c r="T431" s="1">
        <v>1</v>
      </c>
      <c r="U431" s="11">
        <f t="shared" si="100"/>
        <v>2.9411764705882353E-2</v>
      </c>
      <c r="V431" s="1">
        <v>15</v>
      </c>
      <c r="W431" s="10">
        <f t="shared" si="101"/>
        <v>0.44117647058823528</v>
      </c>
      <c r="X431" s="1">
        <v>18</v>
      </c>
      <c r="Y431" s="10">
        <f t="shared" si="102"/>
        <v>0.52941176470588236</v>
      </c>
      <c r="Z431" s="1">
        <v>1</v>
      </c>
      <c r="AA431" s="11">
        <f t="shared" si="103"/>
        <v>2.9411764705882353E-2</v>
      </c>
      <c r="AB431" s="1">
        <v>20</v>
      </c>
      <c r="AC431" s="10">
        <f t="shared" si="104"/>
        <v>0.58823529411764708</v>
      </c>
      <c r="AD431" s="1">
        <v>14</v>
      </c>
      <c r="AE431" s="10">
        <f t="shared" si="105"/>
        <v>0.41176470588235292</v>
      </c>
      <c r="AF431" s="1">
        <v>0</v>
      </c>
      <c r="AG431" s="11">
        <f t="shared" si="106"/>
        <v>0</v>
      </c>
      <c r="AH431" s="1">
        <f t="shared" si="111"/>
        <v>34</v>
      </c>
    </row>
    <row r="432" spans="1:34" x14ac:dyDescent="0.2">
      <c r="A432" s="1" t="s">
        <v>357</v>
      </c>
      <c r="B432" s="14" t="s">
        <v>374</v>
      </c>
      <c r="C432" s="9" t="s">
        <v>10</v>
      </c>
      <c r="D432" s="1">
        <v>9</v>
      </c>
      <c r="E432" s="19">
        <f t="shared" si="107"/>
        <v>0.39130434782608697</v>
      </c>
      <c r="F432" s="1">
        <v>14</v>
      </c>
      <c r="G432" s="19">
        <f t="shared" si="108"/>
        <v>0.60869565217391308</v>
      </c>
      <c r="H432" s="1">
        <v>0</v>
      </c>
      <c r="I432" s="11">
        <f t="shared" si="109"/>
        <v>0</v>
      </c>
      <c r="J432" s="1">
        <v>9</v>
      </c>
      <c r="K432" s="10">
        <f t="shared" si="110"/>
        <v>0.39130434782608697</v>
      </c>
      <c r="L432" s="1">
        <v>14</v>
      </c>
      <c r="M432" s="10">
        <f t="shared" si="96"/>
        <v>0.60869565217391308</v>
      </c>
      <c r="N432" s="1">
        <v>0</v>
      </c>
      <c r="O432" s="11">
        <f t="shared" si="97"/>
        <v>0</v>
      </c>
      <c r="P432" s="1">
        <v>11</v>
      </c>
      <c r="Q432" s="10">
        <f t="shared" si="98"/>
        <v>0.47826086956521741</v>
      </c>
      <c r="R432" s="1">
        <v>12</v>
      </c>
      <c r="S432" s="10">
        <f t="shared" si="99"/>
        <v>0.52173913043478259</v>
      </c>
      <c r="T432" s="1">
        <v>0</v>
      </c>
      <c r="U432" s="11">
        <f t="shared" si="100"/>
        <v>0</v>
      </c>
      <c r="V432" s="1">
        <v>5</v>
      </c>
      <c r="W432" s="10">
        <f t="shared" si="101"/>
        <v>0.21739130434782608</v>
      </c>
      <c r="X432" s="1">
        <v>18</v>
      </c>
      <c r="Y432" s="10">
        <f t="shared" si="102"/>
        <v>0.78260869565217395</v>
      </c>
      <c r="Z432" s="1">
        <v>0</v>
      </c>
      <c r="AA432" s="11">
        <f t="shared" si="103"/>
        <v>0</v>
      </c>
      <c r="AB432" s="1">
        <v>12</v>
      </c>
      <c r="AC432" s="10">
        <f t="shared" si="104"/>
        <v>0.52173913043478259</v>
      </c>
      <c r="AD432" s="1">
        <v>11</v>
      </c>
      <c r="AE432" s="10">
        <f t="shared" si="105"/>
        <v>0.47826086956521741</v>
      </c>
      <c r="AF432" s="1">
        <v>0</v>
      </c>
      <c r="AG432" s="11">
        <f t="shared" si="106"/>
        <v>0</v>
      </c>
      <c r="AH432" s="1">
        <f t="shared" si="111"/>
        <v>23</v>
      </c>
    </row>
    <row r="433" spans="1:34" x14ac:dyDescent="0.2">
      <c r="C433" s="9"/>
    </row>
    <row r="434" spans="1:34" s="3" customFormat="1" x14ac:dyDescent="0.2">
      <c r="B434" s="16" t="s">
        <v>559</v>
      </c>
      <c r="C434" s="12"/>
      <c r="D434" s="3">
        <f>SUM(D415:D432)</f>
        <v>1183</v>
      </c>
      <c r="E434" s="18">
        <f t="shared" si="107"/>
        <v>0.51954325867369344</v>
      </c>
      <c r="F434" s="3">
        <f>SUM(F415:F432)</f>
        <v>1079</v>
      </c>
      <c r="G434" s="18">
        <f t="shared" si="108"/>
        <v>0.4738691260430391</v>
      </c>
      <c r="H434" s="3">
        <f>SUM(H415:H432)</f>
        <v>15</v>
      </c>
      <c r="I434" s="8">
        <f t="shared" si="109"/>
        <v>6.587615283267457E-3</v>
      </c>
      <c r="J434" s="3">
        <f>SUM(J415:J432)</f>
        <v>1076</v>
      </c>
      <c r="K434" s="7">
        <f t="shared" si="110"/>
        <v>0.4725516029863856</v>
      </c>
      <c r="L434" s="3">
        <f>SUM(L415:L432)</f>
        <v>1182</v>
      </c>
      <c r="M434" s="7">
        <f t="shared" si="96"/>
        <v>0.51910408432147559</v>
      </c>
      <c r="N434" s="3">
        <f>SUM(N415:N432)</f>
        <v>19</v>
      </c>
      <c r="O434" s="8">
        <f t="shared" si="97"/>
        <v>8.3443126921387799E-3</v>
      </c>
      <c r="P434" s="3">
        <f>SUM(P415:P432)</f>
        <v>1481</v>
      </c>
      <c r="Q434" s="7">
        <f t="shared" si="98"/>
        <v>0.65041721563460697</v>
      </c>
      <c r="R434" s="3">
        <f>SUM(R415:R432)</f>
        <v>781</v>
      </c>
      <c r="S434" s="7">
        <f t="shared" si="99"/>
        <v>0.34299516908212563</v>
      </c>
      <c r="T434" s="3">
        <f>SUM(T415:T432)</f>
        <v>15</v>
      </c>
      <c r="U434" s="8">
        <f t="shared" si="100"/>
        <v>6.587615283267457E-3</v>
      </c>
      <c r="V434" s="3">
        <f>SUM(V415:V432)</f>
        <v>940</v>
      </c>
      <c r="W434" s="7">
        <f t="shared" si="101"/>
        <v>0.41282389108476064</v>
      </c>
      <c r="X434" s="3">
        <f>SUM(X415:X432)</f>
        <v>1320</v>
      </c>
      <c r="Y434" s="7">
        <f t="shared" si="102"/>
        <v>0.57971014492753625</v>
      </c>
      <c r="Z434" s="3">
        <f>SUM(Z415:Z432)</f>
        <v>17</v>
      </c>
      <c r="AA434" s="8">
        <f t="shared" si="103"/>
        <v>7.465963987703118E-3</v>
      </c>
      <c r="AB434" s="3">
        <f>SUM(AB415:AB432)</f>
        <v>1260</v>
      </c>
      <c r="AC434" s="7">
        <f t="shared" si="104"/>
        <v>0.55335968379446643</v>
      </c>
      <c r="AD434" s="3">
        <f>SUM(AD415:AD432)</f>
        <v>1003</v>
      </c>
      <c r="AE434" s="7">
        <f t="shared" si="105"/>
        <v>0.44049187527448397</v>
      </c>
      <c r="AF434" s="3">
        <f>SUM(AF415:AF432)</f>
        <v>14</v>
      </c>
      <c r="AG434" s="8">
        <f t="shared" si="106"/>
        <v>6.148440931049627E-3</v>
      </c>
      <c r="AH434" s="3">
        <f>SUM(AH415:AH432)</f>
        <v>2277</v>
      </c>
    </row>
    <row r="435" spans="1:34" x14ac:dyDescent="0.2">
      <c r="A435" s="1" t="s">
        <v>375</v>
      </c>
      <c r="B435" s="14" t="s">
        <v>376</v>
      </c>
      <c r="C435" s="9" t="s">
        <v>10</v>
      </c>
      <c r="D435" s="1">
        <v>110</v>
      </c>
      <c r="E435" s="19">
        <f t="shared" si="107"/>
        <v>0.70967741935483875</v>
      </c>
      <c r="F435" s="1">
        <v>44</v>
      </c>
      <c r="G435" s="19">
        <f t="shared" si="108"/>
        <v>0.28387096774193549</v>
      </c>
      <c r="H435" s="1">
        <v>1</v>
      </c>
      <c r="I435" s="11">
        <f t="shared" si="109"/>
        <v>6.4516129032258064E-3</v>
      </c>
      <c r="J435" s="1">
        <v>124</v>
      </c>
      <c r="K435" s="10">
        <f t="shared" si="110"/>
        <v>0.8</v>
      </c>
      <c r="L435" s="1">
        <v>31</v>
      </c>
      <c r="M435" s="10">
        <f t="shared" si="96"/>
        <v>0.2</v>
      </c>
      <c r="N435" s="1">
        <v>0</v>
      </c>
      <c r="O435" s="11">
        <f t="shared" si="97"/>
        <v>0</v>
      </c>
      <c r="P435" s="1">
        <v>135</v>
      </c>
      <c r="Q435" s="10">
        <f t="shared" si="98"/>
        <v>0.87096774193548387</v>
      </c>
      <c r="R435" s="1">
        <v>18</v>
      </c>
      <c r="S435" s="10">
        <f t="shared" si="99"/>
        <v>0.11612903225806452</v>
      </c>
      <c r="T435" s="1">
        <v>2</v>
      </c>
      <c r="U435" s="11">
        <f t="shared" si="100"/>
        <v>1.2903225806451613E-2</v>
      </c>
      <c r="V435" s="1">
        <v>109</v>
      </c>
      <c r="W435" s="10">
        <f t="shared" si="101"/>
        <v>0.70322580645161292</v>
      </c>
      <c r="X435" s="1">
        <v>44</v>
      </c>
      <c r="Y435" s="10">
        <f t="shared" si="102"/>
        <v>0.28387096774193549</v>
      </c>
      <c r="Z435" s="1">
        <v>2</v>
      </c>
      <c r="AA435" s="11">
        <f t="shared" si="103"/>
        <v>1.2903225806451613E-2</v>
      </c>
      <c r="AB435" s="1">
        <v>121</v>
      </c>
      <c r="AC435" s="10">
        <f t="shared" si="104"/>
        <v>0.78064516129032258</v>
      </c>
      <c r="AD435" s="1">
        <v>34</v>
      </c>
      <c r="AE435" s="10">
        <f t="shared" si="105"/>
        <v>0.21935483870967742</v>
      </c>
      <c r="AF435" s="1">
        <v>0</v>
      </c>
      <c r="AG435" s="11">
        <f t="shared" si="106"/>
        <v>0</v>
      </c>
      <c r="AH435" s="1">
        <f t="shared" si="111"/>
        <v>155</v>
      </c>
    </row>
    <row r="436" spans="1:34" x14ac:dyDescent="0.2">
      <c r="A436" s="1" t="s">
        <v>375</v>
      </c>
      <c r="B436" s="14" t="s">
        <v>377</v>
      </c>
      <c r="C436" s="9" t="s">
        <v>10</v>
      </c>
      <c r="D436" s="1">
        <v>924</v>
      </c>
      <c r="E436" s="19">
        <f t="shared" si="107"/>
        <v>0.59421221864951768</v>
      </c>
      <c r="F436" s="1">
        <v>605</v>
      </c>
      <c r="G436" s="19">
        <f t="shared" si="108"/>
        <v>0.38906752411575563</v>
      </c>
      <c r="H436" s="1">
        <v>26</v>
      </c>
      <c r="I436" s="11">
        <f t="shared" si="109"/>
        <v>1.6720257234726688E-2</v>
      </c>
      <c r="J436" s="1">
        <v>1049</v>
      </c>
      <c r="K436" s="10">
        <f t="shared" si="110"/>
        <v>0.6745980707395498</v>
      </c>
      <c r="L436" s="1">
        <v>487</v>
      </c>
      <c r="M436" s="10">
        <f t="shared" si="96"/>
        <v>0.31318327974276527</v>
      </c>
      <c r="N436" s="1">
        <v>19</v>
      </c>
      <c r="O436" s="11">
        <f t="shared" si="97"/>
        <v>1.2218649517684888E-2</v>
      </c>
      <c r="P436" s="1">
        <v>1210</v>
      </c>
      <c r="Q436" s="10">
        <f t="shared" si="98"/>
        <v>0.77813504823151125</v>
      </c>
      <c r="R436" s="1">
        <v>328</v>
      </c>
      <c r="S436" s="10">
        <f t="shared" si="99"/>
        <v>0.21093247588424438</v>
      </c>
      <c r="T436" s="1">
        <v>17</v>
      </c>
      <c r="U436" s="11">
        <f t="shared" si="100"/>
        <v>1.0932475884244373E-2</v>
      </c>
      <c r="V436" s="1">
        <v>928</v>
      </c>
      <c r="W436" s="10">
        <f t="shared" si="101"/>
        <v>0.59678456591639872</v>
      </c>
      <c r="X436" s="1">
        <v>602</v>
      </c>
      <c r="Y436" s="10">
        <f t="shared" si="102"/>
        <v>0.38713826366559484</v>
      </c>
      <c r="Z436" s="1">
        <v>25</v>
      </c>
      <c r="AA436" s="11">
        <f t="shared" si="103"/>
        <v>1.607717041800643E-2</v>
      </c>
      <c r="AB436" s="1">
        <v>1074</v>
      </c>
      <c r="AC436" s="10">
        <f t="shared" si="104"/>
        <v>0.6906752411575563</v>
      </c>
      <c r="AD436" s="1">
        <v>469</v>
      </c>
      <c r="AE436" s="10">
        <f t="shared" si="105"/>
        <v>0.30160771704180062</v>
      </c>
      <c r="AF436" s="1">
        <v>12</v>
      </c>
      <c r="AG436" s="11">
        <f t="shared" si="106"/>
        <v>7.7170418006430866E-3</v>
      </c>
      <c r="AH436" s="1">
        <f t="shared" si="111"/>
        <v>1555</v>
      </c>
    </row>
    <row r="437" spans="1:34" x14ac:dyDescent="0.2">
      <c r="A437" s="1" t="s">
        <v>375</v>
      </c>
      <c r="B437" s="14" t="s">
        <v>378</v>
      </c>
      <c r="C437" s="9" t="s">
        <v>10</v>
      </c>
      <c r="D437" s="1">
        <v>181</v>
      </c>
      <c r="E437" s="19">
        <f t="shared" si="107"/>
        <v>0.54848484848484846</v>
      </c>
      <c r="F437" s="1">
        <v>148</v>
      </c>
      <c r="G437" s="19">
        <f t="shared" si="108"/>
        <v>0.44848484848484849</v>
      </c>
      <c r="H437" s="1">
        <v>1</v>
      </c>
      <c r="I437" s="11">
        <f t="shared" si="109"/>
        <v>3.0303030303030303E-3</v>
      </c>
      <c r="J437" s="1">
        <v>169</v>
      </c>
      <c r="K437" s="10">
        <f t="shared" si="110"/>
        <v>0.51212121212121209</v>
      </c>
      <c r="L437" s="1">
        <v>160</v>
      </c>
      <c r="M437" s="10">
        <f t="shared" si="96"/>
        <v>0.48484848484848486</v>
      </c>
      <c r="N437" s="1">
        <v>1</v>
      </c>
      <c r="O437" s="11">
        <f t="shared" si="97"/>
        <v>3.0303030303030303E-3</v>
      </c>
      <c r="P437" s="1">
        <v>206</v>
      </c>
      <c r="Q437" s="10">
        <f t="shared" si="98"/>
        <v>0.62424242424242427</v>
      </c>
      <c r="R437" s="1">
        <v>123</v>
      </c>
      <c r="S437" s="10">
        <f t="shared" si="99"/>
        <v>0.37272727272727274</v>
      </c>
      <c r="T437" s="1">
        <v>1</v>
      </c>
      <c r="U437" s="11">
        <f t="shared" si="100"/>
        <v>3.0303030303030303E-3</v>
      </c>
      <c r="V437" s="1">
        <v>144</v>
      </c>
      <c r="W437" s="10">
        <f t="shared" si="101"/>
        <v>0.43636363636363634</v>
      </c>
      <c r="X437" s="1">
        <v>185</v>
      </c>
      <c r="Y437" s="10">
        <f t="shared" si="102"/>
        <v>0.56060606060606055</v>
      </c>
      <c r="Z437" s="1">
        <v>1</v>
      </c>
      <c r="AA437" s="11">
        <f t="shared" si="103"/>
        <v>3.0303030303030303E-3</v>
      </c>
      <c r="AB437" s="1">
        <v>186</v>
      </c>
      <c r="AC437" s="10">
        <f t="shared" si="104"/>
        <v>0.5636363636363636</v>
      </c>
      <c r="AD437" s="1">
        <v>143</v>
      </c>
      <c r="AE437" s="10">
        <f t="shared" si="105"/>
        <v>0.43333333333333335</v>
      </c>
      <c r="AF437" s="1">
        <v>1</v>
      </c>
      <c r="AG437" s="11">
        <f t="shared" si="106"/>
        <v>3.0303030303030303E-3</v>
      </c>
      <c r="AH437" s="1">
        <f t="shared" si="111"/>
        <v>330</v>
      </c>
    </row>
    <row r="438" spans="1:34" x14ac:dyDescent="0.2">
      <c r="A438" s="1" t="s">
        <v>375</v>
      </c>
      <c r="B438" s="14" t="s">
        <v>379</v>
      </c>
      <c r="C438" s="9" t="s">
        <v>10</v>
      </c>
      <c r="D438" s="1">
        <v>322</v>
      </c>
      <c r="E438" s="19">
        <f t="shared" si="107"/>
        <v>0.58122743682310474</v>
      </c>
      <c r="F438" s="1">
        <v>225</v>
      </c>
      <c r="G438" s="19">
        <f t="shared" si="108"/>
        <v>0.40613718411552346</v>
      </c>
      <c r="H438" s="1">
        <v>7</v>
      </c>
      <c r="I438" s="11">
        <f t="shared" si="109"/>
        <v>1.263537906137184E-2</v>
      </c>
      <c r="J438" s="1">
        <v>337</v>
      </c>
      <c r="K438" s="10">
        <f t="shared" si="110"/>
        <v>0.60830324909747291</v>
      </c>
      <c r="L438" s="1">
        <v>214</v>
      </c>
      <c r="M438" s="10">
        <f t="shared" si="96"/>
        <v>0.38628158844765342</v>
      </c>
      <c r="N438" s="1">
        <v>3</v>
      </c>
      <c r="O438" s="11">
        <f t="shared" si="97"/>
        <v>5.415162454873646E-3</v>
      </c>
      <c r="P438" s="1">
        <v>407</v>
      </c>
      <c r="Q438" s="10">
        <f t="shared" si="98"/>
        <v>0.73465703971119134</v>
      </c>
      <c r="R438" s="1">
        <v>141</v>
      </c>
      <c r="S438" s="10">
        <f t="shared" si="99"/>
        <v>0.25451263537906138</v>
      </c>
      <c r="T438" s="1">
        <v>6</v>
      </c>
      <c r="U438" s="11">
        <f t="shared" si="100"/>
        <v>1.0830324909747292E-2</v>
      </c>
      <c r="V438" s="1">
        <v>315</v>
      </c>
      <c r="W438" s="10">
        <f t="shared" si="101"/>
        <v>0.56859205776173283</v>
      </c>
      <c r="X438" s="1">
        <v>236</v>
      </c>
      <c r="Y438" s="10">
        <f t="shared" si="102"/>
        <v>0.4259927797833935</v>
      </c>
      <c r="Z438" s="1">
        <v>3</v>
      </c>
      <c r="AA438" s="11">
        <f t="shared" si="103"/>
        <v>5.415162454873646E-3</v>
      </c>
      <c r="AB438" s="1">
        <v>359</v>
      </c>
      <c r="AC438" s="10">
        <f t="shared" si="104"/>
        <v>0.64801444043321299</v>
      </c>
      <c r="AD438" s="1">
        <v>195</v>
      </c>
      <c r="AE438" s="10">
        <f t="shared" si="105"/>
        <v>0.35198555956678701</v>
      </c>
      <c r="AF438" s="1">
        <v>0</v>
      </c>
      <c r="AG438" s="11">
        <f t="shared" si="106"/>
        <v>0</v>
      </c>
      <c r="AH438" s="1">
        <f t="shared" si="111"/>
        <v>554</v>
      </c>
    </row>
    <row r="439" spans="1:34" x14ac:dyDescent="0.2">
      <c r="A439" s="1" t="s">
        <v>375</v>
      </c>
      <c r="B439" s="14" t="s">
        <v>380</v>
      </c>
      <c r="C439" s="9" t="s">
        <v>10</v>
      </c>
      <c r="D439" s="1">
        <v>181</v>
      </c>
      <c r="E439" s="19">
        <f t="shared" si="107"/>
        <v>0.6534296028880866</v>
      </c>
      <c r="F439" s="1">
        <v>93</v>
      </c>
      <c r="G439" s="19">
        <f t="shared" si="108"/>
        <v>0.33574007220216606</v>
      </c>
      <c r="H439" s="1">
        <v>3</v>
      </c>
      <c r="I439" s="11">
        <f t="shared" si="109"/>
        <v>1.0830324909747292E-2</v>
      </c>
      <c r="J439" s="1">
        <v>195</v>
      </c>
      <c r="K439" s="10">
        <f t="shared" si="110"/>
        <v>0.70397111913357402</v>
      </c>
      <c r="L439" s="1">
        <v>81</v>
      </c>
      <c r="M439" s="10">
        <f t="shared" si="96"/>
        <v>0.29241877256317689</v>
      </c>
      <c r="N439" s="1">
        <v>1</v>
      </c>
      <c r="O439" s="11">
        <f t="shared" si="97"/>
        <v>3.6101083032490976E-3</v>
      </c>
      <c r="P439" s="1">
        <v>215</v>
      </c>
      <c r="Q439" s="10">
        <f t="shared" si="98"/>
        <v>0.776173285198556</v>
      </c>
      <c r="R439" s="1">
        <v>62</v>
      </c>
      <c r="S439" s="10">
        <f t="shared" si="99"/>
        <v>0.22382671480144403</v>
      </c>
      <c r="T439" s="1">
        <v>0</v>
      </c>
      <c r="U439" s="11">
        <f t="shared" si="100"/>
        <v>0</v>
      </c>
      <c r="V439" s="1">
        <v>186</v>
      </c>
      <c r="W439" s="10">
        <f t="shared" si="101"/>
        <v>0.67148014440433212</v>
      </c>
      <c r="X439" s="1">
        <v>91</v>
      </c>
      <c r="Y439" s="10">
        <f t="shared" si="102"/>
        <v>0.32851985559566788</v>
      </c>
      <c r="Z439" s="1">
        <v>0</v>
      </c>
      <c r="AA439" s="11">
        <f t="shared" si="103"/>
        <v>0</v>
      </c>
      <c r="AB439" s="1">
        <v>207</v>
      </c>
      <c r="AC439" s="10">
        <f t="shared" si="104"/>
        <v>0.74729241877256314</v>
      </c>
      <c r="AD439" s="1">
        <v>69</v>
      </c>
      <c r="AE439" s="10">
        <f t="shared" si="105"/>
        <v>0.24909747292418771</v>
      </c>
      <c r="AF439" s="1">
        <v>1</v>
      </c>
      <c r="AG439" s="11">
        <f t="shared" si="106"/>
        <v>3.6101083032490976E-3</v>
      </c>
      <c r="AH439" s="1">
        <f t="shared" si="111"/>
        <v>277</v>
      </c>
    </row>
    <row r="440" spans="1:34" x14ac:dyDescent="0.2">
      <c r="A440" s="1" t="s">
        <v>375</v>
      </c>
      <c r="B440" s="14" t="s">
        <v>381</v>
      </c>
      <c r="C440" s="9" t="s">
        <v>10</v>
      </c>
      <c r="D440" s="1">
        <v>270</v>
      </c>
      <c r="E440" s="19">
        <f t="shared" si="107"/>
        <v>0.59210526315789469</v>
      </c>
      <c r="F440" s="1">
        <v>177</v>
      </c>
      <c r="G440" s="19">
        <f t="shared" si="108"/>
        <v>0.38815789473684209</v>
      </c>
      <c r="H440" s="1">
        <v>9</v>
      </c>
      <c r="I440" s="11">
        <f t="shared" si="109"/>
        <v>1.9736842105263157E-2</v>
      </c>
      <c r="J440" s="1">
        <v>316</v>
      </c>
      <c r="K440" s="10">
        <f t="shared" si="110"/>
        <v>0.69298245614035092</v>
      </c>
      <c r="L440" s="1">
        <v>136</v>
      </c>
      <c r="M440" s="10">
        <f t="shared" si="96"/>
        <v>0.2982456140350877</v>
      </c>
      <c r="N440" s="1">
        <v>4</v>
      </c>
      <c r="O440" s="11">
        <f t="shared" si="97"/>
        <v>8.771929824561403E-3</v>
      </c>
      <c r="P440" s="1">
        <v>358</v>
      </c>
      <c r="Q440" s="10">
        <f t="shared" si="98"/>
        <v>0.78508771929824561</v>
      </c>
      <c r="R440" s="1">
        <v>93</v>
      </c>
      <c r="S440" s="10">
        <f t="shared" si="99"/>
        <v>0.20394736842105263</v>
      </c>
      <c r="T440" s="1">
        <v>5</v>
      </c>
      <c r="U440" s="11">
        <f t="shared" si="100"/>
        <v>1.0964912280701754E-2</v>
      </c>
      <c r="V440" s="1">
        <v>306</v>
      </c>
      <c r="W440" s="10">
        <f t="shared" si="101"/>
        <v>0.67105263157894735</v>
      </c>
      <c r="X440" s="1">
        <v>148</v>
      </c>
      <c r="Y440" s="10">
        <f t="shared" si="102"/>
        <v>0.32456140350877194</v>
      </c>
      <c r="Z440" s="1">
        <v>2</v>
      </c>
      <c r="AA440" s="11">
        <f t="shared" si="103"/>
        <v>4.3859649122807015E-3</v>
      </c>
      <c r="AB440" s="1">
        <v>324</v>
      </c>
      <c r="AC440" s="10">
        <f t="shared" si="104"/>
        <v>0.71052631578947367</v>
      </c>
      <c r="AD440" s="1">
        <v>131</v>
      </c>
      <c r="AE440" s="10">
        <f t="shared" si="105"/>
        <v>0.28728070175438597</v>
      </c>
      <c r="AF440" s="1">
        <v>1</v>
      </c>
      <c r="AG440" s="11">
        <f t="shared" si="106"/>
        <v>2.1929824561403508E-3</v>
      </c>
      <c r="AH440" s="1">
        <f t="shared" si="111"/>
        <v>456</v>
      </c>
    </row>
    <row r="441" spans="1:34" x14ac:dyDescent="0.2">
      <c r="A441" s="1" t="s">
        <v>375</v>
      </c>
      <c r="B441" s="14" t="s">
        <v>382</v>
      </c>
      <c r="C441" s="9" t="s">
        <v>10</v>
      </c>
      <c r="D441" s="1">
        <v>296</v>
      </c>
      <c r="E441" s="19">
        <f t="shared" si="107"/>
        <v>0.64912280701754388</v>
      </c>
      <c r="F441" s="1">
        <v>157</v>
      </c>
      <c r="G441" s="19">
        <f t="shared" si="108"/>
        <v>0.3442982456140351</v>
      </c>
      <c r="H441" s="1">
        <v>3</v>
      </c>
      <c r="I441" s="11">
        <f t="shared" si="109"/>
        <v>6.5789473684210523E-3</v>
      </c>
      <c r="J441" s="1">
        <v>266</v>
      </c>
      <c r="K441" s="10">
        <f t="shared" si="110"/>
        <v>0.58333333333333337</v>
      </c>
      <c r="L441" s="1">
        <v>186</v>
      </c>
      <c r="M441" s="10">
        <f t="shared" si="96"/>
        <v>0.40789473684210525</v>
      </c>
      <c r="N441" s="1">
        <v>4</v>
      </c>
      <c r="O441" s="11">
        <f t="shared" si="97"/>
        <v>8.771929824561403E-3</v>
      </c>
      <c r="P441" s="1">
        <v>329</v>
      </c>
      <c r="Q441" s="10">
        <f t="shared" si="98"/>
        <v>0.72149122807017541</v>
      </c>
      <c r="R441" s="1">
        <v>125</v>
      </c>
      <c r="S441" s="10">
        <f t="shared" si="99"/>
        <v>0.27412280701754388</v>
      </c>
      <c r="T441" s="1">
        <v>2</v>
      </c>
      <c r="U441" s="11">
        <f t="shared" si="100"/>
        <v>4.3859649122807015E-3</v>
      </c>
      <c r="V441" s="1">
        <v>244</v>
      </c>
      <c r="W441" s="10">
        <f t="shared" si="101"/>
        <v>0.53508771929824561</v>
      </c>
      <c r="X441" s="1">
        <v>209</v>
      </c>
      <c r="Y441" s="10">
        <f t="shared" si="102"/>
        <v>0.45833333333333331</v>
      </c>
      <c r="Z441" s="1">
        <v>3</v>
      </c>
      <c r="AA441" s="11">
        <f t="shared" si="103"/>
        <v>6.5789473684210523E-3</v>
      </c>
      <c r="AB441" s="1">
        <v>298</v>
      </c>
      <c r="AC441" s="10">
        <f t="shared" si="104"/>
        <v>0.65350877192982459</v>
      </c>
      <c r="AD441" s="1">
        <v>155</v>
      </c>
      <c r="AE441" s="10">
        <f t="shared" si="105"/>
        <v>0.33991228070175439</v>
      </c>
      <c r="AF441" s="1">
        <v>3</v>
      </c>
      <c r="AG441" s="11">
        <f t="shared" si="106"/>
        <v>6.5789473684210523E-3</v>
      </c>
      <c r="AH441" s="1">
        <f t="shared" si="111"/>
        <v>456</v>
      </c>
    </row>
    <row r="442" spans="1:34" x14ac:dyDescent="0.2">
      <c r="A442" s="1" t="s">
        <v>375</v>
      </c>
      <c r="B442" s="14" t="s">
        <v>383</v>
      </c>
      <c r="C442" s="9" t="s">
        <v>10</v>
      </c>
      <c r="D442" s="1">
        <v>894</v>
      </c>
      <c r="E442" s="19">
        <f t="shared" si="107"/>
        <v>0.64970930232558144</v>
      </c>
      <c r="F442" s="1">
        <v>463</v>
      </c>
      <c r="G442" s="19">
        <f t="shared" si="108"/>
        <v>0.33648255813953487</v>
      </c>
      <c r="H442" s="1">
        <v>19</v>
      </c>
      <c r="I442" s="11">
        <f t="shared" si="109"/>
        <v>1.3808139534883721E-2</v>
      </c>
      <c r="J442" s="1">
        <v>919</v>
      </c>
      <c r="K442" s="10">
        <f t="shared" si="110"/>
        <v>0.66787790697674421</v>
      </c>
      <c r="L442" s="1">
        <v>441</v>
      </c>
      <c r="M442" s="10">
        <f t="shared" si="96"/>
        <v>0.32049418604651164</v>
      </c>
      <c r="N442" s="1">
        <v>16</v>
      </c>
      <c r="O442" s="11">
        <f t="shared" si="97"/>
        <v>1.1627906976744186E-2</v>
      </c>
      <c r="P442" s="1">
        <v>1082</v>
      </c>
      <c r="Q442" s="10">
        <f t="shared" si="98"/>
        <v>0.78633720930232553</v>
      </c>
      <c r="R442" s="1">
        <v>279</v>
      </c>
      <c r="S442" s="10">
        <f t="shared" si="99"/>
        <v>0.20276162790697674</v>
      </c>
      <c r="T442" s="1">
        <v>15</v>
      </c>
      <c r="U442" s="11">
        <f t="shared" si="100"/>
        <v>1.0901162790697675E-2</v>
      </c>
      <c r="V442" s="1">
        <v>858</v>
      </c>
      <c r="W442" s="10">
        <f t="shared" si="101"/>
        <v>0.62354651162790697</v>
      </c>
      <c r="X442" s="1">
        <v>504</v>
      </c>
      <c r="Y442" s="10">
        <f t="shared" si="102"/>
        <v>0.36627906976744184</v>
      </c>
      <c r="Z442" s="1">
        <v>14</v>
      </c>
      <c r="AA442" s="11">
        <f t="shared" si="103"/>
        <v>1.0174418604651164E-2</v>
      </c>
      <c r="AB442" s="1">
        <v>966</v>
      </c>
      <c r="AC442" s="10">
        <f t="shared" si="104"/>
        <v>0.70203488372093026</v>
      </c>
      <c r="AD442" s="1">
        <v>400</v>
      </c>
      <c r="AE442" s="10">
        <f t="shared" si="105"/>
        <v>0.29069767441860467</v>
      </c>
      <c r="AF442" s="1">
        <v>10</v>
      </c>
      <c r="AG442" s="11">
        <f t="shared" si="106"/>
        <v>7.2674418604651162E-3</v>
      </c>
      <c r="AH442" s="1">
        <f t="shared" si="111"/>
        <v>1376</v>
      </c>
    </row>
    <row r="443" spans="1:34" x14ac:dyDescent="0.2">
      <c r="A443" s="1" t="s">
        <v>375</v>
      </c>
      <c r="B443" s="14" t="s">
        <v>384</v>
      </c>
      <c r="C443" s="9" t="s">
        <v>10</v>
      </c>
      <c r="D443" s="1">
        <v>248</v>
      </c>
      <c r="E443" s="19">
        <f t="shared" si="107"/>
        <v>0.55605381165919288</v>
      </c>
      <c r="F443" s="1">
        <v>196</v>
      </c>
      <c r="G443" s="19">
        <f t="shared" si="108"/>
        <v>0.43946188340807174</v>
      </c>
      <c r="H443" s="1">
        <v>2</v>
      </c>
      <c r="I443" s="11">
        <f t="shared" si="109"/>
        <v>4.4843049327354259E-3</v>
      </c>
      <c r="J443" s="1">
        <v>257</v>
      </c>
      <c r="K443" s="10">
        <f t="shared" si="110"/>
        <v>0.57623318385650224</v>
      </c>
      <c r="L443" s="1">
        <v>188</v>
      </c>
      <c r="M443" s="10">
        <f t="shared" si="96"/>
        <v>0.42152466367713004</v>
      </c>
      <c r="N443" s="1">
        <v>1</v>
      </c>
      <c r="O443" s="11">
        <f t="shared" si="97"/>
        <v>2.242152466367713E-3</v>
      </c>
      <c r="P443" s="1">
        <v>326</v>
      </c>
      <c r="Q443" s="10">
        <f t="shared" si="98"/>
        <v>0.73094170403587444</v>
      </c>
      <c r="R443" s="1">
        <v>117</v>
      </c>
      <c r="S443" s="10">
        <f t="shared" si="99"/>
        <v>0.2623318385650224</v>
      </c>
      <c r="T443" s="1">
        <v>3</v>
      </c>
      <c r="U443" s="11">
        <f t="shared" si="100"/>
        <v>6.7264573991031393E-3</v>
      </c>
      <c r="V443" s="1">
        <v>228</v>
      </c>
      <c r="W443" s="10">
        <f t="shared" si="101"/>
        <v>0.5112107623318386</v>
      </c>
      <c r="X443" s="1">
        <v>215</v>
      </c>
      <c r="Y443" s="10">
        <f t="shared" si="102"/>
        <v>0.4820627802690583</v>
      </c>
      <c r="Z443" s="1">
        <v>3</v>
      </c>
      <c r="AA443" s="11">
        <f t="shared" si="103"/>
        <v>6.7264573991031393E-3</v>
      </c>
      <c r="AB443" s="1">
        <v>267</v>
      </c>
      <c r="AC443" s="10">
        <f t="shared" si="104"/>
        <v>0.59865470852017932</v>
      </c>
      <c r="AD443" s="1">
        <v>177</v>
      </c>
      <c r="AE443" s="10">
        <f t="shared" si="105"/>
        <v>0.39686098654708518</v>
      </c>
      <c r="AF443" s="1">
        <v>2</v>
      </c>
      <c r="AG443" s="11">
        <f t="shared" si="106"/>
        <v>4.4843049327354259E-3</v>
      </c>
      <c r="AH443" s="1">
        <f t="shared" si="111"/>
        <v>446</v>
      </c>
    </row>
    <row r="444" spans="1:34" x14ac:dyDescent="0.2">
      <c r="A444" s="1" t="s">
        <v>375</v>
      </c>
      <c r="B444" s="14" t="s">
        <v>385</v>
      </c>
      <c r="C444" s="9" t="s">
        <v>10</v>
      </c>
      <c r="D444" s="1">
        <v>358</v>
      </c>
      <c r="E444" s="19">
        <f t="shared" si="107"/>
        <v>0.52880354505169869</v>
      </c>
      <c r="F444" s="1">
        <v>307</v>
      </c>
      <c r="G444" s="19">
        <f t="shared" si="108"/>
        <v>0.45347119645494832</v>
      </c>
      <c r="H444" s="1">
        <v>12</v>
      </c>
      <c r="I444" s="11">
        <f t="shared" si="109"/>
        <v>1.7725258493353029E-2</v>
      </c>
      <c r="J444" s="1">
        <v>404</v>
      </c>
      <c r="K444" s="10">
        <f t="shared" si="110"/>
        <v>0.59675036927621861</v>
      </c>
      <c r="L444" s="1">
        <v>268</v>
      </c>
      <c r="M444" s="10">
        <f t="shared" si="96"/>
        <v>0.39586410635155095</v>
      </c>
      <c r="N444" s="1">
        <v>5</v>
      </c>
      <c r="O444" s="11">
        <f t="shared" si="97"/>
        <v>7.385524372230428E-3</v>
      </c>
      <c r="P444" s="1">
        <v>478</v>
      </c>
      <c r="Q444" s="10">
        <f t="shared" si="98"/>
        <v>0.70605612998522893</v>
      </c>
      <c r="R444" s="1">
        <v>189</v>
      </c>
      <c r="S444" s="10">
        <f t="shared" si="99"/>
        <v>0.27917282127031018</v>
      </c>
      <c r="T444" s="1">
        <v>10</v>
      </c>
      <c r="U444" s="11">
        <f t="shared" si="100"/>
        <v>1.4771048744460856E-2</v>
      </c>
      <c r="V444" s="1">
        <v>352</v>
      </c>
      <c r="W444" s="10">
        <f t="shared" si="101"/>
        <v>0.51994091580502211</v>
      </c>
      <c r="X444" s="1">
        <v>317</v>
      </c>
      <c r="Y444" s="10">
        <f t="shared" si="102"/>
        <v>0.46824224519940916</v>
      </c>
      <c r="Z444" s="1">
        <v>8</v>
      </c>
      <c r="AA444" s="11">
        <f t="shared" si="103"/>
        <v>1.1816838995568686E-2</v>
      </c>
      <c r="AB444" s="1">
        <v>406</v>
      </c>
      <c r="AC444" s="10">
        <f t="shared" si="104"/>
        <v>0.59970457902511076</v>
      </c>
      <c r="AD444" s="1">
        <v>268</v>
      </c>
      <c r="AE444" s="10">
        <f t="shared" si="105"/>
        <v>0.39586410635155095</v>
      </c>
      <c r="AF444" s="1">
        <v>3</v>
      </c>
      <c r="AG444" s="11">
        <f t="shared" si="106"/>
        <v>4.4313146233382573E-3</v>
      </c>
      <c r="AH444" s="1">
        <f t="shared" si="111"/>
        <v>677</v>
      </c>
    </row>
    <row r="445" spans="1:34" x14ac:dyDescent="0.2">
      <c r="C445" s="9"/>
    </row>
    <row r="446" spans="1:34" s="3" customFormat="1" x14ac:dyDescent="0.2">
      <c r="B446" s="16" t="s">
        <v>560</v>
      </c>
      <c r="C446" s="12"/>
      <c r="D446" s="3">
        <f>SUM(D435:D444)</f>
        <v>3784</v>
      </c>
      <c r="E446" s="18">
        <f>D446/AH446</f>
        <v>0.60235593759949058</v>
      </c>
      <c r="F446" s="3">
        <f>SUM(F435:F444)</f>
        <v>2415</v>
      </c>
      <c r="G446" s="18">
        <f>F446/AH446</f>
        <v>0.38443170964660939</v>
      </c>
      <c r="H446" s="3">
        <f>SUM(H435:H444)</f>
        <v>83</v>
      </c>
      <c r="I446" s="8">
        <f>H446/AH446</f>
        <v>1.3212352753900031E-2</v>
      </c>
      <c r="J446" s="3">
        <f>SUM(J435:J444)</f>
        <v>4036</v>
      </c>
      <c r="K446" s="7">
        <f>J446/AH446</f>
        <v>0.64247055078000637</v>
      </c>
      <c r="L446" s="3">
        <f>SUM(L435:L444)</f>
        <v>2192</v>
      </c>
      <c r="M446" s="7">
        <f t="shared" si="96"/>
        <v>0.3489334606813117</v>
      </c>
      <c r="N446" s="3">
        <f>SUM(N435:N444)</f>
        <v>54</v>
      </c>
      <c r="O446" s="8">
        <f t="shared" si="97"/>
        <v>8.5959885386819486E-3</v>
      </c>
      <c r="P446" s="3">
        <f>SUM(P435:P444)</f>
        <v>4746</v>
      </c>
      <c r="Q446" s="7">
        <f t="shared" si="98"/>
        <v>0.75549188156638014</v>
      </c>
      <c r="R446" s="3">
        <f>SUM(R435:R444)</f>
        <v>1475</v>
      </c>
      <c r="S446" s="7">
        <f t="shared" si="99"/>
        <v>0.23479783508436802</v>
      </c>
      <c r="T446" s="3">
        <f>SUM(T435:T444)</f>
        <v>61</v>
      </c>
      <c r="U446" s="8">
        <f t="shared" si="100"/>
        <v>9.7102833492518307E-3</v>
      </c>
      <c r="V446" s="3">
        <f>SUM(V435:V444)</f>
        <v>3670</v>
      </c>
      <c r="W446" s="7">
        <f t="shared" si="101"/>
        <v>0.58420885068449535</v>
      </c>
      <c r="X446" s="3">
        <f>SUM(X435:X444)</f>
        <v>2551</v>
      </c>
      <c r="Y446" s="7">
        <f t="shared" si="102"/>
        <v>0.40608086596625281</v>
      </c>
      <c r="Z446" s="3">
        <f>SUM(Z435:Z444)</f>
        <v>61</v>
      </c>
      <c r="AA446" s="8">
        <f t="shared" si="103"/>
        <v>9.7102833492518307E-3</v>
      </c>
      <c r="AB446" s="3">
        <f>SUM(AB435:AB444)</f>
        <v>4208</v>
      </c>
      <c r="AC446" s="7">
        <f t="shared" si="104"/>
        <v>0.6698503661254378</v>
      </c>
      <c r="AD446" s="3">
        <f>SUM(AD435:AD444)</f>
        <v>2041</v>
      </c>
      <c r="AE446" s="7">
        <f t="shared" si="105"/>
        <v>0.32489652976758993</v>
      </c>
      <c r="AF446" s="3">
        <f>SUM(AF435:AF444)</f>
        <v>33</v>
      </c>
      <c r="AG446" s="8">
        <f t="shared" si="106"/>
        <v>5.2531041069723014E-3</v>
      </c>
      <c r="AH446" s="3">
        <f>SUM(AH435:AH444)</f>
        <v>6282</v>
      </c>
    </row>
    <row r="447" spans="1:34" x14ac:dyDescent="0.2">
      <c r="A447" s="1" t="s">
        <v>386</v>
      </c>
      <c r="B447" s="14" t="s">
        <v>387</v>
      </c>
      <c r="C447" s="9" t="s">
        <v>10</v>
      </c>
      <c r="D447" s="1">
        <v>147</v>
      </c>
      <c r="E447" s="19">
        <f t="shared" si="107"/>
        <v>0.52877697841726623</v>
      </c>
      <c r="F447" s="1">
        <v>129</v>
      </c>
      <c r="G447" s="19">
        <f t="shared" si="108"/>
        <v>0.46402877697841727</v>
      </c>
      <c r="H447" s="1">
        <v>2</v>
      </c>
      <c r="I447" s="11">
        <f t="shared" si="109"/>
        <v>7.1942446043165471E-3</v>
      </c>
      <c r="J447" s="1">
        <v>135</v>
      </c>
      <c r="K447" s="10">
        <f t="shared" si="110"/>
        <v>0.48561151079136688</v>
      </c>
      <c r="L447" s="1">
        <v>143</v>
      </c>
      <c r="M447" s="10">
        <f t="shared" si="96"/>
        <v>0.51438848920863312</v>
      </c>
      <c r="N447" s="1">
        <v>0</v>
      </c>
      <c r="O447" s="11">
        <f t="shared" si="97"/>
        <v>0</v>
      </c>
      <c r="P447" s="1">
        <v>168</v>
      </c>
      <c r="Q447" s="10">
        <f t="shared" si="98"/>
        <v>0.60431654676258995</v>
      </c>
      <c r="R447" s="1">
        <v>110</v>
      </c>
      <c r="S447" s="10">
        <f t="shared" si="99"/>
        <v>0.39568345323741005</v>
      </c>
      <c r="T447" s="1">
        <v>0</v>
      </c>
      <c r="U447" s="11">
        <f t="shared" si="100"/>
        <v>0</v>
      </c>
      <c r="V447" s="1">
        <v>104</v>
      </c>
      <c r="W447" s="10">
        <f t="shared" si="101"/>
        <v>0.37410071942446044</v>
      </c>
      <c r="X447" s="1">
        <v>173</v>
      </c>
      <c r="Y447" s="10">
        <f t="shared" si="102"/>
        <v>0.62230215827338131</v>
      </c>
      <c r="Z447" s="1">
        <v>1</v>
      </c>
      <c r="AA447" s="11">
        <f t="shared" si="103"/>
        <v>3.5971223021582736E-3</v>
      </c>
      <c r="AB447" s="1">
        <v>147</v>
      </c>
      <c r="AC447" s="10">
        <f t="shared" si="104"/>
        <v>0.52877697841726623</v>
      </c>
      <c r="AD447" s="1">
        <v>131</v>
      </c>
      <c r="AE447" s="10">
        <f t="shared" si="105"/>
        <v>0.47122302158273383</v>
      </c>
      <c r="AF447" s="1">
        <v>0</v>
      </c>
      <c r="AG447" s="11">
        <f t="shared" si="106"/>
        <v>0</v>
      </c>
      <c r="AH447" s="1">
        <f t="shared" si="111"/>
        <v>278</v>
      </c>
    </row>
    <row r="448" spans="1:34" x14ac:dyDescent="0.2">
      <c r="A448" s="1" t="s">
        <v>386</v>
      </c>
      <c r="B448" s="14" t="s">
        <v>388</v>
      </c>
      <c r="C448" s="9" t="s">
        <v>10</v>
      </c>
      <c r="D448" s="1">
        <v>30</v>
      </c>
      <c r="E448" s="19">
        <f t="shared" si="107"/>
        <v>0.43478260869565216</v>
      </c>
      <c r="F448" s="1">
        <v>38</v>
      </c>
      <c r="G448" s="19">
        <f t="shared" si="108"/>
        <v>0.55072463768115942</v>
      </c>
      <c r="H448" s="1">
        <v>1</v>
      </c>
      <c r="I448" s="11">
        <f t="shared" si="109"/>
        <v>1.4492753623188406E-2</v>
      </c>
      <c r="J448" s="1">
        <v>18</v>
      </c>
      <c r="K448" s="10">
        <f t="shared" si="110"/>
        <v>0.2608695652173913</v>
      </c>
      <c r="L448" s="1">
        <v>50</v>
      </c>
      <c r="M448" s="10">
        <f t="shared" si="96"/>
        <v>0.72463768115942029</v>
      </c>
      <c r="N448" s="1">
        <v>1</v>
      </c>
      <c r="O448" s="11">
        <f t="shared" si="97"/>
        <v>1.4492753623188406E-2</v>
      </c>
      <c r="P448" s="1">
        <v>38</v>
      </c>
      <c r="Q448" s="10">
        <f t="shared" si="98"/>
        <v>0.55072463768115942</v>
      </c>
      <c r="R448" s="1">
        <v>31</v>
      </c>
      <c r="S448" s="10">
        <f t="shared" si="99"/>
        <v>0.44927536231884058</v>
      </c>
      <c r="T448" s="1">
        <v>0</v>
      </c>
      <c r="U448" s="11">
        <f t="shared" si="100"/>
        <v>0</v>
      </c>
      <c r="V448" s="1">
        <v>15</v>
      </c>
      <c r="W448" s="10">
        <f t="shared" si="101"/>
        <v>0.21739130434782608</v>
      </c>
      <c r="X448" s="1">
        <v>51</v>
      </c>
      <c r="Y448" s="10">
        <f t="shared" si="102"/>
        <v>0.73913043478260865</v>
      </c>
      <c r="Z448" s="1">
        <v>3</v>
      </c>
      <c r="AA448" s="11">
        <f t="shared" si="103"/>
        <v>4.3478260869565216E-2</v>
      </c>
      <c r="AB448" s="1">
        <v>26</v>
      </c>
      <c r="AC448" s="10">
        <f t="shared" si="104"/>
        <v>0.37681159420289856</v>
      </c>
      <c r="AD448" s="1">
        <v>42</v>
      </c>
      <c r="AE448" s="10">
        <f t="shared" si="105"/>
        <v>0.60869565217391308</v>
      </c>
      <c r="AF448" s="1">
        <v>1</v>
      </c>
      <c r="AG448" s="11">
        <f t="shared" si="106"/>
        <v>1.4492753623188406E-2</v>
      </c>
      <c r="AH448" s="1">
        <f t="shared" si="111"/>
        <v>69</v>
      </c>
    </row>
    <row r="449" spans="1:34" x14ac:dyDescent="0.2">
      <c r="A449" s="1" t="s">
        <v>386</v>
      </c>
      <c r="B449" s="14" t="s">
        <v>389</v>
      </c>
      <c r="C449" s="9" t="s">
        <v>10</v>
      </c>
      <c r="D449" s="1">
        <v>73</v>
      </c>
      <c r="E449" s="19">
        <f t="shared" si="107"/>
        <v>0.59836065573770492</v>
      </c>
      <c r="F449" s="1">
        <v>49</v>
      </c>
      <c r="G449" s="19">
        <f t="shared" si="108"/>
        <v>0.40163934426229508</v>
      </c>
      <c r="H449" s="1">
        <v>0</v>
      </c>
      <c r="I449" s="11">
        <f t="shared" si="109"/>
        <v>0</v>
      </c>
      <c r="J449" s="1">
        <v>62</v>
      </c>
      <c r="K449" s="10">
        <f t="shared" si="110"/>
        <v>0.50819672131147542</v>
      </c>
      <c r="L449" s="1">
        <v>60</v>
      </c>
      <c r="M449" s="10">
        <f t="shared" si="96"/>
        <v>0.49180327868852458</v>
      </c>
      <c r="N449" s="1">
        <v>0</v>
      </c>
      <c r="O449" s="11">
        <f t="shared" si="97"/>
        <v>0</v>
      </c>
      <c r="P449" s="1">
        <v>79</v>
      </c>
      <c r="Q449" s="10">
        <f t="shared" si="98"/>
        <v>0.64754098360655743</v>
      </c>
      <c r="R449" s="1">
        <v>43</v>
      </c>
      <c r="S449" s="10">
        <f t="shared" si="99"/>
        <v>0.35245901639344263</v>
      </c>
      <c r="T449" s="1">
        <v>0</v>
      </c>
      <c r="U449" s="11">
        <f t="shared" si="100"/>
        <v>0</v>
      </c>
      <c r="V449" s="1">
        <v>61</v>
      </c>
      <c r="W449" s="10">
        <f t="shared" si="101"/>
        <v>0.5</v>
      </c>
      <c r="X449" s="1">
        <v>61</v>
      </c>
      <c r="Y449" s="10">
        <f t="shared" si="102"/>
        <v>0.5</v>
      </c>
      <c r="Z449" s="1">
        <v>0</v>
      </c>
      <c r="AA449" s="11">
        <f t="shared" si="103"/>
        <v>0</v>
      </c>
      <c r="AB449" s="1">
        <v>75</v>
      </c>
      <c r="AC449" s="10">
        <f t="shared" si="104"/>
        <v>0.61475409836065575</v>
      </c>
      <c r="AD449" s="1">
        <v>47</v>
      </c>
      <c r="AE449" s="10">
        <f t="shared" si="105"/>
        <v>0.38524590163934425</v>
      </c>
      <c r="AF449" s="1">
        <v>0</v>
      </c>
      <c r="AG449" s="11">
        <f t="shared" si="106"/>
        <v>0</v>
      </c>
      <c r="AH449" s="1">
        <f t="shared" si="111"/>
        <v>122</v>
      </c>
    </row>
    <row r="450" spans="1:34" x14ac:dyDescent="0.2">
      <c r="A450" s="1" t="s">
        <v>386</v>
      </c>
      <c r="B450" s="14" t="s">
        <v>390</v>
      </c>
      <c r="C450" s="9" t="s">
        <v>10</v>
      </c>
      <c r="D450" s="1">
        <v>9</v>
      </c>
      <c r="E450" s="19">
        <f t="shared" si="107"/>
        <v>0.69230769230769229</v>
      </c>
      <c r="F450" s="1">
        <v>4</v>
      </c>
      <c r="G450" s="19">
        <f t="shared" si="108"/>
        <v>0.30769230769230771</v>
      </c>
      <c r="H450" s="1">
        <v>0</v>
      </c>
      <c r="I450" s="11">
        <f t="shared" si="109"/>
        <v>0</v>
      </c>
      <c r="J450" s="1">
        <v>5</v>
      </c>
      <c r="K450" s="10">
        <v>0.08</v>
      </c>
      <c r="L450" s="1">
        <v>8</v>
      </c>
      <c r="M450" s="10">
        <f t="shared" si="96"/>
        <v>0.61538461538461542</v>
      </c>
      <c r="N450" s="1">
        <v>0</v>
      </c>
      <c r="O450" s="11">
        <f t="shared" si="97"/>
        <v>0</v>
      </c>
      <c r="P450" s="1">
        <v>7</v>
      </c>
      <c r="Q450" s="10">
        <f t="shared" si="98"/>
        <v>0.53846153846153844</v>
      </c>
      <c r="R450" s="1">
        <v>6</v>
      </c>
      <c r="S450" s="10">
        <f t="shared" si="99"/>
        <v>0.46153846153846156</v>
      </c>
      <c r="T450" s="1">
        <v>0</v>
      </c>
      <c r="U450" s="11">
        <f t="shared" si="100"/>
        <v>0</v>
      </c>
      <c r="V450" s="1">
        <v>5</v>
      </c>
      <c r="W450" s="10">
        <f t="shared" si="101"/>
        <v>0.38461538461538464</v>
      </c>
      <c r="X450" s="1">
        <v>8</v>
      </c>
      <c r="Y450" s="10">
        <f t="shared" si="102"/>
        <v>0.61538461538461542</v>
      </c>
      <c r="Z450" s="1">
        <v>0</v>
      </c>
      <c r="AA450" s="11">
        <f t="shared" si="103"/>
        <v>0</v>
      </c>
      <c r="AB450" s="1">
        <v>8</v>
      </c>
      <c r="AC450" s="10">
        <f t="shared" si="104"/>
        <v>0.61538461538461542</v>
      </c>
      <c r="AD450" s="1">
        <v>5</v>
      </c>
      <c r="AE450" s="10">
        <f t="shared" si="105"/>
        <v>0.38461538461538464</v>
      </c>
      <c r="AF450" s="1">
        <v>0</v>
      </c>
      <c r="AG450" s="11">
        <f t="shared" si="106"/>
        <v>0</v>
      </c>
      <c r="AH450" s="1">
        <f t="shared" si="111"/>
        <v>13</v>
      </c>
    </row>
    <row r="451" spans="1:34" x14ac:dyDescent="0.2">
      <c r="A451" s="1" t="s">
        <v>386</v>
      </c>
      <c r="B451" s="14" t="s">
        <v>391</v>
      </c>
      <c r="C451" s="9" t="s">
        <v>10</v>
      </c>
      <c r="D451" s="1">
        <v>38</v>
      </c>
      <c r="E451" s="19">
        <f t="shared" si="107"/>
        <v>0.43678160919540232</v>
      </c>
      <c r="F451" s="1">
        <v>49</v>
      </c>
      <c r="G451" s="19">
        <f t="shared" si="108"/>
        <v>0.56321839080459768</v>
      </c>
      <c r="H451" s="1">
        <v>0</v>
      </c>
      <c r="I451" s="11">
        <f t="shared" si="109"/>
        <v>0</v>
      </c>
      <c r="J451" s="1">
        <v>27</v>
      </c>
      <c r="K451" s="10">
        <f t="shared" si="110"/>
        <v>0.31034482758620691</v>
      </c>
      <c r="L451" s="1">
        <v>60</v>
      </c>
      <c r="M451" s="10">
        <f t="shared" si="96"/>
        <v>0.68965517241379315</v>
      </c>
      <c r="N451" s="1">
        <v>0</v>
      </c>
      <c r="O451" s="11">
        <f t="shared" si="97"/>
        <v>0</v>
      </c>
      <c r="P451" s="1">
        <v>41</v>
      </c>
      <c r="Q451" s="10">
        <f t="shared" si="98"/>
        <v>0.47126436781609193</v>
      </c>
      <c r="R451" s="1">
        <v>46</v>
      </c>
      <c r="S451" s="10">
        <f t="shared" si="99"/>
        <v>0.52873563218390807</v>
      </c>
      <c r="T451" s="1">
        <v>0</v>
      </c>
      <c r="U451" s="11">
        <f t="shared" si="100"/>
        <v>0</v>
      </c>
      <c r="V451" s="1">
        <v>29</v>
      </c>
      <c r="W451" s="10">
        <f t="shared" si="101"/>
        <v>0.33333333333333331</v>
      </c>
      <c r="X451" s="1">
        <v>58</v>
      </c>
      <c r="Y451" s="10">
        <f t="shared" si="102"/>
        <v>0.66666666666666663</v>
      </c>
      <c r="Z451" s="1">
        <v>0</v>
      </c>
      <c r="AA451" s="11">
        <f t="shared" si="103"/>
        <v>0</v>
      </c>
      <c r="AB451" s="1">
        <v>36</v>
      </c>
      <c r="AC451" s="10">
        <f t="shared" si="104"/>
        <v>0.41379310344827586</v>
      </c>
      <c r="AD451" s="1">
        <v>50</v>
      </c>
      <c r="AE451" s="10">
        <f t="shared" si="105"/>
        <v>0.57471264367816088</v>
      </c>
      <c r="AF451" s="1">
        <v>1</v>
      </c>
      <c r="AG451" s="11">
        <f t="shared" si="106"/>
        <v>1.1494252873563218E-2</v>
      </c>
      <c r="AH451" s="1">
        <f t="shared" si="111"/>
        <v>87</v>
      </c>
    </row>
    <row r="452" spans="1:34" x14ac:dyDescent="0.2">
      <c r="A452" s="1" t="s">
        <v>386</v>
      </c>
      <c r="B452" s="14" t="s">
        <v>392</v>
      </c>
      <c r="C452" s="9" t="s">
        <v>10</v>
      </c>
      <c r="D452" s="1">
        <v>115</v>
      </c>
      <c r="E452" s="19">
        <f t="shared" si="107"/>
        <v>0.51111111111111107</v>
      </c>
      <c r="F452" s="1">
        <v>108</v>
      </c>
      <c r="G452" s="19">
        <f t="shared" si="108"/>
        <v>0.48</v>
      </c>
      <c r="H452" s="1">
        <v>2</v>
      </c>
      <c r="I452" s="11">
        <f t="shared" si="109"/>
        <v>8.8888888888888889E-3</v>
      </c>
      <c r="J452" s="1">
        <v>110</v>
      </c>
      <c r="K452" s="10">
        <f t="shared" si="110"/>
        <v>0.48888888888888887</v>
      </c>
      <c r="L452" s="1">
        <v>114</v>
      </c>
      <c r="M452" s="10">
        <f t="shared" si="96"/>
        <v>0.50666666666666671</v>
      </c>
      <c r="N452" s="1">
        <v>1</v>
      </c>
      <c r="O452" s="11">
        <f t="shared" si="97"/>
        <v>4.4444444444444444E-3</v>
      </c>
      <c r="P452" s="1">
        <v>138</v>
      </c>
      <c r="Q452" s="10">
        <f t="shared" si="98"/>
        <v>0.61333333333333329</v>
      </c>
      <c r="R452" s="1">
        <v>85</v>
      </c>
      <c r="S452" s="10">
        <f t="shared" si="99"/>
        <v>0.37777777777777777</v>
      </c>
      <c r="T452" s="1">
        <v>2</v>
      </c>
      <c r="U452" s="11">
        <f t="shared" si="100"/>
        <v>8.8888888888888889E-3</v>
      </c>
      <c r="V452" s="1">
        <v>93</v>
      </c>
      <c r="W452" s="10">
        <f t="shared" si="101"/>
        <v>0.41333333333333333</v>
      </c>
      <c r="X452" s="1">
        <v>132</v>
      </c>
      <c r="Y452" s="10">
        <f t="shared" si="102"/>
        <v>0.58666666666666667</v>
      </c>
      <c r="Z452" s="1">
        <v>0</v>
      </c>
      <c r="AA452" s="11">
        <f t="shared" si="103"/>
        <v>0</v>
      </c>
      <c r="AB452" s="1">
        <v>121</v>
      </c>
      <c r="AC452" s="10">
        <f t="shared" si="104"/>
        <v>0.5377777777777778</v>
      </c>
      <c r="AD452" s="1">
        <v>104</v>
      </c>
      <c r="AE452" s="10">
        <f t="shared" si="105"/>
        <v>0.4622222222222222</v>
      </c>
      <c r="AF452" s="1">
        <v>0</v>
      </c>
      <c r="AG452" s="11">
        <f t="shared" si="106"/>
        <v>0</v>
      </c>
      <c r="AH452" s="1">
        <f t="shared" si="111"/>
        <v>225</v>
      </c>
    </row>
    <row r="453" spans="1:34" x14ac:dyDescent="0.2">
      <c r="A453" s="1" t="s">
        <v>386</v>
      </c>
      <c r="B453" s="14" t="s">
        <v>393</v>
      </c>
      <c r="C453" s="9" t="s">
        <v>10</v>
      </c>
      <c r="D453" s="1">
        <v>15</v>
      </c>
      <c r="E453" s="19">
        <f t="shared" si="107"/>
        <v>0.78947368421052633</v>
      </c>
      <c r="F453" s="1">
        <v>4</v>
      </c>
      <c r="G453" s="19">
        <f t="shared" si="108"/>
        <v>0.21052631578947367</v>
      </c>
      <c r="H453" s="1">
        <v>0</v>
      </c>
      <c r="I453" s="11">
        <f t="shared" si="109"/>
        <v>0</v>
      </c>
      <c r="J453" s="1">
        <v>15</v>
      </c>
      <c r="K453" s="10">
        <f t="shared" si="110"/>
        <v>0.78947368421052633</v>
      </c>
      <c r="L453" s="1">
        <v>4</v>
      </c>
      <c r="M453" s="10">
        <f t="shared" si="96"/>
        <v>0.21052631578947367</v>
      </c>
      <c r="N453" s="1">
        <v>0</v>
      </c>
      <c r="O453" s="11">
        <f t="shared" si="97"/>
        <v>0</v>
      </c>
      <c r="P453" s="1">
        <v>17</v>
      </c>
      <c r="Q453" s="10">
        <f t="shared" si="98"/>
        <v>0.89473684210526316</v>
      </c>
      <c r="R453" s="1">
        <v>2</v>
      </c>
      <c r="S453" s="10">
        <f t="shared" si="99"/>
        <v>0.10526315789473684</v>
      </c>
      <c r="T453" s="1">
        <v>0</v>
      </c>
      <c r="U453" s="11">
        <f t="shared" si="100"/>
        <v>0</v>
      </c>
      <c r="V453" s="1">
        <v>15</v>
      </c>
      <c r="W453" s="10">
        <f t="shared" si="101"/>
        <v>0.78947368421052633</v>
      </c>
      <c r="X453" s="1">
        <v>4</v>
      </c>
      <c r="Y453" s="10">
        <f t="shared" si="102"/>
        <v>0.21052631578947367</v>
      </c>
      <c r="Z453" s="1">
        <v>0</v>
      </c>
      <c r="AA453" s="11">
        <f t="shared" si="103"/>
        <v>0</v>
      </c>
      <c r="AB453" s="1">
        <v>16</v>
      </c>
      <c r="AC453" s="10">
        <f t="shared" si="104"/>
        <v>0.84210526315789469</v>
      </c>
      <c r="AD453" s="1">
        <v>3</v>
      </c>
      <c r="AE453" s="10">
        <f t="shared" si="105"/>
        <v>0.15789473684210525</v>
      </c>
      <c r="AF453" s="1">
        <v>0</v>
      </c>
      <c r="AG453" s="11">
        <f t="shared" si="106"/>
        <v>0</v>
      </c>
      <c r="AH453" s="1">
        <f t="shared" si="111"/>
        <v>19</v>
      </c>
    </row>
    <row r="454" spans="1:34" x14ac:dyDescent="0.2">
      <c r="A454" s="1" t="s">
        <v>386</v>
      </c>
      <c r="B454" s="14" t="s">
        <v>394</v>
      </c>
      <c r="C454" s="9" t="s">
        <v>10</v>
      </c>
      <c r="D454" s="1">
        <v>63</v>
      </c>
      <c r="E454" s="19">
        <f t="shared" si="107"/>
        <v>0.45323741007194246</v>
      </c>
      <c r="F454" s="1">
        <v>75</v>
      </c>
      <c r="G454" s="19">
        <f t="shared" si="108"/>
        <v>0.53956834532374098</v>
      </c>
      <c r="H454" s="1">
        <v>1</v>
      </c>
      <c r="I454" s="11">
        <f t="shared" si="109"/>
        <v>7.1942446043165471E-3</v>
      </c>
      <c r="J454" s="1">
        <v>61</v>
      </c>
      <c r="K454" s="10">
        <f t="shared" si="110"/>
        <v>0.43884892086330934</v>
      </c>
      <c r="L454" s="1">
        <v>78</v>
      </c>
      <c r="M454" s="10">
        <f t="shared" si="96"/>
        <v>0.5611510791366906</v>
      </c>
      <c r="N454" s="1">
        <v>0</v>
      </c>
      <c r="O454" s="11">
        <f t="shared" si="97"/>
        <v>0</v>
      </c>
      <c r="P454" s="1">
        <v>77</v>
      </c>
      <c r="Q454" s="10">
        <f t="shared" si="98"/>
        <v>0.5539568345323741</v>
      </c>
      <c r="R454" s="1">
        <v>60</v>
      </c>
      <c r="S454" s="10">
        <f t="shared" si="99"/>
        <v>0.43165467625899279</v>
      </c>
      <c r="T454" s="1">
        <v>2</v>
      </c>
      <c r="U454" s="11">
        <f t="shared" si="100"/>
        <v>1.4388489208633094E-2</v>
      </c>
      <c r="V454" s="1">
        <v>45</v>
      </c>
      <c r="W454" s="10">
        <f t="shared" si="101"/>
        <v>0.32374100719424459</v>
      </c>
      <c r="X454" s="1">
        <v>93</v>
      </c>
      <c r="Y454" s="10">
        <f t="shared" si="102"/>
        <v>0.6690647482014388</v>
      </c>
      <c r="Z454" s="1">
        <v>1</v>
      </c>
      <c r="AA454" s="11">
        <f t="shared" si="103"/>
        <v>7.1942446043165471E-3</v>
      </c>
      <c r="AB454" s="1">
        <v>69</v>
      </c>
      <c r="AC454" s="10">
        <f t="shared" si="104"/>
        <v>0.49640287769784175</v>
      </c>
      <c r="AD454" s="1">
        <v>69</v>
      </c>
      <c r="AE454" s="10">
        <f t="shared" si="105"/>
        <v>0.49640287769784175</v>
      </c>
      <c r="AF454" s="1">
        <v>1</v>
      </c>
      <c r="AG454" s="11">
        <f t="shared" si="106"/>
        <v>7.1942446043165471E-3</v>
      </c>
      <c r="AH454" s="1">
        <f t="shared" si="111"/>
        <v>139</v>
      </c>
    </row>
    <row r="455" spans="1:34" x14ac:dyDescent="0.2">
      <c r="A455" s="1" t="s">
        <v>386</v>
      </c>
      <c r="B455" s="14" t="s">
        <v>395</v>
      </c>
      <c r="C455" s="9" t="s">
        <v>10</v>
      </c>
      <c r="D455" s="1">
        <v>1</v>
      </c>
      <c r="E455" s="19">
        <f t="shared" si="107"/>
        <v>0.33333333333333331</v>
      </c>
      <c r="F455" s="1">
        <v>2</v>
      </c>
      <c r="G455" s="19">
        <f t="shared" si="108"/>
        <v>0.66666666666666663</v>
      </c>
      <c r="H455" s="1">
        <v>0</v>
      </c>
      <c r="I455" s="11">
        <f t="shared" si="109"/>
        <v>0</v>
      </c>
      <c r="J455" s="1">
        <v>0</v>
      </c>
      <c r="K455" s="10">
        <f t="shared" si="110"/>
        <v>0</v>
      </c>
      <c r="L455" s="1">
        <v>3</v>
      </c>
      <c r="M455" s="10">
        <f t="shared" si="96"/>
        <v>1</v>
      </c>
      <c r="N455" s="1">
        <v>0</v>
      </c>
      <c r="O455" s="11">
        <f t="shared" si="97"/>
        <v>0</v>
      </c>
      <c r="P455" s="1">
        <v>2</v>
      </c>
      <c r="Q455" s="10">
        <f t="shared" si="98"/>
        <v>0.66666666666666663</v>
      </c>
      <c r="R455" s="1">
        <v>1</v>
      </c>
      <c r="S455" s="10">
        <f t="shared" si="99"/>
        <v>0.33333333333333331</v>
      </c>
      <c r="T455" s="1">
        <v>0</v>
      </c>
      <c r="U455" s="11">
        <f t="shared" si="100"/>
        <v>0</v>
      </c>
      <c r="V455" s="1">
        <v>0</v>
      </c>
      <c r="W455" s="10">
        <f t="shared" si="101"/>
        <v>0</v>
      </c>
      <c r="X455" s="1">
        <v>3</v>
      </c>
      <c r="Y455" s="10">
        <f t="shared" si="102"/>
        <v>1</v>
      </c>
      <c r="Z455" s="1">
        <v>0</v>
      </c>
      <c r="AA455" s="11">
        <f t="shared" si="103"/>
        <v>0</v>
      </c>
      <c r="AB455" s="1">
        <v>1</v>
      </c>
      <c r="AC455" s="10">
        <f t="shared" si="104"/>
        <v>0.33333333333333331</v>
      </c>
      <c r="AD455" s="1">
        <v>2</v>
      </c>
      <c r="AE455" s="10">
        <f t="shared" si="105"/>
        <v>0.66666666666666663</v>
      </c>
      <c r="AF455" s="1">
        <v>0</v>
      </c>
      <c r="AG455" s="11">
        <f t="shared" si="106"/>
        <v>0</v>
      </c>
      <c r="AH455" s="1">
        <f t="shared" si="111"/>
        <v>3</v>
      </c>
    </row>
    <row r="456" spans="1:34" x14ac:dyDescent="0.2">
      <c r="A456" s="1" t="s">
        <v>386</v>
      </c>
      <c r="B456" s="14" t="s">
        <v>396</v>
      </c>
      <c r="C456" s="9" t="s">
        <v>10</v>
      </c>
      <c r="D456" s="1">
        <v>40</v>
      </c>
      <c r="E456" s="19">
        <f t="shared" si="107"/>
        <v>0.48780487804878048</v>
      </c>
      <c r="F456" s="1">
        <v>42</v>
      </c>
      <c r="G456" s="19">
        <f t="shared" si="108"/>
        <v>0.51219512195121952</v>
      </c>
      <c r="H456" s="1">
        <v>0</v>
      </c>
      <c r="I456" s="11">
        <f t="shared" si="109"/>
        <v>0</v>
      </c>
      <c r="J456" s="1">
        <v>31</v>
      </c>
      <c r="K456" s="10">
        <f t="shared" si="110"/>
        <v>0.37804878048780488</v>
      </c>
      <c r="L456" s="1">
        <v>51</v>
      </c>
      <c r="M456" s="10">
        <f t="shared" si="96"/>
        <v>0.62195121951219512</v>
      </c>
      <c r="N456" s="1">
        <v>0</v>
      </c>
      <c r="O456" s="11">
        <f t="shared" si="97"/>
        <v>0</v>
      </c>
      <c r="P456" s="1">
        <v>49</v>
      </c>
      <c r="Q456" s="10">
        <f t="shared" si="98"/>
        <v>0.59756097560975607</v>
      </c>
      <c r="R456" s="1">
        <v>32</v>
      </c>
      <c r="S456" s="10">
        <f t="shared" si="99"/>
        <v>0.3902439024390244</v>
      </c>
      <c r="T456" s="1">
        <v>1</v>
      </c>
      <c r="U456" s="11">
        <f t="shared" si="100"/>
        <v>1.2195121951219513E-2</v>
      </c>
      <c r="V456" s="1">
        <v>25</v>
      </c>
      <c r="W456" s="10">
        <f t="shared" si="101"/>
        <v>0.3048780487804878</v>
      </c>
      <c r="X456" s="1">
        <v>57</v>
      </c>
      <c r="Y456" s="10">
        <f t="shared" si="102"/>
        <v>0.69512195121951215</v>
      </c>
      <c r="Z456" s="1">
        <v>0</v>
      </c>
      <c r="AA456" s="11">
        <f t="shared" si="103"/>
        <v>0</v>
      </c>
      <c r="AB456" s="1">
        <v>37</v>
      </c>
      <c r="AC456" s="10">
        <f t="shared" si="104"/>
        <v>0.45121951219512196</v>
      </c>
      <c r="AD456" s="1">
        <v>45</v>
      </c>
      <c r="AE456" s="10">
        <f t="shared" si="105"/>
        <v>0.54878048780487809</v>
      </c>
      <c r="AF456" s="1">
        <v>0</v>
      </c>
      <c r="AG456" s="11">
        <f t="shared" si="106"/>
        <v>0</v>
      </c>
      <c r="AH456" s="1">
        <f t="shared" si="111"/>
        <v>82</v>
      </c>
    </row>
    <row r="457" spans="1:34" x14ac:dyDescent="0.2">
      <c r="A457" s="1" t="s">
        <v>386</v>
      </c>
      <c r="B457" s="14" t="s">
        <v>397</v>
      </c>
      <c r="C457" s="9" t="s">
        <v>10</v>
      </c>
      <c r="D457" s="1">
        <v>53</v>
      </c>
      <c r="E457" s="19">
        <f t="shared" si="107"/>
        <v>0.5145631067961165</v>
      </c>
      <c r="F457" s="1">
        <v>49</v>
      </c>
      <c r="G457" s="19">
        <f t="shared" si="108"/>
        <v>0.47572815533980584</v>
      </c>
      <c r="H457" s="1">
        <v>1</v>
      </c>
      <c r="I457" s="11">
        <f t="shared" si="109"/>
        <v>9.7087378640776691E-3</v>
      </c>
      <c r="J457" s="1">
        <v>46</v>
      </c>
      <c r="K457" s="10">
        <f t="shared" si="110"/>
        <v>0.44660194174757284</v>
      </c>
      <c r="L457" s="1">
        <v>55</v>
      </c>
      <c r="M457" s="10">
        <f t="shared" si="96"/>
        <v>0.53398058252427183</v>
      </c>
      <c r="N457" s="1">
        <v>2</v>
      </c>
      <c r="O457" s="11">
        <f t="shared" si="97"/>
        <v>1.9417475728155338E-2</v>
      </c>
      <c r="P457" s="1">
        <v>60</v>
      </c>
      <c r="Q457" s="10">
        <f t="shared" si="98"/>
        <v>0.58252427184466016</v>
      </c>
      <c r="R457" s="1">
        <v>42</v>
      </c>
      <c r="S457" s="10">
        <f t="shared" si="99"/>
        <v>0.40776699029126212</v>
      </c>
      <c r="T457" s="1">
        <v>1</v>
      </c>
      <c r="U457" s="11">
        <f t="shared" si="100"/>
        <v>9.7087378640776691E-3</v>
      </c>
      <c r="V457" s="1">
        <v>39</v>
      </c>
      <c r="W457" s="10">
        <f t="shared" si="101"/>
        <v>0.37864077669902912</v>
      </c>
      <c r="X457" s="1">
        <v>62</v>
      </c>
      <c r="Y457" s="10">
        <f t="shared" si="102"/>
        <v>0.60194174757281549</v>
      </c>
      <c r="Z457" s="1">
        <v>2</v>
      </c>
      <c r="AA457" s="11">
        <f t="shared" si="103"/>
        <v>1.9417475728155338E-2</v>
      </c>
      <c r="AB457" s="1">
        <v>53</v>
      </c>
      <c r="AC457" s="10">
        <f t="shared" si="104"/>
        <v>0.5145631067961165</v>
      </c>
      <c r="AD457" s="1">
        <v>49</v>
      </c>
      <c r="AE457" s="10">
        <f t="shared" si="105"/>
        <v>0.47572815533980584</v>
      </c>
      <c r="AF457" s="1">
        <v>1</v>
      </c>
      <c r="AG457" s="11">
        <f t="shared" si="106"/>
        <v>9.7087378640776691E-3</v>
      </c>
      <c r="AH457" s="1">
        <f t="shared" si="111"/>
        <v>103</v>
      </c>
    </row>
    <row r="458" spans="1:34" x14ac:dyDescent="0.2">
      <c r="A458" s="1" t="s">
        <v>386</v>
      </c>
      <c r="B458" s="14" t="s">
        <v>398</v>
      </c>
      <c r="C458" s="9" t="s">
        <v>10</v>
      </c>
      <c r="D458" s="1">
        <v>464</v>
      </c>
      <c r="E458" s="19">
        <f t="shared" si="107"/>
        <v>0.5721331689272503</v>
      </c>
      <c r="F458" s="1">
        <v>339</v>
      </c>
      <c r="G458" s="19">
        <f t="shared" si="108"/>
        <v>0.41800246609124536</v>
      </c>
      <c r="H458" s="1">
        <v>8</v>
      </c>
      <c r="I458" s="11">
        <f t="shared" si="109"/>
        <v>9.8643649815043158E-3</v>
      </c>
      <c r="J458" s="1">
        <v>448</v>
      </c>
      <c r="K458" s="10">
        <f t="shared" si="110"/>
        <v>0.55240443896424163</v>
      </c>
      <c r="L458" s="1">
        <v>352</v>
      </c>
      <c r="M458" s="10">
        <f t="shared" si="96"/>
        <v>0.43403205918618987</v>
      </c>
      <c r="N458" s="1">
        <v>11</v>
      </c>
      <c r="O458" s="11">
        <f t="shared" si="97"/>
        <v>1.3563501849568433E-2</v>
      </c>
      <c r="P458" s="1">
        <v>558</v>
      </c>
      <c r="Q458" s="10">
        <f t="shared" si="98"/>
        <v>0.68803945745992601</v>
      </c>
      <c r="R458" s="1">
        <v>245</v>
      </c>
      <c r="S458" s="10">
        <f t="shared" si="99"/>
        <v>0.30209617755856966</v>
      </c>
      <c r="T458" s="1">
        <v>8</v>
      </c>
      <c r="U458" s="11">
        <f t="shared" si="100"/>
        <v>9.8643649815043158E-3</v>
      </c>
      <c r="V458" s="1">
        <v>374</v>
      </c>
      <c r="W458" s="10">
        <f t="shared" si="101"/>
        <v>0.46115906288532676</v>
      </c>
      <c r="X458" s="1">
        <v>427</v>
      </c>
      <c r="Y458" s="10">
        <f t="shared" si="102"/>
        <v>0.52651048088779284</v>
      </c>
      <c r="Z458" s="1">
        <v>10</v>
      </c>
      <c r="AA458" s="11">
        <f t="shared" si="103"/>
        <v>1.2330456226880395E-2</v>
      </c>
      <c r="AB458" s="1">
        <v>512</v>
      </c>
      <c r="AC458" s="10">
        <f t="shared" si="104"/>
        <v>0.63131935881627621</v>
      </c>
      <c r="AD458" s="1">
        <v>295</v>
      </c>
      <c r="AE458" s="10">
        <f t="shared" si="105"/>
        <v>0.36374845869297162</v>
      </c>
      <c r="AF458" s="1">
        <v>4</v>
      </c>
      <c r="AG458" s="11">
        <f t="shared" si="106"/>
        <v>4.9321824907521579E-3</v>
      </c>
      <c r="AH458" s="1">
        <f t="shared" si="111"/>
        <v>811</v>
      </c>
    </row>
    <row r="459" spans="1:34" x14ac:dyDescent="0.2">
      <c r="A459" s="1" t="s">
        <v>386</v>
      </c>
      <c r="B459" s="14" t="s">
        <v>399</v>
      </c>
      <c r="C459" s="9" t="s">
        <v>10</v>
      </c>
      <c r="D459" s="1">
        <v>43</v>
      </c>
      <c r="E459" s="19">
        <f t="shared" si="107"/>
        <v>0.38053097345132741</v>
      </c>
      <c r="F459" s="1">
        <v>70</v>
      </c>
      <c r="G459" s="19">
        <f t="shared" si="108"/>
        <v>0.61946902654867253</v>
      </c>
      <c r="H459" s="1">
        <v>0</v>
      </c>
      <c r="I459" s="11">
        <f t="shared" si="109"/>
        <v>0</v>
      </c>
      <c r="J459" s="1">
        <v>51</v>
      </c>
      <c r="K459" s="10">
        <f t="shared" si="110"/>
        <v>0.45132743362831856</v>
      </c>
      <c r="L459" s="1">
        <v>62</v>
      </c>
      <c r="M459" s="10">
        <f t="shared" si="96"/>
        <v>0.54867256637168138</v>
      </c>
      <c r="N459" s="1">
        <v>0</v>
      </c>
      <c r="O459" s="11">
        <f t="shared" si="97"/>
        <v>0</v>
      </c>
      <c r="P459" s="1">
        <v>52</v>
      </c>
      <c r="Q459" s="10">
        <f t="shared" si="98"/>
        <v>0.46017699115044247</v>
      </c>
      <c r="R459" s="1">
        <v>60</v>
      </c>
      <c r="S459" s="10">
        <f t="shared" si="99"/>
        <v>0.53097345132743368</v>
      </c>
      <c r="T459" s="1">
        <v>1</v>
      </c>
      <c r="U459" s="11">
        <f t="shared" si="100"/>
        <v>8.8495575221238937E-3</v>
      </c>
      <c r="V459" s="1">
        <v>40</v>
      </c>
      <c r="W459" s="10">
        <f t="shared" si="101"/>
        <v>0.35398230088495575</v>
      </c>
      <c r="X459" s="1">
        <v>73</v>
      </c>
      <c r="Y459" s="10">
        <f t="shared" si="102"/>
        <v>0.64601769911504425</v>
      </c>
      <c r="Z459" s="1">
        <v>0</v>
      </c>
      <c r="AA459" s="11">
        <f t="shared" si="103"/>
        <v>0</v>
      </c>
      <c r="AB459" s="1">
        <v>52</v>
      </c>
      <c r="AC459" s="10">
        <f t="shared" si="104"/>
        <v>0.46017699115044247</v>
      </c>
      <c r="AD459" s="1">
        <v>61</v>
      </c>
      <c r="AE459" s="10">
        <f t="shared" si="105"/>
        <v>0.53982300884955747</v>
      </c>
      <c r="AF459" s="1">
        <v>0</v>
      </c>
      <c r="AG459" s="11">
        <f t="shared" si="106"/>
        <v>0</v>
      </c>
      <c r="AH459" s="1">
        <f t="shared" si="111"/>
        <v>113</v>
      </c>
    </row>
    <row r="460" spans="1:34" x14ac:dyDescent="0.2">
      <c r="A460" s="1" t="s">
        <v>386</v>
      </c>
      <c r="B460" s="14" t="s">
        <v>400</v>
      </c>
      <c r="C460" s="9" t="s">
        <v>10</v>
      </c>
      <c r="D460" s="1">
        <v>114</v>
      </c>
      <c r="E460" s="19">
        <f t="shared" si="107"/>
        <v>0.49137931034482757</v>
      </c>
      <c r="F460" s="1">
        <v>117</v>
      </c>
      <c r="G460" s="19">
        <f t="shared" si="108"/>
        <v>0.50431034482758619</v>
      </c>
      <c r="H460" s="1">
        <v>1</v>
      </c>
      <c r="I460" s="11">
        <f t="shared" si="109"/>
        <v>4.3103448275862068E-3</v>
      </c>
      <c r="J460" s="1">
        <v>82</v>
      </c>
      <c r="K460" s="10">
        <f t="shared" si="110"/>
        <v>0.35344827586206895</v>
      </c>
      <c r="L460" s="1">
        <v>149</v>
      </c>
      <c r="M460" s="10">
        <f t="shared" si="96"/>
        <v>0.64224137931034486</v>
      </c>
      <c r="N460" s="1">
        <v>1</v>
      </c>
      <c r="O460" s="11">
        <f t="shared" si="97"/>
        <v>4.3103448275862068E-3</v>
      </c>
      <c r="P460" s="1">
        <v>124</v>
      </c>
      <c r="Q460" s="10">
        <f t="shared" si="98"/>
        <v>0.53448275862068961</v>
      </c>
      <c r="R460" s="1">
        <v>107</v>
      </c>
      <c r="S460" s="10">
        <f t="shared" si="99"/>
        <v>0.46120689655172414</v>
      </c>
      <c r="T460" s="1">
        <v>1</v>
      </c>
      <c r="U460" s="11">
        <f t="shared" si="100"/>
        <v>4.3103448275862068E-3</v>
      </c>
      <c r="V460" s="1">
        <v>81</v>
      </c>
      <c r="W460" s="10">
        <f t="shared" si="101"/>
        <v>0.34913793103448276</v>
      </c>
      <c r="X460" s="1">
        <v>150</v>
      </c>
      <c r="Y460" s="10">
        <f t="shared" si="102"/>
        <v>0.64655172413793105</v>
      </c>
      <c r="Z460" s="1">
        <v>1</v>
      </c>
      <c r="AA460" s="11">
        <f t="shared" si="103"/>
        <v>4.3103448275862068E-3</v>
      </c>
      <c r="AB460" s="1">
        <v>103</v>
      </c>
      <c r="AC460" s="10">
        <f t="shared" si="104"/>
        <v>0.44396551724137934</v>
      </c>
      <c r="AD460" s="1">
        <v>128</v>
      </c>
      <c r="AE460" s="10">
        <f t="shared" si="105"/>
        <v>0.55172413793103448</v>
      </c>
      <c r="AF460" s="1">
        <v>1</v>
      </c>
      <c r="AG460" s="11">
        <f t="shared" si="106"/>
        <v>4.3103448275862068E-3</v>
      </c>
      <c r="AH460" s="1">
        <f t="shared" si="111"/>
        <v>232</v>
      </c>
    </row>
    <row r="461" spans="1:34" x14ac:dyDescent="0.2">
      <c r="A461" s="1" t="s">
        <v>386</v>
      </c>
      <c r="B461" s="14" t="s">
        <v>401</v>
      </c>
      <c r="C461" s="9" t="s">
        <v>10</v>
      </c>
      <c r="D461" s="1">
        <v>23</v>
      </c>
      <c r="E461" s="19">
        <f t="shared" si="107"/>
        <v>0.51111111111111107</v>
      </c>
      <c r="F461" s="1">
        <v>22</v>
      </c>
      <c r="G461" s="19">
        <f t="shared" si="108"/>
        <v>0.48888888888888887</v>
      </c>
      <c r="H461" s="1">
        <v>0</v>
      </c>
      <c r="I461" s="11">
        <f t="shared" si="109"/>
        <v>0</v>
      </c>
      <c r="J461" s="1">
        <v>24</v>
      </c>
      <c r="K461" s="10">
        <f t="shared" si="110"/>
        <v>0.53333333333333333</v>
      </c>
      <c r="L461" s="1">
        <v>21</v>
      </c>
      <c r="M461" s="10">
        <f t="shared" si="96"/>
        <v>0.46666666666666667</v>
      </c>
      <c r="N461" s="1">
        <v>0</v>
      </c>
      <c r="O461" s="11">
        <f t="shared" si="97"/>
        <v>0</v>
      </c>
      <c r="P461" s="1">
        <v>27</v>
      </c>
      <c r="Q461" s="10">
        <f t="shared" si="98"/>
        <v>0.6</v>
      </c>
      <c r="R461" s="1">
        <v>18</v>
      </c>
      <c r="S461" s="10">
        <f t="shared" si="99"/>
        <v>0.4</v>
      </c>
      <c r="T461" s="1">
        <v>0</v>
      </c>
      <c r="U461" s="11">
        <f t="shared" si="100"/>
        <v>0</v>
      </c>
      <c r="V461" s="1">
        <v>17</v>
      </c>
      <c r="W461" s="10">
        <f t="shared" si="101"/>
        <v>0.37777777777777777</v>
      </c>
      <c r="X461" s="1">
        <v>28</v>
      </c>
      <c r="Y461" s="10">
        <f t="shared" si="102"/>
        <v>0.62222222222222223</v>
      </c>
      <c r="Z461" s="1">
        <v>0</v>
      </c>
      <c r="AA461" s="11">
        <f t="shared" si="103"/>
        <v>0</v>
      </c>
      <c r="AB461" s="1">
        <v>25</v>
      </c>
      <c r="AC461" s="10">
        <f t="shared" si="104"/>
        <v>0.55555555555555558</v>
      </c>
      <c r="AD461" s="1">
        <v>20</v>
      </c>
      <c r="AE461" s="10">
        <f t="shared" si="105"/>
        <v>0.44444444444444442</v>
      </c>
      <c r="AF461" s="1">
        <v>0</v>
      </c>
      <c r="AG461" s="11">
        <f t="shared" si="106"/>
        <v>0</v>
      </c>
      <c r="AH461" s="1">
        <f t="shared" si="111"/>
        <v>45</v>
      </c>
    </row>
    <row r="462" spans="1:34" x14ac:dyDescent="0.2">
      <c r="A462" s="1" t="s">
        <v>386</v>
      </c>
      <c r="B462" s="14" t="s">
        <v>402</v>
      </c>
      <c r="C462" s="9" t="s">
        <v>10</v>
      </c>
      <c r="D462" s="1">
        <v>63</v>
      </c>
      <c r="E462" s="19">
        <f t="shared" si="107"/>
        <v>0.47368421052631576</v>
      </c>
      <c r="F462" s="1">
        <v>70</v>
      </c>
      <c r="G462" s="19">
        <f t="shared" si="108"/>
        <v>0.52631578947368418</v>
      </c>
      <c r="H462" s="1">
        <v>0</v>
      </c>
      <c r="I462" s="11">
        <f t="shared" si="109"/>
        <v>0</v>
      </c>
      <c r="J462" s="1">
        <v>46</v>
      </c>
      <c r="K462" s="10">
        <f t="shared" si="110"/>
        <v>0.34586466165413532</v>
      </c>
      <c r="L462" s="1">
        <v>86</v>
      </c>
      <c r="M462" s="10">
        <f t="shared" si="96"/>
        <v>0.64661654135338342</v>
      </c>
      <c r="N462" s="1">
        <v>1</v>
      </c>
      <c r="O462" s="11">
        <f t="shared" si="97"/>
        <v>7.5187969924812026E-3</v>
      </c>
      <c r="P462" s="1">
        <v>80</v>
      </c>
      <c r="Q462" s="10">
        <f t="shared" si="98"/>
        <v>0.60150375939849621</v>
      </c>
      <c r="R462" s="1">
        <v>53</v>
      </c>
      <c r="S462" s="10">
        <f t="shared" si="99"/>
        <v>0.39849624060150374</v>
      </c>
      <c r="T462" s="1">
        <v>0</v>
      </c>
      <c r="U462" s="11">
        <f t="shared" si="100"/>
        <v>0</v>
      </c>
      <c r="V462" s="1">
        <v>38</v>
      </c>
      <c r="W462" s="10">
        <f t="shared" si="101"/>
        <v>0.2857142857142857</v>
      </c>
      <c r="X462" s="1">
        <v>95</v>
      </c>
      <c r="Y462" s="10">
        <f t="shared" si="102"/>
        <v>0.7142857142857143</v>
      </c>
      <c r="Z462" s="1">
        <v>0</v>
      </c>
      <c r="AA462" s="11">
        <f t="shared" si="103"/>
        <v>0</v>
      </c>
      <c r="AB462" s="1">
        <v>54</v>
      </c>
      <c r="AC462" s="10">
        <f t="shared" si="104"/>
        <v>0.40601503759398494</v>
      </c>
      <c r="AD462" s="1">
        <v>79</v>
      </c>
      <c r="AE462" s="10">
        <f t="shared" si="105"/>
        <v>0.59398496240601506</v>
      </c>
      <c r="AF462" s="1">
        <v>0</v>
      </c>
      <c r="AG462" s="11">
        <f t="shared" si="106"/>
        <v>0</v>
      </c>
      <c r="AH462" s="1">
        <f t="shared" si="111"/>
        <v>133</v>
      </c>
    </row>
    <row r="463" spans="1:34" x14ac:dyDescent="0.2">
      <c r="A463" s="1" t="s">
        <v>386</v>
      </c>
      <c r="B463" s="14" t="s">
        <v>403</v>
      </c>
      <c r="C463" s="9" t="s">
        <v>10</v>
      </c>
      <c r="D463" s="1">
        <v>295</v>
      </c>
      <c r="E463" s="19">
        <f t="shared" si="107"/>
        <v>0.57843137254901966</v>
      </c>
      <c r="F463" s="1">
        <v>204</v>
      </c>
      <c r="G463" s="19">
        <f t="shared" si="108"/>
        <v>0.4</v>
      </c>
      <c r="H463" s="1">
        <v>11</v>
      </c>
      <c r="I463" s="11">
        <f t="shared" si="109"/>
        <v>2.1568627450980392E-2</v>
      </c>
      <c r="J463" s="1">
        <v>278</v>
      </c>
      <c r="K463" s="10">
        <f t="shared" si="110"/>
        <v>0.54509803921568623</v>
      </c>
      <c r="L463" s="1">
        <v>225</v>
      </c>
      <c r="M463" s="10">
        <f t="shared" si="96"/>
        <v>0.44117647058823528</v>
      </c>
      <c r="N463" s="1">
        <v>7</v>
      </c>
      <c r="O463" s="11">
        <f t="shared" si="97"/>
        <v>1.3725490196078431E-2</v>
      </c>
      <c r="P463" s="1">
        <v>344</v>
      </c>
      <c r="Q463" s="10">
        <f t="shared" si="98"/>
        <v>0.67450980392156867</v>
      </c>
      <c r="R463" s="1">
        <v>156</v>
      </c>
      <c r="S463" s="10">
        <f t="shared" si="99"/>
        <v>0.30588235294117649</v>
      </c>
      <c r="T463" s="1">
        <v>10</v>
      </c>
      <c r="U463" s="11">
        <f t="shared" si="100"/>
        <v>1.9607843137254902E-2</v>
      </c>
      <c r="V463" s="1">
        <v>250</v>
      </c>
      <c r="W463" s="10">
        <f t="shared" si="101"/>
        <v>0.49019607843137253</v>
      </c>
      <c r="X463" s="1">
        <v>253</v>
      </c>
      <c r="Y463" s="10">
        <f t="shared" si="102"/>
        <v>0.49607843137254903</v>
      </c>
      <c r="Z463" s="1">
        <v>7</v>
      </c>
      <c r="AA463" s="11">
        <f t="shared" si="103"/>
        <v>1.3725490196078431E-2</v>
      </c>
      <c r="AB463" s="1">
        <v>313</v>
      </c>
      <c r="AC463" s="10">
        <f t="shared" si="104"/>
        <v>0.61372549019607847</v>
      </c>
      <c r="AD463" s="1">
        <v>193</v>
      </c>
      <c r="AE463" s="10">
        <f t="shared" si="105"/>
        <v>0.3784313725490196</v>
      </c>
      <c r="AF463" s="1">
        <v>4</v>
      </c>
      <c r="AG463" s="11">
        <f t="shared" si="106"/>
        <v>7.8431372549019607E-3</v>
      </c>
      <c r="AH463" s="1">
        <f t="shared" si="111"/>
        <v>510</v>
      </c>
    </row>
    <row r="464" spans="1:34" x14ac:dyDescent="0.2">
      <c r="A464" s="1" t="s">
        <v>386</v>
      </c>
      <c r="B464" s="14" t="s">
        <v>404</v>
      </c>
      <c r="C464" s="9" t="s">
        <v>10</v>
      </c>
      <c r="D464" s="1">
        <v>54</v>
      </c>
      <c r="E464" s="19">
        <f t="shared" si="107"/>
        <v>0.5</v>
      </c>
      <c r="F464" s="1">
        <v>54</v>
      </c>
      <c r="G464" s="19">
        <f t="shared" si="108"/>
        <v>0.5</v>
      </c>
      <c r="H464" s="1">
        <v>0</v>
      </c>
      <c r="I464" s="11">
        <f t="shared" si="109"/>
        <v>0</v>
      </c>
      <c r="J464" s="1">
        <v>48</v>
      </c>
      <c r="K464" s="10">
        <f t="shared" si="110"/>
        <v>0.44444444444444442</v>
      </c>
      <c r="L464" s="1">
        <v>60</v>
      </c>
      <c r="M464" s="10">
        <f t="shared" ref="M464:M529" si="112">L464/AH464</f>
        <v>0.55555555555555558</v>
      </c>
      <c r="N464" s="1">
        <v>0</v>
      </c>
      <c r="O464" s="11">
        <f t="shared" ref="O464:O529" si="113">N464/AH464</f>
        <v>0</v>
      </c>
      <c r="P464" s="1">
        <v>67</v>
      </c>
      <c r="Q464" s="10">
        <f t="shared" ref="Q464:Q529" si="114">P464/AH464</f>
        <v>0.62037037037037035</v>
      </c>
      <c r="R464" s="1">
        <v>41</v>
      </c>
      <c r="S464" s="10">
        <f t="shared" ref="S464:S529" si="115">R464/AH464</f>
        <v>0.37962962962962965</v>
      </c>
      <c r="T464" s="1">
        <v>0</v>
      </c>
      <c r="U464" s="11">
        <f t="shared" ref="U464:U529" si="116">T464/AH464</f>
        <v>0</v>
      </c>
      <c r="V464" s="1">
        <v>40</v>
      </c>
      <c r="W464" s="10">
        <f t="shared" ref="W464:W529" si="117">V464/AH464</f>
        <v>0.37037037037037035</v>
      </c>
      <c r="X464" s="1">
        <v>68</v>
      </c>
      <c r="Y464" s="10">
        <f t="shared" ref="Y464:Y529" si="118">X464/AH464</f>
        <v>0.62962962962962965</v>
      </c>
      <c r="Z464" s="1">
        <v>0</v>
      </c>
      <c r="AA464" s="11">
        <f t="shared" ref="AA464:AA529" si="119">Z464/AH464</f>
        <v>0</v>
      </c>
      <c r="AB464" s="1">
        <v>61</v>
      </c>
      <c r="AC464" s="10">
        <f t="shared" ref="AC464:AC529" si="120">AB464/AH464</f>
        <v>0.56481481481481477</v>
      </c>
      <c r="AD464" s="1">
        <v>47</v>
      </c>
      <c r="AE464" s="10">
        <f t="shared" ref="AE464:AE529" si="121">AD464/AH464</f>
        <v>0.43518518518518517</v>
      </c>
      <c r="AF464" s="1">
        <v>0</v>
      </c>
      <c r="AG464" s="11">
        <f t="shared" ref="AG464:AG529" si="122">AF464/AH464</f>
        <v>0</v>
      </c>
      <c r="AH464" s="1">
        <f t="shared" si="111"/>
        <v>108</v>
      </c>
    </row>
    <row r="465" spans="1:34" x14ac:dyDescent="0.2">
      <c r="A465" s="1" t="s">
        <v>386</v>
      </c>
      <c r="B465" s="14" t="s">
        <v>405</v>
      </c>
      <c r="C465" s="9" t="s">
        <v>10</v>
      </c>
      <c r="D465" s="1">
        <v>8</v>
      </c>
      <c r="E465" s="19">
        <f t="shared" si="107"/>
        <v>0.4</v>
      </c>
      <c r="F465" s="1">
        <v>12</v>
      </c>
      <c r="G465" s="19">
        <f t="shared" si="108"/>
        <v>0.6</v>
      </c>
      <c r="H465" s="1">
        <v>0</v>
      </c>
      <c r="I465" s="11">
        <f t="shared" si="109"/>
        <v>0</v>
      </c>
      <c r="J465" s="1">
        <v>6</v>
      </c>
      <c r="K465" s="10">
        <f t="shared" si="110"/>
        <v>0.3</v>
      </c>
      <c r="L465" s="1">
        <v>14</v>
      </c>
      <c r="M465" s="10">
        <f t="shared" si="112"/>
        <v>0.7</v>
      </c>
      <c r="N465" s="1">
        <v>0</v>
      </c>
      <c r="O465" s="11">
        <f t="shared" si="113"/>
        <v>0</v>
      </c>
      <c r="P465" s="1">
        <v>11</v>
      </c>
      <c r="Q465" s="10">
        <f t="shared" si="114"/>
        <v>0.55000000000000004</v>
      </c>
      <c r="R465" s="1">
        <v>9</v>
      </c>
      <c r="S465" s="10">
        <f t="shared" si="115"/>
        <v>0.45</v>
      </c>
      <c r="T465" s="1">
        <v>0</v>
      </c>
      <c r="U465" s="11">
        <f t="shared" si="116"/>
        <v>0</v>
      </c>
      <c r="V465" s="1">
        <v>4</v>
      </c>
      <c r="W465" s="10">
        <f t="shared" si="117"/>
        <v>0.2</v>
      </c>
      <c r="X465" s="1">
        <v>16</v>
      </c>
      <c r="Y465" s="10">
        <f t="shared" si="118"/>
        <v>0.8</v>
      </c>
      <c r="Z465" s="1">
        <v>0</v>
      </c>
      <c r="AA465" s="11">
        <f t="shared" si="119"/>
        <v>0</v>
      </c>
      <c r="AB465" s="1">
        <v>8</v>
      </c>
      <c r="AC465" s="10">
        <f t="shared" si="120"/>
        <v>0.4</v>
      </c>
      <c r="AD465" s="1">
        <v>12</v>
      </c>
      <c r="AE465" s="10">
        <f t="shared" si="121"/>
        <v>0.6</v>
      </c>
      <c r="AF465" s="1">
        <v>0</v>
      </c>
      <c r="AG465" s="11">
        <f t="shared" si="122"/>
        <v>0</v>
      </c>
      <c r="AH465" s="1">
        <f t="shared" si="111"/>
        <v>20</v>
      </c>
    </row>
    <row r="466" spans="1:34" x14ac:dyDescent="0.2">
      <c r="A466" s="1" t="s">
        <v>386</v>
      </c>
      <c r="B466" s="14" t="s">
        <v>406</v>
      </c>
      <c r="C466" s="9" t="s">
        <v>10</v>
      </c>
      <c r="D466" s="1">
        <v>28</v>
      </c>
      <c r="E466" s="19">
        <f t="shared" si="107"/>
        <v>0.49122807017543857</v>
      </c>
      <c r="F466" s="1">
        <v>28</v>
      </c>
      <c r="G466" s="19">
        <f t="shared" si="108"/>
        <v>0.49122807017543857</v>
      </c>
      <c r="H466" s="1">
        <v>1</v>
      </c>
      <c r="I466" s="11">
        <f t="shared" si="109"/>
        <v>1.7543859649122806E-2</v>
      </c>
      <c r="J466" s="1">
        <v>30</v>
      </c>
      <c r="K466" s="10">
        <f t="shared" si="110"/>
        <v>0.52631578947368418</v>
      </c>
      <c r="L466" s="1">
        <v>25</v>
      </c>
      <c r="M466" s="10">
        <f t="shared" si="112"/>
        <v>0.43859649122807015</v>
      </c>
      <c r="N466" s="1">
        <v>2</v>
      </c>
      <c r="O466" s="11">
        <f t="shared" si="113"/>
        <v>3.5087719298245612E-2</v>
      </c>
      <c r="P466" s="1">
        <v>34</v>
      </c>
      <c r="Q466" s="10">
        <f t="shared" si="114"/>
        <v>0.59649122807017541</v>
      </c>
      <c r="R466" s="1">
        <v>23</v>
      </c>
      <c r="S466" s="10">
        <f t="shared" si="115"/>
        <v>0.40350877192982454</v>
      </c>
      <c r="T466" s="1">
        <v>0</v>
      </c>
      <c r="U466" s="11">
        <f t="shared" si="116"/>
        <v>0</v>
      </c>
      <c r="V466" s="1">
        <v>25</v>
      </c>
      <c r="W466" s="10">
        <f t="shared" si="117"/>
        <v>0.43859649122807015</v>
      </c>
      <c r="X466" s="1">
        <v>30</v>
      </c>
      <c r="Y466" s="10">
        <f t="shared" si="118"/>
        <v>0.52631578947368418</v>
      </c>
      <c r="Z466" s="1">
        <v>2</v>
      </c>
      <c r="AA466" s="11">
        <f t="shared" si="119"/>
        <v>3.5087719298245612E-2</v>
      </c>
      <c r="AB466" s="1">
        <v>35</v>
      </c>
      <c r="AC466" s="10">
        <f t="shared" si="120"/>
        <v>0.61403508771929827</v>
      </c>
      <c r="AD466" s="1">
        <v>21</v>
      </c>
      <c r="AE466" s="10">
        <f t="shared" si="121"/>
        <v>0.36842105263157893</v>
      </c>
      <c r="AF466" s="1">
        <v>1</v>
      </c>
      <c r="AG466" s="11">
        <f t="shared" si="122"/>
        <v>1.7543859649122806E-2</v>
      </c>
      <c r="AH466" s="1">
        <f t="shared" si="111"/>
        <v>57</v>
      </c>
    </row>
    <row r="467" spans="1:34" x14ac:dyDescent="0.2">
      <c r="A467" s="1" t="s">
        <v>386</v>
      </c>
      <c r="B467" s="14" t="s">
        <v>407</v>
      </c>
      <c r="C467" s="9" t="s">
        <v>10</v>
      </c>
      <c r="D467" s="1">
        <v>57</v>
      </c>
      <c r="E467" s="19">
        <f t="shared" si="107"/>
        <v>0.44186046511627908</v>
      </c>
      <c r="F467" s="1">
        <v>72</v>
      </c>
      <c r="G467" s="19">
        <f t="shared" si="108"/>
        <v>0.55813953488372092</v>
      </c>
      <c r="H467" s="1">
        <v>0</v>
      </c>
      <c r="I467" s="11">
        <f t="shared" si="109"/>
        <v>0</v>
      </c>
      <c r="J467" s="1">
        <v>64</v>
      </c>
      <c r="K467" s="10">
        <f t="shared" si="110"/>
        <v>0.49612403100775193</v>
      </c>
      <c r="L467" s="1">
        <v>64</v>
      </c>
      <c r="M467" s="10">
        <f t="shared" si="112"/>
        <v>0.49612403100775193</v>
      </c>
      <c r="N467" s="1">
        <v>1</v>
      </c>
      <c r="O467" s="11">
        <f t="shared" si="113"/>
        <v>7.7519379844961239E-3</v>
      </c>
      <c r="P467" s="1">
        <v>80</v>
      </c>
      <c r="Q467" s="10">
        <f t="shared" si="114"/>
        <v>0.62015503875968991</v>
      </c>
      <c r="R467" s="1">
        <v>49</v>
      </c>
      <c r="S467" s="10">
        <f t="shared" si="115"/>
        <v>0.37984496124031009</v>
      </c>
      <c r="T467" s="1">
        <v>0</v>
      </c>
      <c r="U467" s="11">
        <f t="shared" si="116"/>
        <v>0</v>
      </c>
      <c r="V467" s="1">
        <v>53</v>
      </c>
      <c r="W467" s="10">
        <f t="shared" si="117"/>
        <v>0.41085271317829458</v>
      </c>
      <c r="X467" s="1">
        <v>75</v>
      </c>
      <c r="Y467" s="10">
        <f t="shared" si="118"/>
        <v>0.58139534883720934</v>
      </c>
      <c r="Z467" s="1">
        <v>1</v>
      </c>
      <c r="AA467" s="11">
        <f t="shared" si="119"/>
        <v>7.7519379844961239E-3</v>
      </c>
      <c r="AB467" s="1">
        <v>67</v>
      </c>
      <c r="AC467" s="10">
        <f t="shared" si="120"/>
        <v>0.51937984496124034</v>
      </c>
      <c r="AD467" s="1">
        <v>61</v>
      </c>
      <c r="AE467" s="10">
        <f t="shared" si="121"/>
        <v>0.47286821705426357</v>
      </c>
      <c r="AF467" s="1">
        <v>1</v>
      </c>
      <c r="AG467" s="11">
        <f t="shared" si="122"/>
        <v>7.7519379844961239E-3</v>
      </c>
      <c r="AH467" s="1">
        <f t="shared" si="111"/>
        <v>129</v>
      </c>
    </row>
    <row r="468" spans="1:34" x14ac:dyDescent="0.2">
      <c r="A468" s="1" t="s">
        <v>386</v>
      </c>
      <c r="B468" s="14" t="s">
        <v>408</v>
      </c>
      <c r="C468" s="9" t="s">
        <v>10</v>
      </c>
      <c r="D468" s="1">
        <v>194</v>
      </c>
      <c r="E468" s="19">
        <f t="shared" si="107"/>
        <v>0.58433734939759041</v>
      </c>
      <c r="F468" s="1">
        <v>137</v>
      </c>
      <c r="G468" s="19">
        <f t="shared" si="108"/>
        <v>0.41265060240963858</v>
      </c>
      <c r="H468" s="1">
        <v>1</v>
      </c>
      <c r="I468" s="11">
        <f t="shared" si="109"/>
        <v>3.0120481927710845E-3</v>
      </c>
      <c r="J468" s="1">
        <v>176</v>
      </c>
      <c r="K468" s="10">
        <f t="shared" si="110"/>
        <v>0.53012048192771088</v>
      </c>
      <c r="L468" s="1">
        <v>155</v>
      </c>
      <c r="M468" s="10">
        <f t="shared" si="112"/>
        <v>0.46686746987951805</v>
      </c>
      <c r="N468" s="1">
        <v>1</v>
      </c>
      <c r="O468" s="11">
        <f t="shared" si="113"/>
        <v>3.0120481927710845E-3</v>
      </c>
      <c r="P468" s="1">
        <v>210</v>
      </c>
      <c r="Q468" s="10">
        <f t="shared" si="114"/>
        <v>0.63253012048192769</v>
      </c>
      <c r="R468" s="1">
        <v>119</v>
      </c>
      <c r="S468" s="10">
        <f t="shared" si="115"/>
        <v>0.35843373493975905</v>
      </c>
      <c r="T468" s="1">
        <v>3</v>
      </c>
      <c r="U468" s="11">
        <f t="shared" si="116"/>
        <v>9.0361445783132526E-3</v>
      </c>
      <c r="V468" s="1">
        <v>149</v>
      </c>
      <c r="W468" s="10">
        <f t="shared" si="117"/>
        <v>0.44879518072289154</v>
      </c>
      <c r="X468" s="1">
        <v>182</v>
      </c>
      <c r="Y468" s="10">
        <f t="shared" si="118"/>
        <v>0.54819277108433739</v>
      </c>
      <c r="Z468" s="1">
        <v>1</v>
      </c>
      <c r="AA468" s="11">
        <f t="shared" si="119"/>
        <v>3.0120481927710845E-3</v>
      </c>
      <c r="AB468" s="1">
        <v>195</v>
      </c>
      <c r="AC468" s="10">
        <f t="shared" si="120"/>
        <v>0.58734939759036142</v>
      </c>
      <c r="AD468" s="1">
        <v>136</v>
      </c>
      <c r="AE468" s="10">
        <f t="shared" si="121"/>
        <v>0.40963855421686746</v>
      </c>
      <c r="AF468" s="1">
        <v>1</v>
      </c>
      <c r="AG468" s="11">
        <f t="shared" si="122"/>
        <v>3.0120481927710845E-3</v>
      </c>
      <c r="AH468" s="1">
        <f t="shared" si="111"/>
        <v>332</v>
      </c>
    </row>
    <row r="469" spans="1:34" x14ac:dyDescent="0.2">
      <c r="A469" s="1" t="s">
        <v>386</v>
      </c>
      <c r="B469" s="14" t="s">
        <v>409</v>
      </c>
      <c r="C469" s="9" t="s">
        <v>10</v>
      </c>
      <c r="D469" s="1">
        <v>122</v>
      </c>
      <c r="E469" s="19">
        <f t="shared" si="107"/>
        <v>0.57009345794392519</v>
      </c>
      <c r="F469" s="1">
        <v>91</v>
      </c>
      <c r="G469" s="19">
        <f t="shared" si="108"/>
        <v>0.42523364485981308</v>
      </c>
      <c r="H469" s="1">
        <v>1</v>
      </c>
      <c r="I469" s="11">
        <f t="shared" si="109"/>
        <v>4.6728971962616819E-3</v>
      </c>
      <c r="J469" s="1">
        <v>98</v>
      </c>
      <c r="K469" s="10">
        <f t="shared" si="110"/>
        <v>0.45794392523364486</v>
      </c>
      <c r="L469" s="1">
        <v>113</v>
      </c>
      <c r="M469" s="10">
        <f t="shared" si="112"/>
        <v>0.5280373831775701</v>
      </c>
      <c r="N469" s="1">
        <v>3</v>
      </c>
      <c r="O469" s="11">
        <f t="shared" si="113"/>
        <v>1.4018691588785047E-2</v>
      </c>
      <c r="P469" s="1">
        <v>144</v>
      </c>
      <c r="Q469" s="10">
        <f t="shared" si="114"/>
        <v>0.67289719626168221</v>
      </c>
      <c r="R469" s="1">
        <v>69</v>
      </c>
      <c r="S469" s="10">
        <f t="shared" si="115"/>
        <v>0.32242990654205606</v>
      </c>
      <c r="T469" s="1">
        <v>1</v>
      </c>
      <c r="U469" s="11">
        <f t="shared" si="116"/>
        <v>4.6728971962616819E-3</v>
      </c>
      <c r="V469" s="1">
        <v>81</v>
      </c>
      <c r="W469" s="10">
        <f t="shared" si="117"/>
        <v>0.37850467289719625</v>
      </c>
      <c r="X469" s="1">
        <v>132</v>
      </c>
      <c r="Y469" s="10">
        <f t="shared" si="118"/>
        <v>0.61682242990654201</v>
      </c>
      <c r="Z469" s="1">
        <v>1</v>
      </c>
      <c r="AA469" s="11">
        <f t="shared" si="119"/>
        <v>4.6728971962616819E-3</v>
      </c>
      <c r="AB469" s="1">
        <v>113</v>
      </c>
      <c r="AC469" s="10">
        <f t="shared" si="120"/>
        <v>0.5280373831775701</v>
      </c>
      <c r="AD469" s="1">
        <v>100</v>
      </c>
      <c r="AE469" s="10">
        <f t="shared" si="121"/>
        <v>0.46728971962616822</v>
      </c>
      <c r="AF469" s="1">
        <v>1</v>
      </c>
      <c r="AG469" s="11">
        <f t="shared" si="122"/>
        <v>4.6728971962616819E-3</v>
      </c>
      <c r="AH469" s="1">
        <f t="shared" si="111"/>
        <v>214</v>
      </c>
    </row>
    <row r="470" spans="1:34" x14ac:dyDescent="0.2">
      <c r="A470" s="1" t="s">
        <v>386</v>
      </c>
      <c r="B470" s="14" t="s">
        <v>410</v>
      </c>
      <c r="C470" s="9" t="s">
        <v>10</v>
      </c>
      <c r="D470" s="1">
        <v>292</v>
      </c>
      <c r="E470" s="19">
        <f t="shared" si="107"/>
        <v>0.67436489607390304</v>
      </c>
      <c r="F470" s="1">
        <v>135</v>
      </c>
      <c r="G470" s="19">
        <f t="shared" si="108"/>
        <v>0.31177829099307158</v>
      </c>
      <c r="H470" s="1">
        <v>6</v>
      </c>
      <c r="I470" s="11">
        <f t="shared" si="109"/>
        <v>1.3856812933025405E-2</v>
      </c>
      <c r="J470" s="1">
        <v>259</v>
      </c>
      <c r="K470" s="10">
        <f t="shared" si="110"/>
        <v>0.59815242494226328</v>
      </c>
      <c r="L470" s="1">
        <v>165</v>
      </c>
      <c r="M470" s="10">
        <f t="shared" si="112"/>
        <v>0.38106235565819863</v>
      </c>
      <c r="N470" s="1">
        <v>9</v>
      </c>
      <c r="O470" s="11">
        <f t="shared" si="113"/>
        <v>2.0785219399538105E-2</v>
      </c>
      <c r="P470" s="1">
        <v>320</v>
      </c>
      <c r="Q470" s="10">
        <f t="shared" si="114"/>
        <v>0.73903002309468824</v>
      </c>
      <c r="R470" s="1">
        <v>106</v>
      </c>
      <c r="S470" s="10">
        <f t="shared" si="115"/>
        <v>0.24480369515011546</v>
      </c>
      <c r="T470" s="1">
        <v>7</v>
      </c>
      <c r="U470" s="11">
        <f t="shared" si="116"/>
        <v>1.6166281755196306E-2</v>
      </c>
      <c r="V470" s="1">
        <v>229</v>
      </c>
      <c r="W470" s="10">
        <f t="shared" si="117"/>
        <v>0.52886836027713624</v>
      </c>
      <c r="X470" s="1">
        <v>197</v>
      </c>
      <c r="Y470" s="10">
        <f t="shared" si="118"/>
        <v>0.45496535796766746</v>
      </c>
      <c r="Z470" s="1">
        <v>7</v>
      </c>
      <c r="AA470" s="11">
        <f t="shared" si="119"/>
        <v>1.6166281755196306E-2</v>
      </c>
      <c r="AB470" s="1">
        <v>291</v>
      </c>
      <c r="AC470" s="10">
        <f t="shared" si="120"/>
        <v>0.67205542725173206</v>
      </c>
      <c r="AD470" s="1">
        <v>135</v>
      </c>
      <c r="AE470" s="10">
        <f t="shared" si="121"/>
        <v>0.31177829099307158</v>
      </c>
      <c r="AF470" s="1">
        <v>7</v>
      </c>
      <c r="AG470" s="11">
        <f t="shared" si="122"/>
        <v>1.6166281755196306E-2</v>
      </c>
      <c r="AH470" s="1">
        <f t="shared" si="111"/>
        <v>433</v>
      </c>
    </row>
    <row r="471" spans="1:34" x14ac:dyDescent="0.2">
      <c r="A471" s="1" t="s">
        <v>386</v>
      </c>
      <c r="B471" s="14" t="s">
        <v>411</v>
      </c>
      <c r="C471" s="9" t="s">
        <v>10</v>
      </c>
      <c r="D471" s="1">
        <v>12</v>
      </c>
      <c r="E471" s="19">
        <f t="shared" si="107"/>
        <v>0.5714285714285714</v>
      </c>
      <c r="F471" s="1">
        <v>9</v>
      </c>
      <c r="G471" s="19">
        <f t="shared" si="108"/>
        <v>0.42857142857142855</v>
      </c>
      <c r="H471" s="1">
        <v>0</v>
      </c>
      <c r="I471" s="11">
        <f t="shared" si="109"/>
        <v>0</v>
      </c>
      <c r="J471" s="1">
        <v>15</v>
      </c>
      <c r="K471" s="10">
        <f t="shared" si="110"/>
        <v>0.7142857142857143</v>
      </c>
      <c r="L471" s="1">
        <v>6</v>
      </c>
      <c r="M471" s="10">
        <f t="shared" si="112"/>
        <v>0.2857142857142857</v>
      </c>
      <c r="N471" s="1">
        <v>0</v>
      </c>
      <c r="O471" s="11">
        <f t="shared" si="113"/>
        <v>0</v>
      </c>
      <c r="P471" s="1">
        <v>13</v>
      </c>
      <c r="Q471" s="10">
        <f t="shared" si="114"/>
        <v>0.61904761904761907</v>
      </c>
      <c r="R471" s="1">
        <v>8</v>
      </c>
      <c r="S471" s="10">
        <f t="shared" si="115"/>
        <v>0.38095238095238093</v>
      </c>
      <c r="T471" s="1">
        <v>0</v>
      </c>
      <c r="U471" s="11">
        <f t="shared" si="116"/>
        <v>0</v>
      </c>
      <c r="V471" s="1">
        <v>10</v>
      </c>
      <c r="W471" s="10">
        <f t="shared" si="117"/>
        <v>0.47619047619047616</v>
      </c>
      <c r="X471" s="1">
        <v>11</v>
      </c>
      <c r="Y471" s="10">
        <f t="shared" si="118"/>
        <v>0.52380952380952384</v>
      </c>
      <c r="Z471" s="1">
        <v>0</v>
      </c>
      <c r="AA471" s="11">
        <f t="shared" si="119"/>
        <v>0</v>
      </c>
      <c r="AB471" s="1">
        <v>14</v>
      </c>
      <c r="AC471" s="10">
        <f t="shared" si="120"/>
        <v>0.66666666666666663</v>
      </c>
      <c r="AD471" s="1">
        <v>7</v>
      </c>
      <c r="AE471" s="10">
        <f t="shared" si="121"/>
        <v>0.33333333333333331</v>
      </c>
      <c r="AF471" s="1">
        <v>0</v>
      </c>
      <c r="AG471" s="11">
        <f t="shared" si="122"/>
        <v>0</v>
      </c>
      <c r="AH471" s="1">
        <f t="shared" si="111"/>
        <v>21</v>
      </c>
    </row>
    <row r="472" spans="1:34" x14ac:dyDescent="0.2">
      <c r="A472" s="1" t="s">
        <v>386</v>
      </c>
      <c r="B472" s="14" t="s">
        <v>412</v>
      </c>
      <c r="C472" s="9" t="s">
        <v>10</v>
      </c>
      <c r="D472" s="1">
        <v>36</v>
      </c>
      <c r="E472" s="19">
        <f t="shared" si="107"/>
        <v>0.48</v>
      </c>
      <c r="F472" s="1">
        <v>39</v>
      </c>
      <c r="G472" s="19">
        <f t="shared" si="108"/>
        <v>0.52</v>
      </c>
      <c r="H472" s="1">
        <v>0</v>
      </c>
      <c r="I472" s="11">
        <f t="shared" si="109"/>
        <v>0</v>
      </c>
      <c r="J472" s="1">
        <v>30</v>
      </c>
      <c r="K472" s="10">
        <f t="shared" si="110"/>
        <v>0.4</v>
      </c>
      <c r="L472" s="1">
        <v>45</v>
      </c>
      <c r="M472" s="10">
        <f t="shared" si="112"/>
        <v>0.6</v>
      </c>
      <c r="N472" s="1">
        <v>0</v>
      </c>
      <c r="O472" s="11">
        <f t="shared" si="113"/>
        <v>0</v>
      </c>
      <c r="P472" s="1">
        <v>44</v>
      </c>
      <c r="Q472" s="10">
        <f t="shared" si="114"/>
        <v>0.58666666666666667</v>
      </c>
      <c r="R472" s="1">
        <v>31</v>
      </c>
      <c r="S472" s="10">
        <f t="shared" si="115"/>
        <v>0.41333333333333333</v>
      </c>
      <c r="T472" s="1">
        <v>0</v>
      </c>
      <c r="U472" s="11">
        <f t="shared" si="116"/>
        <v>0</v>
      </c>
      <c r="V472" s="1">
        <v>25</v>
      </c>
      <c r="W472" s="10">
        <f t="shared" si="117"/>
        <v>0.33333333333333331</v>
      </c>
      <c r="X472" s="1">
        <v>50</v>
      </c>
      <c r="Y472" s="10">
        <f t="shared" si="118"/>
        <v>0.66666666666666663</v>
      </c>
      <c r="Z472" s="1">
        <v>0</v>
      </c>
      <c r="AA472" s="11">
        <f t="shared" si="119"/>
        <v>0</v>
      </c>
      <c r="AB472" s="1">
        <v>31</v>
      </c>
      <c r="AC472" s="10">
        <f t="shared" si="120"/>
        <v>0.41333333333333333</v>
      </c>
      <c r="AD472" s="1">
        <v>44</v>
      </c>
      <c r="AE472" s="10">
        <f t="shared" si="121"/>
        <v>0.58666666666666667</v>
      </c>
      <c r="AF472" s="1">
        <v>0</v>
      </c>
      <c r="AG472" s="11">
        <f t="shared" si="122"/>
        <v>0</v>
      </c>
      <c r="AH472" s="1">
        <f t="shared" si="111"/>
        <v>75</v>
      </c>
    </row>
    <row r="473" spans="1:34" x14ac:dyDescent="0.2">
      <c r="A473" s="1" t="s">
        <v>386</v>
      </c>
      <c r="B473" s="14" t="s">
        <v>413</v>
      </c>
      <c r="C473" s="9" t="s">
        <v>10</v>
      </c>
      <c r="D473" s="1">
        <v>32</v>
      </c>
      <c r="E473" s="19">
        <f t="shared" si="107"/>
        <v>0.46376811594202899</v>
      </c>
      <c r="F473" s="1">
        <v>37</v>
      </c>
      <c r="G473" s="19">
        <f t="shared" si="108"/>
        <v>0.53623188405797106</v>
      </c>
      <c r="H473" s="1">
        <v>0</v>
      </c>
      <c r="I473" s="11">
        <f t="shared" si="109"/>
        <v>0</v>
      </c>
      <c r="J473" s="1">
        <v>29</v>
      </c>
      <c r="K473" s="10">
        <f t="shared" si="110"/>
        <v>0.42028985507246375</v>
      </c>
      <c r="L473" s="1">
        <v>40</v>
      </c>
      <c r="M473" s="10">
        <f t="shared" si="112"/>
        <v>0.57971014492753625</v>
      </c>
      <c r="N473" s="1">
        <v>0</v>
      </c>
      <c r="O473" s="11">
        <f t="shared" si="113"/>
        <v>0</v>
      </c>
      <c r="P473" s="1">
        <v>41</v>
      </c>
      <c r="Q473" s="10">
        <f t="shared" si="114"/>
        <v>0.59420289855072461</v>
      </c>
      <c r="R473" s="1">
        <v>27</v>
      </c>
      <c r="S473" s="10">
        <f t="shared" si="115"/>
        <v>0.39130434782608697</v>
      </c>
      <c r="T473" s="1">
        <v>1</v>
      </c>
      <c r="U473" s="11">
        <f t="shared" si="116"/>
        <v>1.4492753623188406E-2</v>
      </c>
      <c r="V473" s="1">
        <v>29</v>
      </c>
      <c r="W473" s="10">
        <f t="shared" si="117"/>
        <v>0.42028985507246375</v>
      </c>
      <c r="X473" s="1">
        <v>40</v>
      </c>
      <c r="Y473" s="10">
        <f t="shared" si="118"/>
        <v>0.57971014492753625</v>
      </c>
      <c r="Z473" s="1">
        <v>0</v>
      </c>
      <c r="AA473" s="11">
        <f t="shared" si="119"/>
        <v>0</v>
      </c>
      <c r="AB473" s="1">
        <v>35</v>
      </c>
      <c r="AC473" s="10">
        <f t="shared" si="120"/>
        <v>0.50724637681159424</v>
      </c>
      <c r="AD473" s="1">
        <v>34</v>
      </c>
      <c r="AE473" s="10">
        <f t="shared" si="121"/>
        <v>0.49275362318840582</v>
      </c>
      <c r="AF473" s="1">
        <v>0</v>
      </c>
      <c r="AG473" s="11">
        <f t="shared" si="122"/>
        <v>0</v>
      </c>
      <c r="AH473" s="1">
        <f t="shared" si="111"/>
        <v>69</v>
      </c>
    </row>
    <row r="474" spans="1:34" x14ac:dyDescent="0.2">
      <c r="A474" s="1" t="s">
        <v>386</v>
      </c>
      <c r="B474" s="14" t="s">
        <v>414</v>
      </c>
      <c r="C474" s="9" t="s">
        <v>10</v>
      </c>
      <c r="D474" s="1">
        <v>104</v>
      </c>
      <c r="E474" s="19">
        <f t="shared" si="107"/>
        <v>0.44827586206896552</v>
      </c>
      <c r="F474" s="1">
        <v>128</v>
      </c>
      <c r="G474" s="19">
        <f t="shared" si="108"/>
        <v>0.55172413793103448</v>
      </c>
      <c r="H474" s="1">
        <v>0</v>
      </c>
      <c r="I474" s="11">
        <f t="shared" si="109"/>
        <v>0</v>
      </c>
      <c r="J474" s="1">
        <v>89</v>
      </c>
      <c r="K474" s="10">
        <f t="shared" si="110"/>
        <v>0.38362068965517243</v>
      </c>
      <c r="L474" s="1">
        <v>143</v>
      </c>
      <c r="M474" s="10">
        <f t="shared" si="112"/>
        <v>0.61637931034482762</v>
      </c>
      <c r="N474" s="1">
        <v>0</v>
      </c>
      <c r="O474" s="11">
        <f t="shared" si="113"/>
        <v>0</v>
      </c>
      <c r="P474" s="1">
        <v>129</v>
      </c>
      <c r="Q474" s="10">
        <f t="shared" si="114"/>
        <v>0.55603448275862066</v>
      </c>
      <c r="R474" s="1">
        <v>101</v>
      </c>
      <c r="S474" s="10">
        <f t="shared" si="115"/>
        <v>0.43534482758620691</v>
      </c>
      <c r="T474" s="1">
        <v>2</v>
      </c>
      <c r="U474" s="11">
        <f t="shared" si="116"/>
        <v>8.6206896551724137E-3</v>
      </c>
      <c r="V474" s="1">
        <v>82</v>
      </c>
      <c r="W474" s="10">
        <f t="shared" si="117"/>
        <v>0.35344827586206895</v>
      </c>
      <c r="X474" s="1">
        <v>149</v>
      </c>
      <c r="Y474" s="10">
        <f t="shared" si="118"/>
        <v>0.64224137931034486</v>
      </c>
      <c r="Z474" s="1">
        <v>1</v>
      </c>
      <c r="AA474" s="11">
        <f t="shared" si="119"/>
        <v>4.3103448275862068E-3</v>
      </c>
      <c r="AB474" s="1">
        <v>109</v>
      </c>
      <c r="AC474" s="10">
        <f t="shared" si="120"/>
        <v>0.46982758620689657</v>
      </c>
      <c r="AD474" s="1">
        <v>123</v>
      </c>
      <c r="AE474" s="10">
        <f t="shared" si="121"/>
        <v>0.53017241379310343</v>
      </c>
      <c r="AF474" s="1">
        <v>0</v>
      </c>
      <c r="AG474" s="11">
        <f t="shared" si="122"/>
        <v>0</v>
      </c>
      <c r="AH474" s="1">
        <f t="shared" si="111"/>
        <v>232</v>
      </c>
    </row>
    <row r="475" spans="1:34" x14ac:dyDescent="0.2">
      <c r="A475" s="1" t="s">
        <v>386</v>
      </c>
      <c r="B475" s="14" t="s">
        <v>415</v>
      </c>
      <c r="C475" s="9" t="s">
        <v>10</v>
      </c>
      <c r="D475" s="1">
        <v>495</v>
      </c>
      <c r="E475" s="19">
        <f t="shared" si="107"/>
        <v>0.59423769507803126</v>
      </c>
      <c r="F475" s="1">
        <v>331</v>
      </c>
      <c r="G475" s="19">
        <f t="shared" si="108"/>
        <v>0.39735894357743096</v>
      </c>
      <c r="H475" s="1">
        <v>7</v>
      </c>
      <c r="I475" s="11">
        <f t="shared" si="109"/>
        <v>8.4033613445378148E-3</v>
      </c>
      <c r="J475" s="1">
        <v>452</v>
      </c>
      <c r="K475" s="10">
        <f t="shared" si="110"/>
        <v>0.54261704681872747</v>
      </c>
      <c r="L475" s="1">
        <v>370</v>
      </c>
      <c r="M475" s="10">
        <f t="shared" si="112"/>
        <v>0.44417767106842737</v>
      </c>
      <c r="N475" s="1">
        <v>11</v>
      </c>
      <c r="O475" s="11">
        <f t="shared" si="113"/>
        <v>1.3205282112845138E-2</v>
      </c>
      <c r="P475" s="1">
        <v>567</v>
      </c>
      <c r="Q475" s="10">
        <f t="shared" si="114"/>
        <v>0.68067226890756305</v>
      </c>
      <c r="R475" s="1">
        <v>257</v>
      </c>
      <c r="S475" s="10">
        <f t="shared" si="115"/>
        <v>0.3085234093637455</v>
      </c>
      <c r="T475" s="1">
        <v>9</v>
      </c>
      <c r="U475" s="11">
        <f t="shared" si="116"/>
        <v>1.0804321728691477E-2</v>
      </c>
      <c r="V475" s="1">
        <v>404</v>
      </c>
      <c r="W475" s="10">
        <f t="shared" si="117"/>
        <v>0.48499399759903961</v>
      </c>
      <c r="X475" s="1">
        <v>423</v>
      </c>
      <c r="Y475" s="10">
        <f t="shared" si="118"/>
        <v>0.50780312124849936</v>
      </c>
      <c r="Z475" s="1">
        <v>6</v>
      </c>
      <c r="AA475" s="11">
        <f t="shared" si="119"/>
        <v>7.2028811524609843E-3</v>
      </c>
      <c r="AB475" s="1">
        <v>494</v>
      </c>
      <c r="AC475" s="10">
        <f t="shared" si="120"/>
        <v>0.5930372148859544</v>
      </c>
      <c r="AD475" s="1">
        <v>332</v>
      </c>
      <c r="AE475" s="10">
        <f t="shared" si="121"/>
        <v>0.39855942376950781</v>
      </c>
      <c r="AF475" s="1">
        <v>7</v>
      </c>
      <c r="AG475" s="11">
        <f t="shared" si="122"/>
        <v>8.4033613445378148E-3</v>
      </c>
      <c r="AH475" s="1">
        <f t="shared" si="111"/>
        <v>833</v>
      </c>
    </row>
    <row r="476" spans="1:34" x14ac:dyDescent="0.2">
      <c r="A476" s="1" t="s">
        <v>386</v>
      </c>
      <c r="B476" s="14" t="s">
        <v>416</v>
      </c>
      <c r="C476" s="9" t="s">
        <v>10</v>
      </c>
      <c r="D476" s="1">
        <v>99</v>
      </c>
      <c r="E476" s="19">
        <f t="shared" si="107"/>
        <v>0.54696132596685088</v>
      </c>
      <c r="F476" s="1">
        <v>80</v>
      </c>
      <c r="G476" s="19">
        <f t="shared" si="108"/>
        <v>0.44198895027624308</v>
      </c>
      <c r="H476" s="1">
        <v>2</v>
      </c>
      <c r="I476" s="11">
        <f t="shared" si="109"/>
        <v>1.1049723756906077E-2</v>
      </c>
      <c r="J476" s="1">
        <v>100</v>
      </c>
      <c r="K476" s="10">
        <f t="shared" si="110"/>
        <v>0.5524861878453039</v>
      </c>
      <c r="L476" s="1">
        <v>81</v>
      </c>
      <c r="M476" s="10">
        <f t="shared" si="112"/>
        <v>0.44751381215469616</v>
      </c>
      <c r="N476" s="1">
        <v>0</v>
      </c>
      <c r="O476" s="11">
        <f t="shared" si="113"/>
        <v>0</v>
      </c>
      <c r="P476" s="1">
        <v>133</v>
      </c>
      <c r="Q476" s="10">
        <f t="shared" si="114"/>
        <v>0.73480662983425415</v>
      </c>
      <c r="R476" s="1">
        <v>48</v>
      </c>
      <c r="S476" s="10">
        <f t="shared" si="115"/>
        <v>0.26519337016574585</v>
      </c>
      <c r="T476" s="1">
        <v>0</v>
      </c>
      <c r="U476" s="11">
        <f t="shared" si="116"/>
        <v>0</v>
      </c>
      <c r="V476" s="1">
        <v>96</v>
      </c>
      <c r="W476" s="10">
        <f t="shared" si="117"/>
        <v>0.53038674033149169</v>
      </c>
      <c r="X476" s="1">
        <v>84</v>
      </c>
      <c r="Y476" s="10">
        <f t="shared" si="118"/>
        <v>0.46408839779005523</v>
      </c>
      <c r="Z476" s="1">
        <v>1</v>
      </c>
      <c r="AA476" s="11">
        <f t="shared" si="119"/>
        <v>5.5248618784530384E-3</v>
      </c>
      <c r="AB476" s="1">
        <v>108</v>
      </c>
      <c r="AC476" s="10">
        <f t="shared" si="120"/>
        <v>0.59668508287292821</v>
      </c>
      <c r="AD476" s="1">
        <v>73</v>
      </c>
      <c r="AE476" s="10">
        <f t="shared" si="121"/>
        <v>0.40331491712707185</v>
      </c>
      <c r="AF476" s="1">
        <v>0</v>
      </c>
      <c r="AG476" s="11">
        <f t="shared" si="122"/>
        <v>0</v>
      </c>
      <c r="AH476" s="1">
        <f t="shared" si="111"/>
        <v>181</v>
      </c>
    </row>
    <row r="477" spans="1:34" x14ac:dyDescent="0.2">
      <c r="A477" s="1" t="s">
        <v>386</v>
      </c>
      <c r="B477" s="14" t="s">
        <v>417</v>
      </c>
      <c r="C477" s="9" t="s">
        <v>10</v>
      </c>
      <c r="D477" s="1">
        <v>78</v>
      </c>
      <c r="E477" s="19">
        <f t="shared" si="107"/>
        <v>0.50322580645161286</v>
      </c>
      <c r="F477" s="1">
        <v>76</v>
      </c>
      <c r="G477" s="19">
        <f t="shared" si="108"/>
        <v>0.49032258064516127</v>
      </c>
      <c r="H477" s="1">
        <v>1</v>
      </c>
      <c r="I477" s="11">
        <f t="shared" si="109"/>
        <v>6.4516129032258064E-3</v>
      </c>
      <c r="J477" s="1">
        <v>76</v>
      </c>
      <c r="K477" s="10">
        <f t="shared" si="110"/>
        <v>0.49032258064516127</v>
      </c>
      <c r="L477" s="1">
        <v>79</v>
      </c>
      <c r="M477" s="10">
        <f t="shared" si="112"/>
        <v>0.50967741935483868</v>
      </c>
      <c r="N477" s="1">
        <v>0</v>
      </c>
      <c r="O477" s="11">
        <f t="shared" si="113"/>
        <v>0</v>
      </c>
      <c r="P477" s="1">
        <v>94</v>
      </c>
      <c r="Q477" s="10">
        <f t="shared" si="114"/>
        <v>0.6064516129032258</v>
      </c>
      <c r="R477" s="1">
        <v>61</v>
      </c>
      <c r="S477" s="10">
        <f t="shared" si="115"/>
        <v>0.3935483870967742</v>
      </c>
      <c r="T477" s="1">
        <v>0</v>
      </c>
      <c r="U477" s="11">
        <f t="shared" si="116"/>
        <v>0</v>
      </c>
      <c r="V477" s="1">
        <v>67</v>
      </c>
      <c r="W477" s="10">
        <f t="shared" si="117"/>
        <v>0.43225806451612903</v>
      </c>
      <c r="X477" s="1">
        <v>88</v>
      </c>
      <c r="Y477" s="10">
        <f t="shared" si="118"/>
        <v>0.56774193548387097</v>
      </c>
      <c r="Z477" s="1">
        <v>0</v>
      </c>
      <c r="AA477" s="11">
        <f t="shared" si="119"/>
        <v>0</v>
      </c>
      <c r="AB477" s="1">
        <v>89</v>
      </c>
      <c r="AC477" s="10">
        <f t="shared" si="120"/>
        <v>0.5741935483870968</v>
      </c>
      <c r="AD477" s="1">
        <v>66</v>
      </c>
      <c r="AE477" s="10">
        <f t="shared" si="121"/>
        <v>0.4258064516129032</v>
      </c>
      <c r="AF477" s="1">
        <v>0</v>
      </c>
      <c r="AG477" s="11">
        <f t="shared" si="122"/>
        <v>0</v>
      </c>
      <c r="AH477" s="1">
        <f t="shared" si="111"/>
        <v>155</v>
      </c>
    </row>
    <row r="478" spans="1:34" x14ac:dyDescent="0.2">
      <c r="A478" s="1" t="s">
        <v>386</v>
      </c>
      <c r="B478" s="14" t="s">
        <v>418</v>
      </c>
      <c r="C478" s="9" t="s">
        <v>10</v>
      </c>
      <c r="D478" s="1">
        <v>48</v>
      </c>
      <c r="E478" s="19">
        <f t="shared" si="107"/>
        <v>0.52747252747252749</v>
      </c>
      <c r="F478" s="1">
        <v>43</v>
      </c>
      <c r="G478" s="19">
        <f t="shared" si="108"/>
        <v>0.47252747252747251</v>
      </c>
      <c r="H478" s="1">
        <v>0</v>
      </c>
      <c r="I478" s="11">
        <f t="shared" si="109"/>
        <v>0</v>
      </c>
      <c r="J478" s="1">
        <v>49</v>
      </c>
      <c r="K478" s="10">
        <f t="shared" si="110"/>
        <v>0.53846153846153844</v>
      </c>
      <c r="L478" s="1">
        <v>42</v>
      </c>
      <c r="M478" s="10">
        <f t="shared" si="112"/>
        <v>0.46153846153846156</v>
      </c>
      <c r="N478" s="1">
        <v>0</v>
      </c>
      <c r="O478" s="11">
        <f t="shared" si="113"/>
        <v>0</v>
      </c>
      <c r="P478" s="1">
        <v>55</v>
      </c>
      <c r="Q478" s="10">
        <f t="shared" si="114"/>
        <v>0.60439560439560436</v>
      </c>
      <c r="R478" s="1">
        <v>35</v>
      </c>
      <c r="S478" s="10">
        <f t="shared" si="115"/>
        <v>0.38461538461538464</v>
      </c>
      <c r="T478" s="1">
        <v>1</v>
      </c>
      <c r="U478" s="11">
        <f t="shared" si="116"/>
        <v>1.098901098901099E-2</v>
      </c>
      <c r="V478" s="1">
        <v>42</v>
      </c>
      <c r="W478" s="10">
        <f t="shared" si="117"/>
        <v>0.46153846153846156</v>
      </c>
      <c r="X478" s="1">
        <v>49</v>
      </c>
      <c r="Y478" s="10">
        <f t="shared" si="118"/>
        <v>0.53846153846153844</v>
      </c>
      <c r="Z478" s="1">
        <v>0</v>
      </c>
      <c r="AA478" s="11">
        <f t="shared" si="119"/>
        <v>0</v>
      </c>
      <c r="AB478" s="1">
        <v>48</v>
      </c>
      <c r="AC478" s="10">
        <f t="shared" si="120"/>
        <v>0.52747252747252749</v>
      </c>
      <c r="AD478" s="1">
        <v>43</v>
      </c>
      <c r="AE478" s="10">
        <f t="shared" si="121"/>
        <v>0.47252747252747251</v>
      </c>
      <c r="AF478" s="1">
        <v>0</v>
      </c>
      <c r="AG478" s="11">
        <f t="shared" si="122"/>
        <v>0</v>
      </c>
      <c r="AH478" s="1">
        <f t="shared" si="111"/>
        <v>91</v>
      </c>
    </row>
    <row r="479" spans="1:34" x14ac:dyDescent="0.2">
      <c r="A479" s="1" t="s">
        <v>386</v>
      </c>
      <c r="B479" s="14" t="s">
        <v>419</v>
      </c>
      <c r="C479" s="9" t="s">
        <v>10</v>
      </c>
      <c r="D479" s="1">
        <v>11</v>
      </c>
      <c r="E479" s="19">
        <f t="shared" si="107"/>
        <v>0.57894736842105265</v>
      </c>
      <c r="F479" s="1">
        <v>8</v>
      </c>
      <c r="G479" s="19">
        <f t="shared" si="108"/>
        <v>0.42105263157894735</v>
      </c>
      <c r="H479" s="1">
        <v>0</v>
      </c>
      <c r="I479" s="11">
        <f t="shared" si="109"/>
        <v>0</v>
      </c>
      <c r="J479" s="1">
        <v>12</v>
      </c>
      <c r="K479" s="10">
        <f t="shared" si="110"/>
        <v>0.63157894736842102</v>
      </c>
      <c r="L479" s="1">
        <v>7</v>
      </c>
      <c r="M479" s="10">
        <f t="shared" si="112"/>
        <v>0.36842105263157893</v>
      </c>
      <c r="N479" s="1">
        <v>0</v>
      </c>
      <c r="O479" s="11">
        <f t="shared" si="113"/>
        <v>0</v>
      </c>
      <c r="P479" s="1">
        <v>13</v>
      </c>
      <c r="Q479" s="10">
        <f t="shared" si="114"/>
        <v>0.68421052631578949</v>
      </c>
      <c r="R479" s="1">
        <v>6</v>
      </c>
      <c r="S479" s="10">
        <f t="shared" si="115"/>
        <v>0.31578947368421051</v>
      </c>
      <c r="T479" s="1">
        <v>0</v>
      </c>
      <c r="U479" s="11">
        <f t="shared" si="116"/>
        <v>0</v>
      </c>
      <c r="V479" s="1">
        <v>10</v>
      </c>
      <c r="W479" s="10">
        <f t="shared" si="117"/>
        <v>0.52631578947368418</v>
      </c>
      <c r="X479" s="1">
        <v>9</v>
      </c>
      <c r="Y479" s="10">
        <f t="shared" si="118"/>
        <v>0.47368421052631576</v>
      </c>
      <c r="Z479" s="1">
        <v>0</v>
      </c>
      <c r="AA479" s="11">
        <f t="shared" si="119"/>
        <v>0</v>
      </c>
      <c r="AB479" s="1">
        <v>11</v>
      </c>
      <c r="AC479" s="10">
        <f t="shared" si="120"/>
        <v>0.57894736842105265</v>
      </c>
      <c r="AD479" s="1">
        <v>8</v>
      </c>
      <c r="AE479" s="10">
        <f t="shared" si="121"/>
        <v>0.42105263157894735</v>
      </c>
      <c r="AF479" s="1">
        <v>0</v>
      </c>
      <c r="AG479" s="11">
        <f t="shared" si="122"/>
        <v>0</v>
      </c>
      <c r="AH479" s="1">
        <f t="shared" si="111"/>
        <v>19</v>
      </c>
    </row>
    <row r="480" spans="1:34" x14ac:dyDescent="0.2">
      <c r="A480" s="1" t="s">
        <v>386</v>
      </c>
      <c r="B480" s="14" t="s">
        <v>420</v>
      </c>
      <c r="C480" s="9" t="s">
        <v>10</v>
      </c>
      <c r="D480" s="1">
        <v>8</v>
      </c>
      <c r="E480" s="19">
        <f t="shared" si="107"/>
        <v>0.44444444444444442</v>
      </c>
      <c r="F480" s="1">
        <v>10</v>
      </c>
      <c r="G480" s="19">
        <f t="shared" si="108"/>
        <v>0.55555555555555558</v>
      </c>
      <c r="H480" s="1">
        <v>0</v>
      </c>
      <c r="I480" s="11">
        <f t="shared" si="109"/>
        <v>0</v>
      </c>
      <c r="J480" s="1">
        <v>7</v>
      </c>
      <c r="K480" s="10">
        <f t="shared" si="110"/>
        <v>0.3888888888888889</v>
      </c>
      <c r="L480" s="1">
        <v>11</v>
      </c>
      <c r="M480" s="10">
        <f t="shared" si="112"/>
        <v>0.61111111111111116</v>
      </c>
      <c r="N480" s="1">
        <v>0</v>
      </c>
      <c r="O480" s="11">
        <f t="shared" si="113"/>
        <v>0</v>
      </c>
      <c r="P480" s="1">
        <v>10</v>
      </c>
      <c r="Q480" s="10">
        <f t="shared" si="114"/>
        <v>0.55555555555555558</v>
      </c>
      <c r="R480" s="1">
        <v>8</v>
      </c>
      <c r="S480" s="10">
        <f t="shared" si="115"/>
        <v>0.44444444444444442</v>
      </c>
      <c r="T480" s="1">
        <v>0</v>
      </c>
      <c r="U480" s="11">
        <f t="shared" si="116"/>
        <v>0</v>
      </c>
      <c r="V480" s="1">
        <v>4</v>
      </c>
      <c r="W480" s="10">
        <f t="shared" si="117"/>
        <v>0.22222222222222221</v>
      </c>
      <c r="X480" s="1">
        <v>14</v>
      </c>
      <c r="Y480" s="10">
        <f t="shared" si="118"/>
        <v>0.77777777777777779</v>
      </c>
      <c r="Z480" s="1">
        <v>0</v>
      </c>
      <c r="AA480" s="11">
        <f t="shared" si="119"/>
        <v>0</v>
      </c>
      <c r="AB480" s="1">
        <v>8</v>
      </c>
      <c r="AC480" s="10">
        <f t="shared" si="120"/>
        <v>0.44444444444444442</v>
      </c>
      <c r="AD480" s="1">
        <v>10</v>
      </c>
      <c r="AE480" s="10">
        <f t="shared" si="121"/>
        <v>0.55555555555555558</v>
      </c>
      <c r="AF480" s="1">
        <v>0</v>
      </c>
      <c r="AG480" s="11">
        <f t="shared" si="122"/>
        <v>0</v>
      </c>
      <c r="AH480" s="1">
        <f t="shared" si="111"/>
        <v>18</v>
      </c>
    </row>
    <row r="481" spans="1:34" x14ac:dyDescent="0.2">
      <c r="C481" s="9"/>
    </row>
    <row r="482" spans="1:34" s="3" customFormat="1" x14ac:dyDescent="0.2">
      <c r="B482" s="16" t="s">
        <v>571</v>
      </c>
      <c r="C482" s="12"/>
      <c r="D482" s="3">
        <f>SUM(D447:D480)</f>
        <v>3264</v>
      </c>
      <c r="E482" s="18">
        <f t="shared" si="107"/>
        <v>0.54664210350025122</v>
      </c>
      <c r="F482" s="3">
        <f>SUM(F447:F480)</f>
        <v>2661</v>
      </c>
      <c r="G482" s="18">
        <f t="shared" si="108"/>
        <v>0.44565399430581143</v>
      </c>
      <c r="H482" s="3">
        <f>SUM(H447:H480)</f>
        <v>46</v>
      </c>
      <c r="I482" s="8">
        <f t="shared" si="109"/>
        <v>7.7039021939373639E-3</v>
      </c>
      <c r="J482" s="3">
        <f>SUM(J447:J480)</f>
        <v>2979</v>
      </c>
      <c r="K482" s="7">
        <f t="shared" si="110"/>
        <v>0.49891140512476972</v>
      </c>
      <c r="L482" s="3">
        <f>SUM(L447:L480)</f>
        <v>2941</v>
      </c>
      <c r="M482" s="7">
        <f t="shared" si="112"/>
        <v>0.49254731200803886</v>
      </c>
      <c r="N482" s="3">
        <f>SUM(N447:N480)</f>
        <v>51</v>
      </c>
      <c r="O482" s="8">
        <f t="shared" si="113"/>
        <v>8.5412828671914253E-3</v>
      </c>
      <c r="P482" s="3">
        <f>SUM(P447:P480)</f>
        <v>3826</v>
      </c>
      <c r="Q482" s="7">
        <f t="shared" si="114"/>
        <v>0.64076369117400767</v>
      </c>
      <c r="R482" s="3">
        <f>SUM(R447:R480)</f>
        <v>2095</v>
      </c>
      <c r="S482" s="7">
        <f t="shared" si="115"/>
        <v>0.35086250209345166</v>
      </c>
      <c r="T482" s="3">
        <f>SUM(T447:T480)</f>
        <v>50</v>
      </c>
      <c r="U482" s="8">
        <f t="shared" si="116"/>
        <v>8.3738067325406125E-3</v>
      </c>
      <c r="V482" s="3">
        <f>SUM(V447:V480)</f>
        <v>2581</v>
      </c>
      <c r="W482" s="7">
        <f t="shared" si="117"/>
        <v>0.43225590353374643</v>
      </c>
      <c r="X482" s="3">
        <f>SUM(X447:X480)</f>
        <v>3345</v>
      </c>
      <c r="Y482" s="7">
        <f t="shared" si="118"/>
        <v>0.56020767040696706</v>
      </c>
      <c r="Z482" s="3">
        <f>SUM(Z447:Z480)</f>
        <v>45</v>
      </c>
      <c r="AA482" s="8">
        <f t="shared" si="119"/>
        <v>7.5364260592865519E-3</v>
      </c>
      <c r="AB482" s="3">
        <f>SUM(AB447:AB480)</f>
        <v>3365</v>
      </c>
      <c r="AC482" s="7">
        <f t="shared" si="120"/>
        <v>0.5635571930999832</v>
      </c>
      <c r="AD482" s="3">
        <f>SUM(AD447:AD480)</f>
        <v>2575</v>
      </c>
      <c r="AE482" s="7">
        <f t="shared" si="121"/>
        <v>0.43125104672584158</v>
      </c>
      <c r="AF482" s="3">
        <f>SUM(AF447:AF480)</f>
        <v>31</v>
      </c>
      <c r="AG482" s="8">
        <f t="shared" si="122"/>
        <v>5.1917601741751796E-3</v>
      </c>
      <c r="AH482" s="3">
        <f>SUM(AH447:AH480)</f>
        <v>5971</v>
      </c>
    </row>
    <row r="483" spans="1:34" x14ac:dyDescent="0.2">
      <c r="A483" s="1" t="s">
        <v>421</v>
      </c>
      <c r="B483" s="14" t="s">
        <v>422</v>
      </c>
      <c r="C483" s="9" t="s">
        <v>10</v>
      </c>
      <c r="D483" s="1">
        <v>424</v>
      </c>
      <c r="E483" s="19">
        <f t="shared" si="107"/>
        <v>0.57530529172320222</v>
      </c>
      <c r="F483" s="1">
        <v>286</v>
      </c>
      <c r="G483" s="19">
        <f t="shared" si="108"/>
        <v>0.38805970149253732</v>
      </c>
      <c r="H483" s="1">
        <v>27</v>
      </c>
      <c r="I483" s="11">
        <f t="shared" si="109"/>
        <v>3.6635006784260515E-2</v>
      </c>
      <c r="J483" s="1">
        <v>516</v>
      </c>
      <c r="K483" s="10">
        <f t="shared" si="110"/>
        <v>0.70013568521031211</v>
      </c>
      <c r="L483" s="1">
        <v>202</v>
      </c>
      <c r="M483" s="10">
        <f t="shared" si="112"/>
        <v>0.27408412483039346</v>
      </c>
      <c r="N483" s="1">
        <v>19</v>
      </c>
      <c r="O483" s="11">
        <f t="shared" si="113"/>
        <v>2.5780189959294438E-2</v>
      </c>
      <c r="P483" s="1">
        <v>585</v>
      </c>
      <c r="Q483" s="10">
        <f t="shared" si="114"/>
        <v>0.79375848032564456</v>
      </c>
      <c r="R483" s="1">
        <v>136</v>
      </c>
      <c r="S483" s="10">
        <f t="shared" si="115"/>
        <v>0.18453188602442333</v>
      </c>
      <c r="T483" s="1">
        <v>16</v>
      </c>
      <c r="U483" s="11">
        <f t="shared" si="116"/>
        <v>2.1709633649932156E-2</v>
      </c>
      <c r="V483" s="1">
        <v>445</v>
      </c>
      <c r="W483" s="10">
        <f t="shared" si="117"/>
        <v>0.60379918588873815</v>
      </c>
      <c r="X483" s="1">
        <v>271</v>
      </c>
      <c r="Y483" s="10">
        <f t="shared" si="118"/>
        <v>0.36770691994572591</v>
      </c>
      <c r="Z483" s="1">
        <v>21</v>
      </c>
      <c r="AA483" s="11">
        <f t="shared" si="119"/>
        <v>2.8493894165535955E-2</v>
      </c>
      <c r="AB483" s="1">
        <v>566</v>
      </c>
      <c r="AC483" s="10">
        <f t="shared" si="120"/>
        <v>0.76797829036635001</v>
      </c>
      <c r="AD483" s="1">
        <v>160</v>
      </c>
      <c r="AE483" s="10">
        <f t="shared" si="121"/>
        <v>0.21709633649932158</v>
      </c>
      <c r="AF483" s="1">
        <v>11</v>
      </c>
      <c r="AG483" s="11">
        <f t="shared" si="122"/>
        <v>1.4925373134328358E-2</v>
      </c>
      <c r="AH483" s="1">
        <f t="shared" si="111"/>
        <v>737</v>
      </c>
    </row>
    <row r="484" spans="1:34" x14ac:dyDescent="0.2">
      <c r="A484" s="1" t="s">
        <v>421</v>
      </c>
      <c r="B484" s="14" t="s">
        <v>422</v>
      </c>
      <c r="C484" s="9" t="s">
        <v>11</v>
      </c>
      <c r="D484" s="1">
        <v>315</v>
      </c>
      <c r="E484" s="19">
        <f t="shared" si="107"/>
        <v>0.50970873786407767</v>
      </c>
      <c r="F484" s="1">
        <v>281</v>
      </c>
      <c r="G484" s="19">
        <f t="shared" si="108"/>
        <v>0.45469255663430419</v>
      </c>
      <c r="H484" s="1">
        <v>22</v>
      </c>
      <c r="I484" s="11">
        <f t="shared" si="109"/>
        <v>3.5598705501618123E-2</v>
      </c>
      <c r="J484" s="1">
        <v>367</v>
      </c>
      <c r="K484" s="10">
        <f t="shared" si="110"/>
        <v>0.59385113268608414</v>
      </c>
      <c r="L484" s="1">
        <v>233</v>
      </c>
      <c r="M484" s="10">
        <f t="shared" si="112"/>
        <v>0.37702265372168287</v>
      </c>
      <c r="N484" s="1">
        <v>18</v>
      </c>
      <c r="O484" s="11">
        <f t="shared" si="113"/>
        <v>2.9126213592233011E-2</v>
      </c>
      <c r="P484" s="1">
        <v>439</v>
      </c>
      <c r="Q484" s="10">
        <f t="shared" si="114"/>
        <v>0.71035598705501624</v>
      </c>
      <c r="R484" s="1">
        <v>163</v>
      </c>
      <c r="S484" s="10">
        <f t="shared" si="115"/>
        <v>0.26375404530744334</v>
      </c>
      <c r="T484" s="1">
        <v>16</v>
      </c>
      <c r="U484" s="11">
        <f t="shared" si="116"/>
        <v>2.5889967637540454E-2</v>
      </c>
      <c r="V484" s="1">
        <v>316</v>
      </c>
      <c r="W484" s="10">
        <f t="shared" si="117"/>
        <v>0.51132686084142398</v>
      </c>
      <c r="X484" s="1">
        <v>281</v>
      </c>
      <c r="Y484" s="10">
        <f t="shared" si="118"/>
        <v>0.45469255663430419</v>
      </c>
      <c r="Z484" s="1">
        <v>21</v>
      </c>
      <c r="AA484" s="11">
        <f t="shared" si="119"/>
        <v>3.3980582524271843E-2</v>
      </c>
      <c r="AB484" s="1">
        <v>409</v>
      </c>
      <c r="AC484" s="10">
        <f t="shared" si="120"/>
        <v>0.6618122977346278</v>
      </c>
      <c r="AD484" s="1">
        <v>196</v>
      </c>
      <c r="AE484" s="10">
        <f t="shared" si="121"/>
        <v>0.31715210355987056</v>
      </c>
      <c r="AF484" s="1">
        <v>13</v>
      </c>
      <c r="AG484" s="11">
        <f t="shared" si="122"/>
        <v>2.1035598705501618E-2</v>
      </c>
      <c r="AH484" s="1">
        <f t="shared" si="111"/>
        <v>618</v>
      </c>
    </row>
    <row r="485" spans="1:34" x14ac:dyDescent="0.2">
      <c r="A485" s="1" t="s">
        <v>421</v>
      </c>
      <c r="B485" s="14" t="s">
        <v>422</v>
      </c>
      <c r="C485" s="9" t="s">
        <v>12</v>
      </c>
      <c r="D485" s="1">
        <v>129</v>
      </c>
      <c r="E485" s="19">
        <f t="shared" si="107"/>
        <v>0.50194552529182879</v>
      </c>
      <c r="F485" s="1">
        <v>116</v>
      </c>
      <c r="G485" s="19">
        <f t="shared" si="108"/>
        <v>0.45136186770428016</v>
      </c>
      <c r="H485" s="1">
        <v>12</v>
      </c>
      <c r="I485" s="11">
        <f t="shared" si="109"/>
        <v>4.6692607003891051E-2</v>
      </c>
      <c r="J485" s="1">
        <v>129</v>
      </c>
      <c r="K485" s="10">
        <f t="shared" si="110"/>
        <v>0.50194552529182879</v>
      </c>
      <c r="L485" s="1">
        <v>113</v>
      </c>
      <c r="M485" s="10">
        <f t="shared" si="112"/>
        <v>0.43968871595330739</v>
      </c>
      <c r="N485" s="1">
        <v>15</v>
      </c>
      <c r="O485" s="11">
        <f t="shared" si="113"/>
        <v>5.8365758754863814E-2</v>
      </c>
      <c r="P485" s="1">
        <v>166</v>
      </c>
      <c r="Q485" s="10">
        <f t="shared" si="114"/>
        <v>0.64591439688715957</v>
      </c>
      <c r="R485" s="1">
        <v>81</v>
      </c>
      <c r="S485" s="10">
        <f t="shared" si="115"/>
        <v>0.31517509727626458</v>
      </c>
      <c r="T485" s="1">
        <v>10</v>
      </c>
      <c r="U485" s="11">
        <f t="shared" si="116"/>
        <v>3.8910505836575876E-2</v>
      </c>
      <c r="V485" s="1">
        <v>128</v>
      </c>
      <c r="W485" s="10">
        <f t="shared" si="117"/>
        <v>0.49805447470817121</v>
      </c>
      <c r="X485" s="1">
        <v>116</v>
      </c>
      <c r="Y485" s="10">
        <f t="shared" si="118"/>
        <v>0.45136186770428016</v>
      </c>
      <c r="Z485" s="1">
        <v>13</v>
      </c>
      <c r="AA485" s="11">
        <f t="shared" si="119"/>
        <v>5.0583657587548639E-2</v>
      </c>
      <c r="AB485" s="1">
        <v>137</v>
      </c>
      <c r="AC485" s="10">
        <f t="shared" si="120"/>
        <v>0.53307392996108949</v>
      </c>
      <c r="AD485" s="1">
        <v>109</v>
      </c>
      <c r="AE485" s="10">
        <f t="shared" si="121"/>
        <v>0.42412451361867703</v>
      </c>
      <c r="AF485" s="1">
        <v>11</v>
      </c>
      <c r="AG485" s="11">
        <f t="shared" si="122"/>
        <v>4.2801556420233464E-2</v>
      </c>
      <c r="AH485" s="1">
        <f t="shared" si="111"/>
        <v>257</v>
      </c>
    </row>
    <row r="486" spans="1:34" s="3" customFormat="1" x14ac:dyDescent="0.2">
      <c r="B486" s="16" t="s">
        <v>572</v>
      </c>
      <c r="C486" s="12"/>
      <c r="D486" s="3">
        <f>D483+D484+D485</f>
        <v>868</v>
      </c>
      <c r="E486" s="19">
        <f t="shared" si="107"/>
        <v>0.53846153846153844</v>
      </c>
      <c r="F486" s="3">
        <f>F483+F484+F485</f>
        <v>683</v>
      </c>
      <c r="G486" s="19">
        <f t="shared" si="108"/>
        <v>0.42369727047146399</v>
      </c>
      <c r="H486" s="3">
        <f>H483+H484+H485</f>
        <v>61</v>
      </c>
      <c r="I486" s="11">
        <f t="shared" si="109"/>
        <v>3.7841191066997522E-2</v>
      </c>
      <c r="J486" s="3">
        <f>J483+J484+J485</f>
        <v>1012</v>
      </c>
      <c r="K486" s="10">
        <f t="shared" si="110"/>
        <v>0.62779156327543428</v>
      </c>
      <c r="L486" s="3">
        <f>L483+L484+L485</f>
        <v>548</v>
      </c>
      <c r="M486" s="10">
        <f t="shared" si="112"/>
        <v>0.33995037220843671</v>
      </c>
      <c r="N486" s="3">
        <f>N483+N484+N485</f>
        <v>52</v>
      </c>
      <c r="O486" s="11">
        <f t="shared" si="113"/>
        <v>3.2258064516129031E-2</v>
      </c>
      <c r="P486" s="3">
        <f>P483+P484+P485</f>
        <v>1190</v>
      </c>
      <c r="Q486" s="10">
        <f t="shared" si="114"/>
        <v>0.73821339950372211</v>
      </c>
      <c r="R486" s="3">
        <f>R483+R484+R485</f>
        <v>380</v>
      </c>
      <c r="S486" s="10">
        <f t="shared" si="115"/>
        <v>0.23573200992555832</v>
      </c>
      <c r="T486" s="3">
        <f>T483+T484+T485</f>
        <v>42</v>
      </c>
      <c r="U486" s="11">
        <f t="shared" si="116"/>
        <v>2.6054590570719603E-2</v>
      </c>
      <c r="V486" s="3">
        <f>V483+V484+V485</f>
        <v>889</v>
      </c>
      <c r="W486" s="10">
        <f t="shared" si="117"/>
        <v>0.55148883374689828</v>
      </c>
      <c r="X486" s="3">
        <f>X483+X484+X485</f>
        <v>668</v>
      </c>
      <c r="Y486" s="10">
        <f t="shared" si="118"/>
        <v>0.4143920595533499</v>
      </c>
      <c r="Z486" s="3">
        <f>Z483+Z484+Z485</f>
        <v>55</v>
      </c>
      <c r="AA486" s="11">
        <f t="shared" si="119"/>
        <v>3.4119106699751864E-2</v>
      </c>
      <c r="AB486" s="3">
        <f>AB483+AB484+AB485</f>
        <v>1112</v>
      </c>
      <c r="AC486" s="10">
        <f t="shared" si="120"/>
        <v>0.6898263027295285</v>
      </c>
      <c r="AD486" s="3">
        <f>AD483+AD484+AD485</f>
        <v>465</v>
      </c>
      <c r="AE486" s="10">
        <f t="shared" si="121"/>
        <v>0.28846153846153844</v>
      </c>
      <c r="AF486" s="3">
        <f>AF483+AF484+AF485</f>
        <v>35</v>
      </c>
      <c r="AG486" s="11">
        <f t="shared" si="122"/>
        <v>2.1712158808933003E-2</v>
      </c>
      <c r="AH486" s="3">
        <f>AH483+AH484+AH485</f>
        <v>1612</v>
      </c>
    </row>
    <row r="487" spans="1:34" x14ac:dyDescent="0.2">
      <c r="A487" s="1" t="s">
        <v>421</v>
      </c>
      <c r="B487" s="14" t="s">
        <v>423</v>
      </c>
      <c r="C487" s="9" t="s">
        <v>10</v>
      </c>
      <c r="D487" s="1">
        <v>75</v>
      </c>
      <c r="E487" s="19">
        <f t="shared" si="107"/>
        <v>0.5357142857142857</v>
      </c>
      <c r="F487" s="1">
        <v>63</v>
      </c>
      <c r="G487" s="19">
        <f t="shared" si="108"/>
        <v>0.45</v>
      </c>
      <c r="H487" s="1">
        <v>2</v>
      </c>
      <c r="I487" s="11">
        <f t="shared" si="109"/>
        <v>1.4285714285714285E-2</v>
      </c>
      <c r="J487" s="1">
        <v>63</v>
      </c>
      <c r="K487" s="10">
        <f t="shared" si="110"/>
        <v>0.45</v>
      </c>
      <c r="L487" s="1">
        <v>76</v>
      </c>
      <c r="M487" s="10">
        <f t="shared" si="112"/>
        <v>0.54285714285714282</v>
      </c>
      <c r="N487" s="1">
        <v>1</v>
      </c>
      <c r="O487" s="11">
        <f t="shared" si="113"/>
        <v>7.1428571428571426E-3</v>
      </c>
      <c r="P487" s="1">
        <v>85</v>
      </c>
      <c r="Q487" s="10">
        <f t="shared" si="114"/>
        <v>0.6071428571428571</v>
      </c>
      <c r="R487" s="1">
        <v>54</v>
      </c>
      <c r="S487" s="10">
        <f t="shared" si="115"/>
        <v>0.38571428571428573</v>
      </c>
      <c r="T487" s="1">
        <v>1</v>
      </c>
      <c r="U487" s="11">
        <f t="shared" si="116"/>
        <v>7.1428571428571426E-3</v>
      </c>
      <c r="V487" s="1">
        <v>57</v>
      </c>
      <c r="W487" s="10">
        <f t="shared" si="117"/>
        <v>0.40714285714285714</v>
      </c>
      <c r="X487" s="1">
        <v>81</v>
      </c>
      <c r="Y487" s="10">
        <f t="shared" si="118"/>
        <v>0.57857142857142863</v>
      </c>
      <c r="Z487" s="1">
        <v>2</v>
      </c>
      <c r="AA487" s="11">
        <f t="shared" si="119"/>
        <v>1.4285714285714285E-2</v>
      </c>
      <c r="AB487" s="1">
        <v>75</v>
      </c>
      <c r="AC487" s="10">
        <f t="shared" si="120"/>
        <v>0.5357142857142857</v>
      </c>
      <c r="AD487" s="1">
        <v>64</v>
      </c>
      <c r="AE487" s="10">
        <f t="shared" si="121"/>
        <v>0.45714285714285713</v>
      </c>
      <c r="AF487" s="1">
        <v>1</v>
      </c>
      <c r="AG487" s="11">
        <f t="shared" si="122"/>
        <v>7.1428571428571426E-3</v>
      </c>
      <c r="AH487" s="1">
        <f t="shared" si="111"/>
        <v>140</v>
      </c>
    </row>
    <row r="488" spans="1:34" x14ac:dyDescent="0.2">
      <c r="A488" s="1" t="s">
        <v>421</v>
      </c>
      <c r="B488" s="14" t="s">
        <v>424</v>
      </c>
      <c r="C488" s="9" t="s">
        <v>10</v>
      </c>
      <c r="D488" s="1">
        <v>73</v>
      </c>
      <c r="E488" s="19">
        <f t="shared" si="107"/>
        <v>0.50344827586206897</v>
      </c>
      <c r="F488" s="1">
        <v>71</v>
      </c>
      <c r="G488" s="19">
        <f t="shared" si="108"/>
        <v>0.48965517241379308</v>
      </c>
      <c r="H488" s="1">
        <v>1</v>
      </c>
      <c r="I488" s="11">
        <f t="shared" si="109"/>
        <v>6.8965517241379309E-3</v>
      </c>
      <c r="J488" s="1">
        <v>59</v>
      </c>
      <c r="K488" s="10">
        <f t="shared" si="110"/>
        <v>0.40689655172413791</v>
      </c>
      <c r="L488" s="1">
        <v>84</v>
      </c>
      <c r="M488" s="10">
        <f t="shared" si="112"/>
        <v>0.57931034482758625</v>
      </c>
      <c r="N488" s="1">
        <v>2</v>
      </c>
      <c r="O488" s="11">
        <f t="shared" si="113"/>
        <v>1.3793103448275862E-2</v>
      </c>
      <c r="P488" s="1">
        <v>75</v>
      </c>
      <c r="Q488" s="10">
        <f t="shared" si="114"/>
        <v>0.51724137931034486</v>
      </c>
      <c r="R488" s="1">
        <v>70</v>
      </c>
      <c r="S488" s="10">
        <f t="shared" si="115"/>
        <v>0.48275862068965519</v>
      </c>
      <c r="T488" s="1">
        <v>0</v>
      </c>
      <c r="U488" s="11">
        <f t="shared" si="116"/>
        <v>0</v>
      </c>
      <c r="V488" s="1">
        <v>55</v>
      </c>
      <c r="W488" s="10">
        <f t="shared" si="117"/>
        <v>0.37931034482758619</v>
      </c>
      <c r="X488" s="1">
        <v>87</v>
      </c>
      <c r="Y488" s="10">
        <f t="shared" si="118"/>
        <v>0.6</v>
      </c>
      <c r="Z488" s="1">
        <v>3</v>
      </c>
      <c r="AA488" s="11">
        <f t="shared" si="119"/>
        <v>2.0689655172413793E-2</v>
      </c>
      <c r="AB488" s="1">
        <v>66</v>
      </c>
      <c r="AC488" s="10">
        <f t="shared" si="120"/>
        <v>0.45517241379310347</v>
      </c>
      <c r="AD488" s="1">
        <v>77</v>
      </c>
      <c r="AE488" s="10">
        <f t="shared" si="121"/>
        <v>0.53103448275862064</v>
      </c>
      <c r="AF488" s="1">
        <v>2</v>
      </c>
      <c r="AG488" s="11">
        <f t="shared" si="122"/>
        <v>1.3793103448275862E-2</v>
      </c>
      <c r="AH488" s="1">
        <f t="shared" si="111"/>
        <v>145</v>
      </c>
    </row>
    <row r="489" spans="1:34" x14ac:dyDescent="0.2">
      <c r="A489" s="1" t="s">
        <v>421</v>
      </c>
      <c r="B489" s="14" t="s">
        <v>425</v>
      </c>
      <c r="C489" s="9" t="s">
        <v>10</v>
      </c>
      <c r="D489" s="1">
        <v>143</v>
      </c>
      <c r="E489" s="19">
        <f t="shared" si="107"/>
        <v>0.43465045592705165</v>
      </c>
      <c r="F489" s="1">
        <v>170</v>
      </c>
      <c r="G489" s="19">
        <f t="shared" si="108"/>
        <v>0.51671732522796354</v>
      </c>
      <c r="H489" s="1">
        <v>16</v>
      </c>
      <c r="I489" s="11">
        <f t="shared" si="109"/>
        <v>4.8632218844984802E-2</v>
      </c>
      <c r="J489" s="1">
        <v>127</v>
      </c>
      <c r="K489" s="10">
        <f t="shared" si="110"/>
        <v>0.3860182370820669</v>
      </c>
      <c r="L489" s="1">
        <v>188</v>
      </c>
      <c r="M489" s="10">
        <f t="shared" si="112"/>
        <v>0.5714285714285714</v>
      </c>
      <c r="N489" s="1">
        <v>14</v>
      </c>
      <c r="O489" s="11">
        <f t="shared" si="113"/>
        <v>4.2553191489361701E-2</v>
      </c>
      <c r="P489" s="1">
        <v>172</v>
      </c>
      <c r="Q489" s="10">
        <f t="shared" si="114"/>
        <v>0.52279635258358659</v>
      </c>
      <c r="R489" s="1">
        <v>143</v>
      </c>
      <c r="S489" s="10">
        <f t="shared" si="115"/>
        <v>0.43465045592705165</v>
      </c>
      <c r="T489" s="1">
        <v>14</v>
      </c>
      <c r="U489" s="11">
        <f t="shared" si="116"/>
        <v>4.2553191489361701E-2</v>
      </c>
      <c r="V489" s="1">
        <v>92</v>
      </c>
      <c r="W489" s="10">
        <f t="shared" si="117"/>
        <v>0.2796352583586626</v>
      </c>
      <c r="X489" s="1">
        <v>220</v>
      </c>
      <c r="Y489" s="10">
        <f t="shared" si="118"/>
        <v>0.66869300911854102</v>
      </c>
      <c r="Z489" s="1">
        <v>17</v>
      </c>
      <c r="AA489" s="11">
        <f t="shared" si="119"/>
        <v>5.1671732522796353E-2</v>
      </c>
      <c r="AB489" s="1">
        <v>148</v>
      </c>
      <c r="AC489" s="10">
        <f t="shared" si="120"/>
        <v>0.44984802431610943</v>
      </c>
      <c r="AD489" s="1">
        <v>171</v>
      </c>
      <c r="AE489" s="10">
        <f t="shared" si="121"/>
        <v>0.51975683890577506</v>
      </c>
      <c r="AF489" s="1">
        <v>10</v>
      </c>
      <c r="AG489" s="11">
        <f t="shared" si="122"/>
        <v>3.0395136778115502E-2</v>
      </c>
      <c r="AH489" s="1">
        <f t="shared" si="111"/>
        <v>329</v>
      </c>
    </row>
    <row r="490" spans="1:34" x14ac:dyDescent="0.2">
      <c r="A490" s="1" t="s">
        <v>421</v>
      </c>
      <c r="B490" s="14" t="s">
        <v>426</v>
      </c>
      <c r="C490" s="9" t="s">
        <v>10</v>
      </c>
      <c r="D490" s="1">
        <v>63</v>
      </c>
      <c r="E490" s="19">
        <f t="shared" si="107"/>
        <v>0.48461538461538461</v>
      </c>
      <c r="F490" s="1">
        <v>67</v>
      </c>
      <c r="G490" s="19">
        <f t="shared" si="108"/>
        <v>0.51538461538461533</v>
      </c>
      <c r="H490" s="1">
        <v>0</v>
      </c>
      <c r="I490" s="11">
        <f t="shared" si="109"/>
        <v>0</v>
      </c>
      <c r="J490" s="1">
        <v>56</v>
      </c>
      <c r="K490" s="10">
        <f t="shared" si="110"/>
        <v>0.43076923076923079</v>
      </c>
      <c r="L490" s="1">
        <v>74</v>
      </c>
      <c r="M490" s="10">
        <f t="shared" si="112"/>
        <v>0.56923076923076921</v>
      </c>
      <c r="N490" s="1">
        <v>0</v>
      </c>
      <c r="O490" s="11">
        <f t="shared" si="113"/>
        <v>0</v>
      </c>
      <c r="P490" s="1">
        <v>75</v>
      </c>
      <c r="Q490" s="10">
        <f t="shared" si="114"/>
        <v>0.57692307692307687</v>
      </c>
      <c r="R490" s="1">
        <v>55</v>
      </c>
      <c r="S490" s="10">
        <f t="shared" si="115"/>
        <v>0.42307692307692307</v>
      </c>
      <c r="T490" s="1">
        <v>0</v>
      </c>
      <c r="U490" s="11">
        <f t="shared" si="116"/>
        <v>0</v>
      </c>
      <c r="V490" s="1">
        <v>46</v>
      </c>
      <c r="W490" s="10">
        <f t="shared" si="117"/>
        <v>0.35384615384615387</v>
      </c>
      <c r="X490" s="1">
        <v>84</v>
      </c>
      <c r="Y490" s="10">
        <f t="shared" si="118"/>
        <v>0.64615384615384619</v>
      </c>
      <c r="Z490" s="1">
        <v>0</v>
      </c>
      <c r="AA490" s="11">
        <f t="shared" si="119"/>
        <v>0</v>
      </c>
      <c r="AB490" s="1">
        <v>58</v>
      </c>
      <c r="AC490" s="10">
        <f t="shared" si="120"/>
        <v>0.44615384615384618</v>
      </c>
      <c r="AD490" s="1">
        <v>72</v>
      </c>
      <c r="AE490" s="10">
        <f t="shared" si="121"/>
        <v>0.55384615384615388</v>
      </c>
      <c r="AF490" s="1">
        <v>0</v>
      </c>
      <c r="AG490" s="11">
        <f t="shared" si="122"/>
        <v>0</v>
      </c>
      <c r="AH490" s="1">
        <f t="shared" si="111"/>
        <v>130</v>
      </c>
    </row>
    <row r="491" spans="1:34" x14ac:dyDescent="0.2">
      <c r="A491" s="1" t="s">
        <v>421</v>
      </c>
      <c r="B491" s="14" t="s">
        <v>427</v>
      </c>
      <c r="C491" s="9" t="s">
        <v>10</v>
      </c>
      <c r="D491" s="1">
        <v>43</v>
      </c>
      <c r="E491" s="19">
        <f t="shared" si="107"/>
        <v>0.44329896907216493</v>
      </c>
      <c r="F491" s="1">
        <v>54</v>
      </c>
      <c r="G491" s="19">
        <f t="shared" si="108"/>
        <v>0.55670103092783507</v>
      </c>
      <c r="H491" s="1">
        <v>0</v>
      </c>
      <c r="I491" s="11">
        <f t="shared" si="109"/>
        <v>0</v>
      </c>
      <c r="J491" s="1">
        <v>41</v>
      </c>
      <c r="K491" s="10">
        <f t="shared" si="110"/>
        <v>0.42268041237113402</v>
      </c>
      <c r="L491" s="1">
        <v>54</v>
      </c>
      <c r="M491" s="10">
        <f t="shared" si="112"/>
        <v>0.55670103092783507</v>
      </c>
      <c r="N491" s="1">
        <v>2</v>
      </c>
      <c r="O491" s="11">
        <f t="shared" si="113"/>
        <v>2.0618556701030927E-2</v>
      </c>
      <c r="P491" s="1">
        <v>65</v>
      </c>
      <c r="Q491" s="10">
        <f t="shared" si="114"/>
        <v>0.67010309278350511</v>
      </c>
      <c r="R491" s="1">
        <v>32</v>
      </c>
      <c r="S491" s="10">
        <f t="shared" si="115"/>
        <v>0.32989690721649484</v>
      </c>
      <c r="T491" s="1">
        <v>0</v>
      </c>
      <c r="U491" s="11">
        <f t="shared" si="116"/>
        <v>0</v>
      </c>
      <c r="V491" s="1">
        <v>39</v>
      </c>
      <c r="W491" s="10">
        <f t="shared" si="117"/>
        <v>0.40206185567010311</v>
      </c>
      <c r="X491" s="1">
        <v>56</v>
      </c>
      <c r="Y491" s="10">
        <f t="shared" si="118"/>
        <v>0.57731958762886593</v>
      </c>
      <c r="Z491" s="1">
        <v>2</v>
      </c>
      <c r="AA491" s="11">
        <f t="shared" si="119"/>
        <v>2.0618556701030927E-2</v>
      </c>
      <c r="AB491" s="1">
        <v>53</v>
      </c>
      <c r="AC491" s="10">
        <f t="shared" si="120"/>
        <v>0.54639175257731953</v>
      </c>
      <c r="AD491" s="1">
        <v>44</v>
      </c>
      <c r="AE491" s="10">
        <f t="shared" si="121"/>
        <v>0.45360824742268041</v>
      </c>
      <c r="AF491" s="1">
        <v>0</v>
      </c>
      <c r="AG491" s="11">
        <f t="shared" si="122"/>
        <v>0</v>
      </c>
      <c r="AH491" s="1">
        <f t="shared" si="111"/>
        <v>97</v>
      </c>
    </row>
    <row r="492" spans="1:34" x14ac:dyDescent="0.2">
      <c r="A492" s="1" t="s">
        <v>421</v>
      </c>
      <c r="B492" s="14" t="s">
        <v>428</v>
      </c>
      <c r="C492" s="9" t="s">
        <v>10</v>
      </c>
      <c r="D492" s="1">
        <v>101</v>
      </c>
      <c r="E492" s="19">
        <f t="shared" ref="E492:E557" si="123">D492/AH492</f>
        <v>0.58045977011494254</v>
      </c>
      <c r="F492" s="1">
        <v>72</v>
      </c>
      <c r="G492" s="19">
        <f t="shared" ref="G492:G557" si="124">F492/AH492</f>
        <v>0.41379310344827586</v>
      </c>
      <c r="H492" s="1">
        <v>1</v>
      </c>
      <c r="I492" s="11">
        <f t="shared" ref="I492:I557" si="125">H492/AH492</f>
        <v>5.7471264367816091E-3</v>
      </c>
      <c r="J492" s="1">
        <v>113</v>
      </c>
      <c r="K492" s="10">
        <f t="shared" ref="K492:K557" si="126">J492/AH492</f>
        <v>0.64942528735632188</v>
      </c>
      <c r="L492" s="1">
        <v>60</v>
      </c>
      <c r="M492" s="10">
        <f t="shared" si="112"/>
        <v>0.34482758620689657</v>
      </c>
      <c r="N492" s="1">
        <v>1</v>
      </c>
      <c r="O492" s="11">
        <f t="shared" si="113"/>
        <v>5.7471264367816091E-3</v>
      </c>
      <c r="P492" s="1">
        <v>133</v>
      </c>
      <c r="Q492" s="10">
        <f t="shared" si="114"/>
        <v>0.76436781609195403</v>
      </c>
      <c r="R492" s="1">
        <v>38</v>
      </c>
      <c r="S492" s="10">
        <f t="shared" si="115"/>
        <v>0.21839080459770116</v>
      </c>
      <c r="T492" s="1">
        <v>3</v>
      </c>
      <c r="U492" s="11">
        <f t="shared" si="116"/>
        <v>1.7241379310344827E-2</v>
      </c>
      <c r="V492" s="1">
        <v>114</v>
      </c>
      <c r="W492" s="10">
        <f t="shared" si="117"/>
        <v>0.65517241379310343</v>
      </c>
      <c r="X492" s="1">
        <v>60</v>
      </c>
      <c r="Y492" s="10">
        <f t="shared" si="118"/>
        <v>0.34482758620689657</v>
      </c>
      <c r="Z492" s="1">
        <v>0</v>
      </c>
      <c r="AA492" s="11">
        <f t="shared" si="119"/>
        <v>0</v>
      </c>
      <c r="AB492" s="1">
        <v>121</v>
      </c>
      <c r="AC492" s="10">
        <f t="shared" si="120"/>
        <v>0.6954022988505747</v>
      </c>
      <c r="AD492" s="1">
        <v>52</v>
      </c>
      <c r="AE492" s="10">
        <f t="shared" si="121"/>
        <v>0.2988505747126437</v>
      </c>
      <c r="AF492" s="1">
        <v>1</v>
      </c>
      <c r="AG492" s="11">
        <f t="shared" si="122"/>
        <v>5.7471264367816091E-3</v>
      </c>
      <c r="AH492" s="1">
        <f t="shared" ref="AH492:AH557" si="127">AB492+AD492+AF492</f>
        <v>174</v>
      </c>
    </row>
    <row r="493" spans="1:34" x14ac:dyDescent="0.2">
      <c r="A493" s="1" t="s">
        <v>421</v>
      </c>
      <c r="B493" s="14" t="s">
        <v>429</v>
      </c>
      <c r="C493" s="9" t="s">
        <v>10</v>
      </c>
      <c r="D493" s="1">
        <v>44</v>
      </c>
      <c r="E493" s="19">
        <f t="shared" si="123"/>
        <v>0.62857142857142856</v>
      </c>
      <c r="F493" s="1">
        <v>25</v>
      </c>
      <c r="G493" s="19">
        <f t="shared" si="124"/>
        <v>0.35714285714285715</v>
      </c>
      <c r="H493" s="1">
        <v>1</v>
      </c>
      <c r="I493" s="11">
        <f t="shared" si="125"/>
        <v>1.4285714285714285E-2</v>
      </c>
      <c r="J493" s="1">
        <v>39</v>
      </c>
      <c r="K493" s="10">
        <f t="shared" si="126"/>
        <v>0.55714285714285716</v>
      </c>
      <c r="L493" s="1">
        <v>31</v>
      </c>
      <c r="M493" s="10">
        <f t="shared" si="112"/>
        <v>0.44285714285714284</v>
      </c>
      <c r="N493" s="1">
        <v>0</v>
      </c>
      <c r="O493" s="11">
        <f t="shared" si="113"/>
        <v>0</v>
      </c>
      <c r="P493" s="1">
        <v>47</v>
      </c>
      <c r="Q493" s="10">
        <f t="shared" si="114"/>
        <v>0.67142857142857137</v>
      </c>
      <c r="R493" s="1">
        <v>22</v>
      </c>
      <c r="S493" s="10">
        <f t="shared" si="115"/>
        <v>0.31428571428571428</v>
      </c>
      <c r="T493" s="1">
        <v>1</v>
      </c>
      <c r="U493" s="11">
        <f t="shared" si="116"/>
        <v>1.4285714285714285E-2</v>
      </c>
      <c r="V493" s="1">
        <v>37</v>
      </c>
      <c r="W493" s="10">
        <f t="shared" si="117"/>
        <v>0.52857142857142858</v>
      </c>
      <c r="X493" s="1">
        <v>33</v>
      </c>
      <c r="Y493" s="10">
        <f t="shared" si="118"/>
        <v>0.47142857142857142</v>
      </c>
      <c r="Z493" s="1">
        <v>0</v>
      </c>
      <c r="AA493" s="11">
        <f t="shared" si="119"/>
        <v>0</v>
      </c>
      <c r="AB493" s="1">
        <v>44</v>
      </c>
      <c r="AC493" s="10">
        <f t="shared" si="120"/>
        <v>0.62857142857142856</v>
      </c>
      <c r="AD493" s="1">
        <v>26</v>
      </c>
      <c r="AE493" s="10">
        <f t="shared" si="121"/>
        <v>0.37142857142857144</v>
      </c>
      <c r="AF493" s="1">
        <v>0</v>
      </c>
      <c r="AG493" s="11">
        <f t="shared" si="122"/>
        <v>0</v>
      </c>
      <c r="AH493" s="1">
        <f t="shared" si="127"/>
        <v>70</v>
      </c>
    </row>
    <row r="494" spans="1:34" x14ac:dyDescent="0.2">
      <c r="A494" s="1" t="s">
        <v>421</v>
      </c>
      <c r="B494" s="14" t="s">
        <v>430</v>
      </c>
      <c r="C494" s="9" t="s">
        <v>10</v>
      </c>
      <c r="D494" s="1">
        <v>41</v>
      </c>
      <c r="E494" s="19">
        <f t="shared" si="123"/>
        <v>0.4606741573033708</v>
      </c>
      <c r="F494" s="1">
        <v>48</v>
      </c>
      <c r="G494" s="19">
        <f t="shared" si="124"/>
        <v>0.5393258426966292</v>
      </c>
      <c r="H494" s="1">
        <v>0</v>
      </c>
      <c r="I494" s="11">
        <f t="shared" si="125"/>
        <v>0</v>
      </c>
      <c r="J494" s="1">
        <v>40</v>
      </c>
      <c r="K494" s="10">
        <f t="shared" si="126"/>
        <v>0.449438202247191</v>
      </c>
      <c r="L494" s="1">
        <v>49</v>
      </c>
      <c r="M494" s="10">
        <f t="shared" si="112"/>
        <v>0.550561797752809</v>
      </c>
      <c r="N494" s="1">
        <v>0</v>
      </c>
      <c r="O494" s="11">
        <f t="shared" si="113"/>
        <v>0</v>
      </c>
      <c r="P494" s="1">
        <v>47</v>
      </c>
      <c r="Q494" s="10">
        <f t="shared" si="114"/>
        <v>0.5280898876404494</v>
      </c>
      <c r="R494" s="1">
        <v>42</v>
      </c>
      <c r="S494" s="10">
        <f t="shared" si="115"/>
        <v>0.47191011235955055</v>
      </c>
      <c r="T494" s="1">
        <v>0</v>
      </c>
      <c r="U494" s="11">
        <f t="shared" si="116"/>
        <v>0</v>
      </c>
      <c r="V494" s="1">
        <v>33</v>
      </c>
      <c r="W494" s="10">
        <f t="shared" si="117"/>
        <v>0.3707865168539326</v>
      </c>
      <c r="X494" s="1">
        <v>56</v>
      </c>
      <c r="Y494" s="10">
        <f t="shared" si="118"/>
        <v>0.6292134831460674</v>
      </c>
      <c r="Z494" s="1">
        <v>0</v>
      </c>
      <c r="AA494" s="11">
        <f t="shared" si="119"/>
        <v>0</v>
      </c>
      <c r="AB494" s="1">
        <v>45</v>
      </c>
      <c r="AC494" s="10">
        <f t="shared" si="120"/>
        <v>0.5056179775280899</v>
      </c>
      <c r="AD494" s="1">
        <v>44</v>
      </c>
      <c r="AE494" s="10">
        <f t="shared" si="121"/>
        <v>0.4943820224719101</v>
      </c>
      <c r="AF494" s="1">
        <v>0</v>
      </c>
      <c r="AG494" s="11">
        <f t="shared" si="122"/>
        <v>0</v>
      </c>
      <c r="AH494" s="1">
        <f t="shared" si="127"/>
        <v>89</v>
      </c>
    </row>
    <row r="495" spans="1:34" x14ac:dyDescent="0.2">
      <c r="A495" s="1" t="s">
        <v>421</v>
      </c>
      <c r="B495" s="14" t="s">
        <v>431</v>
      </c>
      <c r="C495" s="9" t="s">
        <v>10</v>
      </c>
      <c r="D495" s="1">
        <v>100</v>
      </c>
      <c r="E495" s="19">
        <f t="shared" si="123"/>
        <v>0.60240963855421692</v>
      </c>
      <c r="F495" s="1">
        <v>66</v>
      </c>
      <c r="G495" s="19">
        <f t="shared" si="124"/>
        <v>0.39759036144578314</v>
      </c>
      <c r="H495" s="1">
        <v>0</v>
      </c>
      <c r="I495" s="11">
        <f t="shared" si="125"/>
        <v>0</v>
      </c>
      <c r="J495" s="1">
        <v>96</v>
      </c>
      <c r="K495" s="10">
        <f t="shared" si="126"/>
        <v>0.57831325301204817</v>
      </c>
      <c r="L495" s="1">
        <v>70</v>
      </c>
      <c r="M495" s="10">
        <f t="shared" si="112"/>
        <v>0.42168674698795183</v>
      </c>
      <c r="N495" s="1">
        <v>0</v>
      </c>
      <c r="O495" s="11">
        <f t="shared" si="113"/>
        <v>0</v>
      </c>
      <c r="P495" s="1">
        <v>120</v>
      </c>
      <c r="Q495" s="10">
        <f t="shared" si="114"/>
        <v>0.72289156626506024</v>
      </c>
      <c r="R495" s="1">
        <v>46</v>
      </c>
      <c r="S495" s="10">
        <f t="shared" si="115"/>
        <v>0.27710843373493976</v>
      </c>
      <c r="T495" s="1">
        <v>0</v>
      </c>
      <c r="U495" s="11">
        <f t="shared" si="116"/>
        <v>0</v>
      </c>
      <c r="V495" s="1">
        <v>83</v>
      </c>
      <c r="W495" s="10">
        <f t="shared" si="117"/>
        <v>0.5</v>
      </c>
      <c r="X495" s="1">
        <v>83</v>
      </c>
      <c r="Y495" s="10">
        <f t="shared" si="118"/>
        <v>0.5</v>
      </c>
      <c r="Z495" s="1">
        <v>0</v>
      </c>
      <c r="AA495" s="11">
        <f t="shared" si="119"/>
        <v>0</v>
      </c>
      <c r="AB495" s="1">
        <v>104</v>
      </c>
      <c r="AC495" s="10">
        <f t="shared" si="120"/>
        <v>0.62650602409638556</v>
      </c>
      <c r="AD495" s="1">
        <v>61</v>
      </c>
      <c r="AE495" s="10">
        <f t="shared" si="121"/>
        <v>0.36746987951807231</v>
      </c>
      <c r="AF495" s="1">
        <v>1</v>
      </c>
      <c r="AG495" s="11">
        <f t="shared" si="122"/>
        <v>6.024096385542169E-3</v>
      </c>
      <c r="AH495" s="1">
        <f t="shared" si="127"/>
        <v>166</v>
      </c>
    </row>
    <row r="496" spans="1:34" x14ac:dyDescent="0.2">
      <c r="A496" s="1" t="s">
        <v>421</v>
      </c>
      <c r="B496" s="14" t="s">
        <v>432</v>
      </c>
      <c r="C496" s="9" t="s">
        <v>10</v>
      </c>
      <c r="D496" s="1">
        <v>192</v>
      </c>
      <c r="E496" s="19">
        <f t="shared" si="123"/>
        <v>0.53631284916201116</v>
      </c>
      <c r="F496" s="1">
        <v>160</v>
      </c>
      <c r="G496" s="19">
        <f t="shared" si="124"/>
        <v>0.44692737430167595</v>
      </c>
      <c r="H496" s="1">
        <v>6</v>
      </c>
      <c r="I496" s="11">
        <f t="shared" si="125"/>
        <v>1.6759776536312849E-2</v>
      </c>
      <c r="J496" s="1">
        <v>221</v>
      </c>
      <c r="K496" s="10">
        <f t="shared" si="126"/>
        <v>0.61731843575418999</v>
      </c>
      <c r="L496" s="1">
        <v>134</v>
      </c>
      <c r="M496" s="10">
        <f t="shared" si="112"/>
        <v>0.37430167597765363</v>
      </c>
      <c r="N496" s="1">
        <v>3</v>
      </c>
      <c r="O496" s="11">
        <f t="shared" si="113"/>
        <v>8.3798882681564244E-3</v>
      </c>
      <c r="P496" s="1">
        <v>259</v>
      </c>
      <c r="Q496" s="10">
        <f t="shared" si="114"/>
        <v>0.72346368715083798</v>
      </c>
      <c r="R496" s="1">
        <v>99</v>
      </c>
      <c r="S496" s="10">
        <f t="shared" si="115"/>
        <v>0.27653631284916202</v>
      </c>
      <c r="T496" s="1">
        <v>0</v>
      </c>
      <c r="U496" s="11">
        <f t="shared" si="116"/>
        <v>0</v>
      </c>
      <c r="V496" s="1">
        <v>194</v>
      </c>
      <c r="W496" s="10">
        <f t="shared" si="117"/>
        <v>0.54189944134078216</v>
      </c>
      <c r="X496" s="1">
        <v>162</v>
      </c>
      <c r="Y496" s="10">
        <f t="shared" si="118"/>
        <v>0.45251396648044695</v>
      </c>
      <c r="Z496" s="1">
        <v>2</v>
      </c>
      <c r="AA496" s="11">
        <f t="shared" si="119"/>
        <v>5.5865921787709499E-3</v>
      </c>
      <c r="AB496" s="1">
        <v>233</v>
      </c>
      <c r="AC496" s="10">
        <f t="shared" si="120"/>
        <v>0.65083798882681565</v>
      </c>
      <c r="AD496" s="1">
        <v>124</v>
      </c>
      <c r="AE496" s="10">
        <f t="shared" si="121"/>
        <v>0.34636871508379891</v>
      </c>
      <c r="AF496" s="1">
        <v>1</v>
      </c>
      <c r="AG496" s="11">
        <f t="shared" si="122"/>
        <v>2.7932960893854749E-3</v>
      </c>
      <c r="AH496" s="1">
        <f t="shared" si="127"/>
        <v>358</v>
      </c>
    </row>
    <row r="497" spans="1:34" x14ac:dyDescent="0.2">
      <c r="A497" s="1" t="s">
        <v>421</v>
      </c>
      <c r="B497" s="14" t="s">
        <v>433</v>
      </c>
      <c r="C497" s="9" t="s">
        <v>10</v>
      </c>
      <c r="D497" s="1">
        <v>56</v>
      </c>
      <c r="E497" s="19">
        <f t="shared" si="123"/>
        <v>0.50450450450450446</v>
      </c>
      <c r="F497" s="1">
        <v>54</v>
      </c>
      <c r="G497" s="19">
        <f t="shared" si="124"/>
        <v>0.48648648648648651</v>
      </c>
      <c r="H497" s="1">
        <v>1</v>
      </c>
      <c r="I497" s="11">
        <f t="shared" si="125"/>
        <v>9.0090090090090089E-3</v>
      </c>
      <c r="J497" s="1">
        <v>56</v>
      </c>
      <c r="K497" s="10">
        <f t="shared" si="126"/>
        <v>0.50450450450450446</v>
      </c>
      <c r="L497" s="1">
        <v>53</v>
      </c>
      <c r="M497" s="10">
        <f t="shared" si="112"/>
        <v>0.47747747747747749</v>
      </c>
      <c r="N497" s="1">
        <v>2</v>
      </c>
      <c r="O497" s="11">
        <f t="shared" si="113"/>
        <v>1.8018018018018018E-2</v>
      </c>
      <c r="P497" s="1">
        <v>76</v>
      </c>
      <c r="Q497" s="10">
        <f t="shared" si="114"/>
        <v>0.68468468468468469</v>
      </c>
      <c r="R497" s="1">
        <v>34</v>
      </c>
      <c r="S497" s="10">
        <f t="shared" si="115"/>
        <v>0.30630630630630629</v>
      </c>
      <c r="T497" s="1">
        <v>1</v>
      </c>
      <c r="U497" s="11">
        <f t="shared" si="116"/>
        <v>9.0090090090090089E-3</v>
      </c>
      <c r="V497" s="1">
        <v>46</v>
      </c>
      <c r="W497" s="10">
        <f t="shared" si="117"/>
        <v>0.4144144144144144</v>
      </c>
      <c r="X497" s="1">
        <v>64</v>
      </c>
      <c r="Y497" s="10">
        <f t="shared" si="118"/>
        <v>0.57657657657657657</v>
      </c>
      <c r="Z497" s="1">
        <v>1</v>
      </c>
      <c r="AA497" s="11">
        <f t="shared" si="119"/>
        <v>9.0090090090090089E-3</v>
      </c>
      <c r="AB497" s="1">
        <v>62</v>
      </c>
      <c r="AC497" s="10">
        <f t="shared" si="120"/>
        <v>0.55855855855855852</v>
      </c>
      <c r="AD497" s="1">
        <v>49</v>
      </c>
      <c r="AE497" s="10">
        <f t="shared" si="121"/>
        <v>0.44144144144144143</v>
      </c>
      <c r="AF497" s="1">
        <v>0</v>
      </c>
      <c r="AG497" s="11">
        <f t="shared" si="122"/>
        <v>0</v>
      </c>
      <c r="AH497" s="1">
        <f t="shared" si="127"/>
        <v>111</v>
      </c>
    </row>
    <row r="498" spans="1:34" x14ac:dyDescent="0.2">
      <c r="A498" s="1" t="s">
        <v>421</v>
      </c>
      <c r="B498" s="14" t="s">
        <v>434</v>
      </c>
      <c r="C498" s="9" t="s">
        <v>10</v>
      </c>
      <c r="D498" s="1">
        <v>41</v>
      </c>
      <c r="E498" s="19">
        <f t="shared" si="123"/>
        <v>0.34745762711864409</v>
      </c>
      <c r="F498" s="1">
        <v>76</v>
      </c>
      <c r="G498" s="19">
        <f t="shared" si="124"/>
        <v>0.64406779661016944</v>
      </c>
      <c r="H498" s="1">
        <v>1</v>
      </c>
      <c r="I498" s="11">
        <f t="shared" si="125"/>
        <v>8.4745762711864406E-3</v>
      </c>
      <c r="J498" s="1">
        <v>67</v>
      </c>
      <c r="K498" s="10">
        <f t="shared" si="126"/>
        <v>0.56779661016949157</v>
      </c>
      <c r="L498" s="1">
        <v>51</v>
      </c>
      <c r="M498" s="10">
        <f t="shared" si="112"/>
        <v>0.43220338983050849</v>
      </c>
      <c r="N498" s="1">
        <v>0</v>
      </c>
      <c r="O498" s="11">
        <f t="shared" si="113"/>
        <v>0</v>
      </c>
      <c r="P498" s="1">
        <v>70</v>
      </c>
      <c r="Q498" s="10">
        <f t="shared" si="114"/>
        <v>0.59322033898305082</v>
      </c>
      <c r="R498" s="1">
        <v>48</v>
      </c>
      <c r="S498" s="10">
        <f t="shared" si="115"/>
        <v>0.40677966101694918</v>
      </c>
      <c r="T498" s="1">
        <v>0</v>
      </c>
      <c r="U498" s="11">
        <f t="shared" si="116"/>
        <v>0</v>
      </c>
      <c r="V498" s="1">
        <v>55</v>
      </c>
      <c r="W498" s="10">
        <f t="shared" si="117"/>
        <v>0.46610169491525422</v>
      </c>
      <c r="X498" s="1">
        <v>61</v>
      </c>
      <c r="Y498" s="10">
        <f t="shared" si="118"/>
        <v>0.51694915254237284</v>
      </c>
      <c r="Z498" s="1">
        <v>2</v>
      </c>
      <c r="AA498" s="11">
        <f t="shared" si="119"/>
        <v>1.6949152542372881E-2</v>
      </c>
      <c r="AB498" s="1">
        <v>70</v>
      </c>
      <c r="AC498" s="10">
        <f t="shared" si="120"/>
        <v>0.59322033898305082</v>
      </c>
      <c r="AD498" s="1">
        <v>48</v>
      </c>
      <c r="AE498" s="10">
        <f t="shared" si="121"/>
        <v>0.40677966101694918</v>
      </c>
      <c r="AF498" s="1">
        <v>0</v>
      </c>
      <c r="AG498" s="11">
        <f t="shared" si="122"/>
        <v>0</v>
      </c>
      <c r="AH498" s="1">
        <f t="shared" si="127"/>
        <v>118</v>
      </c>
    </row>
    <row r="499" spans="1:34" x14ac:dyDescent="0.2">
      <c r="A499" s="1" t="s">
        <v>421</v>
      </c>
      <c r="B499" s="14" t="s">
        <v>435</v>
      </c>
      <c r="C499" s="9" t="s">
        <v>10</v>
      </c>
      <c r="D499" s="1">
        <v>80</v>
      </c>
      <c r="E499" s="19">
        <f t="shared" si="123"/>
        <v>0.51948051948051943</v>
      </c>
      <c r="F499" s="1">
        <v>74</v>
      </c>
      <c r="G499" s="19">
        <f t="shared" si="124"/>
        <v>0.48051948051948051</v>
      </c>
      <c r="H499" s="1">
        <v>0</v>
      </c>
      <c r="I499" s="11">
        <f t="shared" si="125"/>
        <v>0</v>
      </c>
      <c r="J499" s="1">
        <v>70</v>
      </c>
      <c r="K499" s="10">
        <f t="shared" si="126"/>
        <v>0.45454545454545453</v>
      </c>
      <c r="L499" s="1">
        <v>83</v>
      </c>
      <c r="M499" s="10">
        <f t="shared" si="112"/>
        <v>0.53896103896103897</v>
      </c>
      <c r="N499" s="1">
        <v>1</v>
      </c>
      <c r="O499" s="11">
        <f t="shared" si="113"/>
        <v>6.4935064935064939E-3</v>
      </c>
      <c r="P499" s="1">
        <v>96</v>
      </c>
      <c r="Q499" s="10">
        <f t="shared" si="114"/>
        <v>0.62337662337662336</v>
      </c>
      <c r="R499" s="1">
        <v>58</v>
      </c>
      <c r="S499" s="10">
        <f t="shared" si="115"/>
        <v>0.37662337662337664</v>
      </c>
      <c r="T499" s="1">
        <v>0</v>
      </c>
      <c r="U499" s="11">
        <f t="shared" si="116"/>
        <v>0</v>
      </c>
      <c r="V499" s="1">
        <v>64</v>
      </c>
      <c r="W499" s="10">
        <f t="shared" si="117"/>
        <v>0.41558441558441561</v>
      </c>
      <c r="X499" s="1">
        <v>88</v>
      </c>
      <c r="Y499" s="10">
        <f t="shared" si="118"/>
        <v>0.5714285714285714</v>
      </c>
      <c r="Z499" s="1">
        <v>2</v>
      </c>
      <c r="AA499" s="11">
        <f t="shared" si="119"/>
        <v>1.2987012987012988E-2</v>
      </c>
      <c r="AB499" s="1">
        <v>86</v>
      </c>
      <c r="AC499" s="10">
        <f t="shared" si="120"/>
        <v>0.55844155844155841</v>
      </c>
      <c r="AD499" s="1">
        <v>68</v>
      </c>
      <c r="AE499" s="10">
        <f t="shared" si="121"/>
        <v>0.44155844155844154</v>
      </c>
      <c r="AF499" s="1">
        <v>0</v>
      </c>
      <c r="AG499" s="11">
        <f t="shared" si="122"/>
        <v>0</v>
      </c>
      <c r="AH499" s="1">
        <f t="shared" si="127"/>
        <v>154</v>
      </c>
    </row>
    <row r="500" spans="1:34" x14ac:dyDescent="0.2">
      <c r="A500" s="1" t="s">
        <v>421</v>
      </c>
      <c r="B500" s="14" t="s">
        <v>436</v>
      </c>
      <c r="C500" s="9" t="s">
        <v>10</v>
      </c>
      <c r="D500" s="1">
        <v>153</v>
      </c>
      <c r="E500" s="19">
        <f t="shared" si="123"/>
        <v>0.50163934426229506</v>
      </c>
      <c r="F500" s="1">
        <v>151</v>
      </c>
      <c r="G500" s="19">
        <f t="shared" si="124"/>
        <v>0.49508196721311476</v>
      </c>
      <c r="H500" s="1">
        <v>1</v>
      </c>
      <c r="I500" s="11">
        <f t="shared" si="125"/>
        <v>3.2786885245901639E-3</v>
      </c>
      <c r="J500" s="1">
        <v>166</v>
      </c>
      <c r="K500" s="10">
        <f t="shared" si="126"/>
        <v>0.54426229508196722</v>
      </c>
      <c r="L500" s="1">
        <v>139</v>
      </c>
      <c r="M500" s="10">
        <f t="shared" si="112"/>
        <v>0.45573770491803278</v>
      </c>
      <c r="N500" s="1">
        <v>0</v>
      </c>
      <c r="O500" s="11">
        <f t="shared" si="113"/>
        <v>0</v>
      </c>
      <c r="P500" s="1">
        <v>210</v>
      </c>
      <c r="Q500" s="10">
        <f t="shared" si="114"/>
        <v>0.68852459016393441</v>
      </c>
      <c r="R500" s="1">
        <v>94</v>
      </c>
      <c r="S500" s="10">
        <f t="shared" si="115"/>
        <v>0.30819672131147541</v>
      </c>
      <c r="T500" s="1">
        <v>1</v>
      </c>
      <c r="U500" s="11">
        <f t="shared" si="116"/>
        <v>3.2786885245901639E-3</v>
      </c>
      <c r="V500" s="1">
        <v>161</v>
      </c>
      <c r="W500" s="10">
        <f t="shared" si="117"/>
        <v>0.52786885245901638</v>
      </c>
      <c r="X500" s="1">
        <v>141</v>
      </c>
      <c r="Y500" s="10">
        <f t="shared" si="118"/>
        <v>0.46229508196721314</v>
      </c>
      <c r="Z500" s="1">
        <v>3</v>
      </c>
      <c r="AA500" s="11">
        <f t="shared" si="119"/>
        <v>9.8360655737704927E-3</v>
      </c>
      <c r="AB500" s="1">
        <v>178</v>
      </c>
      <c r="AC500" s="10">
        <f t="shared" si="120"/>
        <v>0.58360655737704914</v>
      </c>
      <c r="AD500" s="1">
        <v>126</v>
      </c>
      <c r="AE500" s="10">
        <f t="shared" si="121"/>
        <v>0.41311475409836068</v>
      </c>
      <c r="AF500" s="1">
        <v>1</v>
      </c>
      <c r="AG500" s="11">
        <f t="shared" si="122"/>
        <v>3.2786885245901639E-3</v>
      </c>
      <c r="AH500" s="1">
        <f t="shared" si="127"/>
        <v>305</v>
      </c>
    </row>
    <row r="501" spans="1:34" x14ac:dyDescent="0.2">
      <c r="A501" s="1" t="s">
        <v>421</v>
      </c>
      <c r="B501" s="14" t="s">
        <v>437</v>
      </c>
      <c r="C501" s="9" t="s">
        <v>10</v>
      </c>
      <c r="D501" s="1">
        <v>100</v>
      </c>
      <c r="E501" s="19">
        <f t="shared" si="123"/>
        <v>0.5617977528089888</v>
      </c>
      <c r="F501" s="1">
        <v>78</v>
      </c>
      <c r="G501" s="19">
        <f t="shared" si="124"/>
        <v>0.43820224719101125</v>
      </c>
      <c r="H501" s="1">
        <v>0</v>
      </c>
      <c r="I501" s="11">
        <f t="shared" si="125"/>
        <v>0</v>
      </c>
      <c r="J501" s="1">
        <v>82</v>
      </c>
      <c r="K501" s="10">
        <f t="shared" si="126"/>
        <v>0.4606741573033708</v>
      </c>
      <c r="L501" s="1">
        <v>94</v>
      </c>
      <c r="M501" s="10">
        <f t="shared" si="112"/>
        <v>0.5280898876404494</v>
      </c>
      <c r="N501" s="1">
        <v>2</v>
      </c>
      <c r="O501" s="11">
        <f t="shared" si="113"/>
        <v>1.1235955056179775E-2</v>
      </c>
      <c r="P501" s="1">
        <v>109</v>
      </c>
      <c r="Q501" s="10">
        <f t="shared" si="114"/>
        <v>0.61235955056179781</v>
      </c>
      <c r="R501" s="1">
        <v>67</v>
      </c>
      <c r="S501" s="10">
        <f t="shared" si="115"/>
        <v>0.37640449438202245</v>
      </c>
      <c r="T501" s="1">
        <v>2</v>
      </c>
      <c r="U501" s="11">
        <f t="shared" si="116"/>
        <v>1.1235955056179775E-2</v>
      </c>
      <c r="V501" s="1">
        <v>84</v>
      </c>
      <c r="W501" s="10">
        <f t="shared" si="117"/>
        <v>0.47191011235955055</v>
      </c>
      <c r="X501" s="1">
        <v>94</v>
      </c>
      <c r="Y501" s="10">
        <f t="shared" si="118"/>
        <v>0.5280898876404494</v>
      </c>
      <c r="Z501" s="1">
        <v>0</v>
      </c>
      <c r="AA501" s="11">
        <f t="shared" si="119"/>
        <v>0</v>
      </c>
      <c r="AB501" s="1">
        <v>92</v>
      </c>
      <c r="AC501" s="10">
        <f t="shared" si="120"/>
        <v>0.5168539325842697</v>
      </c>
      <c r="AD501" s="1">
        <v>86</v>
      </c>
      <c r="AE501" s="10">
        <f t="shared" si="121"/>
        <v>0.48314606741573035</v>
      </c>
      <c r="AF501" s="1">
        <v>0</v>
      </c>
      <c r="AG501" s="11">
        <f t="shared" si="122"/>
        <v>0</v>
      </c>
      <c r="AH501" s="1">
        <f t="shared" si="127"/>
        <v>178</v>
      </c>
    </row>
    <row r="502" spans="1:34" x14ac:dyDescent="0.2">
      <c r="A502" s="1" t="s">
        <v>421</v>
      </c>
      <c r="B502" s="14" t="s">
        <v>438</v>
      </c>
      <c r="C502" s="9" t="s">
        <v>10</v>
      </c>
      <c r="D502" s="1">
        <v>55</v>
      </c>
      <c r="E502" s="19">
        <f t="shared" si="123"/>
        <v>0.47008547008547008</v>
      </c>
      <c r="F502" s="1">
        <v>60</v>
      </c>
      <c r="G502" s="19">
        <f t="shared" si="124"/>
        <v>0.51282051282051277</v>
      </c>
      <c r="H502" s="1">
        <v>2</v>
      </c>
      <c r="I502" s="11">
        <f t="shared" si="125"/>
        <v>1.7094017094017096E-2</v>
      </c>
      <c r="J502" s="1">
        <v>50</v>
      </c>
      <c r="K502" s="10">
        <f t="shared" si="126"/>
        <v>0.42735042735042733</v>
      </c>
      <c r="L502" s="1">
        <v>66</v>
      </c>
      <c r="M502" s="10">
        <f t="shared" si="112"/>
        <v>0.5641025641025641</v>
      </c>
      <c r="N502" s="1">
        <v>1</v>
      </c>
      <c r="O502" s="11">
        <f t="shared" si="113"/>
        <v>8.5470085470085479E-3</v>
      </c>
      <c r="P502" s="1">
        <v>62</v>
      </c>
      <c r="Q502" s="10">
        <f t="shared" si="114"/>
        <v>0.52991452991452992</v>
      </c>
      <c r="R502" s="1">
        <v>54</v>
      </c>
      <c r="S502" s="10">
        <f t="shared" si="115"/>
        <v>0.46153846153846156</v>
      </c>
      <c r="T502" s="1">
        <v>1</v>
      </c>
      <c r="U502" s="11">
        <f t="shared" si="116"/>
        <v>8.5470085470085479E-3</v>
      </c>
      <c r="V502" s="1">
        <v>35</v>
      </c>
      <c r="W502" s="10">
        <f t="shared" si="117"/>
        <v>0.29914529914529914</v>
      </c>
      <c r="X502" s="1">
        <v>81</v>
      </c>
      <c r="Y502" s="10">
        <f t="shared" si="118"/>
        <v>0.69230769230769229</v>
      </c>
      <c r="Z502" s="1">
        <v>1</v>
      </c>
      <c r="AA502" s="11">
        <f t="shared" si="119"/>
        <v>8.5470085470085479E-3</v>
      </c>
      <c r="AB502" s="1">
        <v>54</v>
      </c>
      <c r="AC502" s="10">
        <f t="shared" si="120"/>
        <v>0.46153846153846156</v>
      </c>
      <c r="AD502" s="1">
        <v>63</v>
      </c>
      <c r="AE502" s="10">
        <f t="shared" si="121"/>
        <v>0.53846153846153844</v>
      </c>
      <c r="AF502" s="1">
        <v>0</v>
      </c>
      <c r="AG502" s="11">
        <f t="shared" si="122"/>
        <v>0</v>
      </c>
      <c r="AH502" s="1">
        <f t="shared" si="127"/>
        <v>117</v>
      </c>
    </row>
    <row r="503" spans="1:34" x14ac:dyDescent="0.2">
      <c r="A503" s="1" t="s">
        <v>421</v>
      </c>
      <c r="B503" s="14" t="s">
        <v>439</v>
      </c>
      <c r="C503" s="9" t="s">
        <v>10</v>
      </c>
      <c r="D503" s="1">
        <v>85</v>
      </c>
      <c r="E503" s="19">
        <f t="shared" si="123"/>
        <v>0.45454545454545453</v>
      </c>
      <c r="F503" s="1">
        <v>100</v>
      </c>
      <c r="G503" s="19">
        <f t="shared" si="124"/>
        <v>0.53475935828877008</v>
      </c>
      <c r="H503" s="1">
        <v>2</v>
      </c>
      <c r="I503" s="11">
        <f t="shared" si="125"/>
        <v>1.06951871657754E-2</v>
      </c>
      <c r="J503" s="1">
        <v>92</v>
      </c>
      <c r="K503" s="10">
        <f t="shared" si="126"/>
        <v>0.49197860962566847</v>
      </c>
      <c r="L503" s="1">
        <v>94</v>
      </c>
      <c r="M503" s="10">
        <f t="shared" si="112"/>
        <v>0.50267379679144386</v>
      </c>
      <c r="N503" s="1">
        <v>1</v>
      </c>
      <c r="O503" s="11">
        <f t="shared" si="113"/>
        <v>5.3475935828877002E-3</v>
      </c>
      <c r="P503" s="1">
        <v>132</v>
      </c>
      <c r="Q503" s="10">
        <f t="shared" si="114"/>
        <v>0.70588235294117652</v>
      </c>
      <c r="R503" s="1">
        <v>53</v>
      </c>
      <c r="S503" s="10">
        <f t="shared" si="115"/>
        <v>0.28342245989304815</v>
      </c>
      <c r="T503" s="1">
        <v>2</v>
      </c>
      <c r="U503" s="11">
        <f t="shared" si="116"/>
        <v>1.06951871657754E-2</v>
      </c>
      <c r="V503" s="1">
        <v>92</v>
      </c>
      <c r="W503" s="10">
        <f t="shared" si="117"/>
        <v>0.49197860962566847</v>
      </c>
      <c r="X503" s="1">
        <v>93</v>
      </c>
      <c r="Y503" s="10">
        <f t="shared" si="118"/>
        <v>0.49732620320855614</v>
      </c>
      <c r="Z503" s="1">
        <v>2</v>
      </c>
      <c r="AA503" s="11">
        <f t="shared" si="119"/>
        <v>1.06951871657754E-2</v>
      </c>
      <c r="AB503" s="1">
        <v>110</v>
      </c>
      <c r="AC503" s="10">
        <f t="shared" si="120"/>
        <v>0.58823529411764708</v>
      </c>
      <c r="AD503" s="1">
        <v>77</v>
      </c>
      <c r="AE503" s="10">
        <f t="shared" si="121"/>
        <v>0.41176470588235292</v>
      </c>
      <c r="AF503" s="1">
        <v>0</v>
      </c>
      <c r="AG503" s="11">
        <f t="shared" si="122"/>
        <v>0</v>
      </c>
      <c r="AH503" s="1">
        <f t="shared" si="127"/>
        <v>187</v>
      </c>
    </row>
    <row r="504" spans="1:34" x14ac:dyDescent="0.2">
      <c r="A504" s="1" t="s">
        <v>421</v>
      </c>
      <c r="B504" s="14" t="s">
        <v>440</v>
      </c>
      <c r="C504" s="9" t="s">
        <v>10</v>
      </c>
      <c r="D504" s="1">
        <v>180</v>
      </c>
      <c r="E504" s="19">
        <f t="shared" si="123"/>
        <v>0.50704225352112675</v>
      </c>
      <c r="F504" s="1">
        <v>168</v>
      </c>
      <c r="G504" s="19">
        <f t="shared" si="124"/>
        <v>0.47323943661971829</v>
      </c>
      <c r="H504" s="1">
        <v>7</v>
      </c>
      <c r="I504" s="11">
        <f t="shared" si="125"/>
        <v>1.9718309859154931E-2</v>
      </c>
      <c r="J504" s="1">
        <v>170</v>
      </c>
      <c r="K504" s="10">
        <f t="shared" si="126"/>
        <v>0.47887323943661969</v>
      </c>
      <c r="L504" s="1">
        <v>182</v>
      </c>
      <c r="M504" s="10">
        <f t="shared" si="112"/>
        <v>0.51267605633802815</v>
      </c>
      <c r="N504" s="1">
        <v>3</v>
      </c>
      <c r="O504" s="11">
        <f t="shared" si="113"/>
        <v>8.4507042253521118E-3</v>
      </c>
      <c r="P504" s="1">
        <v>242</v>
      </c>
      <c r="Q504" s="10">
        <f t="shared" si="114"/>
        <v>0.6816901408450704</v>
      </c>
      <c r="R504" s="1">
        <v>111</v>
      </c>
      <c r="S504" s="10">
        <f t="shared" si="115"/>
        <v>0.3126760563380282</v>
      </c>
      <c r="T504" s="1">
        <v>2</v>
      </c>
      <c r="U504" s="11">
        <f t="shared" si="116"/>
        <v>5.6338028169014088E-3</v>
      </c>
      <c r="V504" s="1">
        <v>170</v>
      </c>
      <c r="W504" s="10">
        <f t="shared" si="117"/>
        <v>0.47887323943661969</v>
      </c>
      <c r="X504" s="1">
        <v>182</v>
      </c>
      <c r="Y504" s="10">
        <f t="shared" si="118"/>
        <v>0.51267605633802815</v>
      </c>
      <c r="Z504" s="1">
        <v>3</v>
      </c>
      <c r="AA504" s="11">
        <f t="shared" si="119"/>
        <v>8.4507042253521118E-3</v>
      </c>
      <c r="AB504" s="1">
        <v>191</v>
      </c>
      <c r="AC504" s="10">
        <f t="shared" si="120"/>
        <v>0.53802816901408446</v>
      </c>
      <c r="AD504" s="1">
        <v>162</v>
      </c>
      <c r="AE504" s="10">
        <f t="shared" si="121"/>
        <v>0.45633802816901409</v>
      </c>
      <c r="AF504" s="1">
        <v>2</v>
      </c>
      <c r="AG504" s="11">
        <f t="shared" si="122"/>
        <v>5.6338028169014088E-3</v>
      </c>
      <c r="AH504" s="1">
        <f t="shared" si="127"/>
        <v>355</v>
      </c>
    </row>
    <row r="505" spans="1:34" x14ac:dyDescent="0.2">
      <c r="A505" s="1" t="s">
        <v>421</v>
      </c>
      <c r="B505" s="14" t="s">
        <v>441</v>
      </c>
      <c r="C505" s="9" t="s">
        <v>10</v>
      </c>
      <c r="D505" s="1">
        <v>187</v>
      </c>
      <c r="E505" s="19">
        <f t="shared" si="123"/>
        <v>0.55654761904761907</v>
      </c>
      <c r="F505" s="1">
        <v>147</v>
      </c>
      <c r="G505" s="19">
        <f t="shared" si="124"/>
        <v>0.4375</v>
      </c>
      <c r="H505" s="1">
        <v>2</v>
      </c>
      <c r="I505" s="11">
        <f t="shared" si="125"/>
        <v>5.9523809523809521E-3</v>
      </c>
      <c r="J505" s="1">
        <v>178</v>
      </c>
      <c r="K505" s="10">
        <f t="shared" si="126"/>
        <v>0.52976190476190477</v>
      </c>
      <c r="L505" s="1">
        <v>157</v>
      </c>
      <c r="M505" s="10">
        <f t="shared" si="112"/>
        <v>0.46726190476190477</v>
      </c>
      <c r="N505" s="1">
        <v>1</v>
      </c>
      <c r="O505" s="11">
        <f t="shared" si="113"/>
        <v>2.976190476190476E-3</v>
      </c>
      <c r="P505" s="1">
        <v>240</v>
      </c>
      <c r="Q505" s="10">
        <f t="shared" si="114"/>
        <v>0.7142857142857143</v>
      </c>
      <c r="R505" s="1">
        <v>95</v>
      </c>
      <c r="S505" s="10">
        <f t="shared" si="115"/>
        <v>0.28273809523809523</v>
      </c>
      <c r="T505" s="1">
        <v>1</v>
      </c>
      <c r="U505" s="11">
        <f t="shared" si="116"/>
        <v>2.976190476190476E-3</v>
      </c>
      <c r="V505" s="1">
        <v>170</v>
      </c>
      <c r="W505" s="10">
        <f t="shared" si="117"/>
        <v>0.50595238095238093</v>
      </c>
      <c r="X505" s="1">
        <v>164</v>
      </c>
      <c r="Y505" s="10">
        <f t="shared" si="118"/>
        <v>0.48809523809523808</v>
      </c>
      <c r="Z505" s="1">
        <v>2</v>
      </c>
      <c r="AA505" s="11">
        <f t="shared" si="119"/>
        <v>5.9523809523809521E-3</v>
      </c>
      <c r="AB505" s="1">
        <v>210</v>
      </c>
      <c r="AC505" s="10">
        <f t="shared" si="120"/>
        <v>0.625</v>
      </c>
      <c r="AD505" s="1">
        <v>126</v>
      </c>
      <c r="AE505" s="10">
        <f t="shared" si="121"/>
        <v>0.375</v>
      </c>
      <c r="AF505" s="1">
        <v>0</v>
      </c>
      <c r="AG505" s="11">
        <f t="shared" si="122"/>
        <v>0</v>
      </c>
      <c r="AH505" s="1">
        <f t="shared" si="127"/>
        <v>336</v>
      </c>
    </row>
    <row r="506" spans="1:34" x14ac:dyDescent="0.2">
      <c r="A506" s="1" t="s">
        <v>421</v>
      </c>
      <c r="B506" s="14" t="s">
        <v>442</v>
      </c>
      <c r="C506" s="9" t="s">
        <v>10</v>
      </c>
      <c r="D506" s="1">
        <v>81</v>
      </c>
      <c r="E506" s="19">
        <f t="shared" si="123"/>
        <v>0.46820809248554912</v>
      </c>
      <c r="F506" s="1">
        <v>89</v>
      </c>
      <c r="G506" s="19">
        <f t="shared" si="124"/>
        <v>0.51445086705202314</v>
      </c>
      <c r="H506" s="1">
        <v>3</v>
      </c>
      <c r="I506" s="11">
        <f t="shared" si="125"/>
        <v>1.7341040462427744E-2</v>
      </c>
      <c r="J506" s="1">
        <v>65</v>
      </c>
      <c r="K506" s="10">
        <f t="shared" si="126"/>
        <v>0.37572254335260113</v>
      </c>
      <c r="L506" s="1">
        <v>105</v>
      </c>
      <c r="M506" s="10">
        <f t="shared" si="112"/>
        <v>0.60693641618497107</v>
      </c>
      <c r="N506" s="1">
        <v>3</v>
      </c>
      <c r="O506" s="11">
        <f t="shared" si="113"/>
        <v>1.7341040462427744E-2</v>
      </c>
      <c r="P506" s="1">
        <v>101</v>
      </c>
      <c r="Q506" s="10">
        <f t="shared" si="114"/>
        <v>0.58381502890173409</v>
      </c>
      <c r="R506" s="1">
        <v>70</v>
      </c>
      <c r="S506" s="10">
        <f t="shared" si="115"/>
        <v>0.40462427745664742</v>
      </c>
      <c r="T506" s="1">
        <v>2</v>
      </c>
      <c r="U506" s="11">
        <f t="shared" si="116"/>
        <v>1.1560693641618497E-2</v>
      </c>
      <c r="V506" s="1">
        <v>66</v>
      </c>
      <c r="W506" s="10">
        <f t="shared" si="117"/>
        <v>0.38150289017341038</v>
      </c>
      <c r="X506" s="1">
        <v>103</v>
      </c>
      <c r="Y506" s="10">
        <f t="shared" si="118"/>
        <v>0.59537572254335258</v>
      </c>
      <c r="Z506" s="1">
        <v>4</v>
      </c>
      <c r="AA506" s="11">
        <f t="shared" si="119"/>
        <v>2.3121387283236993E-2</v>
      </c>
      <c r="AB506" s="1">
        <v>73</v>
      </c>
      <c r="AC506" s="10">
        <f t="shared" si="120"/>
        <v>0.42196531791907516</v>
      </c>
      <c r="AD506" s="1">
        <v>98</v>
      </c>
      <c r="AE506" s="10">
        <f t="shared" si="121"/>
        <v>0.56647398843930641</v>
      </c>
      <c r="AF506" s="1">
        <v>2</v>
      </c>
      <c r="AG506" s="11">
        <f t="shared" si="122"/>
        <v>1.1560693641618497E-2</v>
      </c>
      <c r="AH506" s="1">
        <f t="shared" si="127"/>
        <v>173</v>
      </c>
    </row>
    <row r="507" spans="1:34" x14ac:dyDescent="0.2">
      <c r="A507" s="1" t="s">
        <v>421</v>
      </c>
      <c r="B507" s="14" t="s">
        <v>443</v>
      </c>
      <c r="C507" s="9" t="s">
        <v>10</v>
      </c>
      <c r="D507" s="1">
        <v>37</v>
      </c>
      <c r="E507" s="19">
        <f t="shared" si="123"/>
        <v>0.43529411764705883</v>
      </c>
      <c r="F507" s="1">
        <v>47</v>
      </c>
      <c r="G507" s="19">
        <f t="shared" si="124"/>
        <v>0.55294117647058827</v>
      </c>
      <c r="H507" s="1">
        <v>1</v>
      </c>
      <c r="I507" s="11">
        <f t="shared" si="125"/>
        <v>1.1764705882352941E-2</v>
      </c>
      <c r="J507" s="1">
        <v>36</v>
      </c>
      <c r="K507" s="10">
        <f t="shared" si="126"/>
        <v>0.42352941176470588</v>
      </c>
      <c r="L507" s="1">
        <v>48</v>
      </c>
      <c r="M507" s="10">
        <f t="shared" si="112"/>
        <v>0.56470588235294117</v>
      </c>
      <c r="N507" s="1">
        <v>1</v>
      </c>
      <c r="O507" s="11">
        <f t="shared" si="113"/>
        <v>1.1764705882352941E-2</v>
      </c>
      <c r="P507" s="1">
        <v>46</v>
      </c>
      <c r="Q507" s="10">
        <f t="shared" si="114"/>
        <v>0.54117647058823526</v>
      </c>
      <c r="R507" s="1">
        <v>39</v>
      </c>
      <c r="S507" s="10">
        <f t="shared" si="115"/>
        <v>0.45882352941176469</v>
      </c>
      <c r="T507" s="1">
        <v>0</v>
      </c>
      <c r="U507" s="11">
        <f t="shared" si="116"/>
        <v>0</v>
      </c>
      <c r="V507" s="1">
        <v>32</v>
      </c>
      <c r="W507" s="10">
        <f t="shared" si="117"/>
        <v>0.37647058823529411</v>
      </c>
      <c r="X507" s="1">
        <v>51</v>
      </c>
      <c r="Y507" s="10">
        <f t="shared" si="118"/>
        <v>0.6</v>
      </c>
      <c r="Z507" s="1">
        <v>2</v>
      </c>
      <c r="AA507" s="11">
        <f t="shared" si="119"/>
        <v>2.3529411764705882E-2</v>
      </c>
      <c r="AB507" s="1">
        <v>46</v>
      </c>
      <c r="AC507" s="10">
        <f t="shared" si="120"/>
        <v>0.54117647058823526</v>
      </c>
      <c r="AD507" s="1">
        <v>38</v>
      </c>
      <c r="AE507" s="10">
        <f t="shared" si="121"/>
        <v>0.44705882352941179</v>
      </c>
      <c r="AF507" s="1">
        <v>1</v>
      </c>
      <c r="AG507" s="11">
        <f t="shared" si="122"/>
        <v>1.1764705882352941E-2</v>
      </c>
      <c r="AH507" s="1">
        <f t="shared" si="127"/>
        <v>85</v>
      </c>
    </row>
    <row r="508" spans="1:34" x14ac:dyDescent="0.2">
      <c r="A508" s="1" t="s">
        <v>421</v>
      </c>
      <c r="B508" s="14" t="s">
        <v>444</v>
      </c>
      <c r="C508" s="9" t="s">
        <v>10</v>
      </c>
      <c r="D508" s="1">
        <v>55</v>
      </c>
      <c r="E508" s="19">
        <f t="shared" si="123"/>
        <v>0.44354838709677419</v>
      </c>
      <c r="F508" s="1">
        <v>66</v>
      </c>
      <c r="G508" s="19">
        <f t="shared" si="124"/>
        <v>0.532258064516129</v>
      </c>
      <c r="H508" s="1">
        <v>3</v>
      </c>
      <c r="I508" s="11">
        <f t="shared" si="125"/>
        <v>2.4193548387096774E-2</v>
      </c>
      <c r="J508" s="1">
        <v>59</v>
      </c>
      <c r="K508" s="10">
        <f t="shared" si="126"/>
        <v>0.47580645161290325</v>
      </c>
      <c r="L508" s="1">
        <v>65</v>
      </c>
      <c r="M508" s="10">
        <f t="shared" si="112"/>
        <v>0.52419354838709675</v>
      </c>
      <c r="N508" s="1">
        <v>0</v>
      </c>
      <c r="O508" s="11">
        <f t="shared" si="113"/>
        <v>0</v>
      </c>
      <c r="P508" s="1">
        <v>81</v>
      </c>
      <c r="Q508" s="10">
        <f t="shared" si="114"/>
        <v>0.65322580645161288</v>
      </c>
      <c r="R508" s="1">
        <v>43</v>
      </c>
      <c r="S508" s="10">
        <f t="shared" si="115"/>
        <v>0.34677419354838712</v>
      </c>
      <c r="T508" s="1">
        <v>0</v>
      </c>
      <c r="U508" s="11">
        <f t="shared" si="116"/>
        <v>0</v>
      </c>
      <c r="V508" s="1">
        <v>49</v>
      </c>
      <c r="W508" s="10">
        <f t="shared" si="117"/>
        <v>0.39516129032258063</v>
      </c>
      <c r="X508" s="1">
        <v>74</v>
      </c>
      <c r="Y508" s="10">
        <f t="shared" si="118"/>
        <v>0.59677419354838712</v>
      </c>
      <c r="Z508" s="1">
        <v>1</v>
      </c>
      <c r="AA508" s="11">
        <f t="shared" si="119"/>
        <v>8.0645161290322578E-3</v>
      </c>
      <c r="AB508" s="1">
        <v>64</v>
      </c>
      <c r="AC508" s="10">
        <f t="shared" si="120"/>
        <v>0.5161290322580645</v>
      </c>
      <c r="AD508" s="1">
        <v>59</v>
      </c>
      <c r="AE508" s="10">
        <f t="shared" si="121"/>
        <v>0.47580645161290325</v>
      </c>
      <c r="AF508" s="1">
        <v>1</v>
      </c>
      <c r="AG508" s="11">
        <f t="shared" si="122"/>
        <v>8.0645161290322578E-3</v>
      </c>
      <c r="AH508" s="1">
        <f t="shared" si="127"/>
        <v>124</v>
      </c>
    </row>
    <row r="509" spans="1:34" x14ac:dyDescent="0.2">
      <c r="A509" s="1" t="s">
        <v>421</v>
      </c>
      <c r="B509" s="14" t="s">
        <v>445</v>
      </c>
      <c r="C509" s="9" t="s">
        <v>10</v>
      </c>
      <c r="D509" s="1">
        <v>108</v>
      </c>
      <c r="E509" s="19">
        <f t="shared" si="123"/>
        <v>0.51184834123222744</v>
      </c>
      <c r="F509" s="1">
        <v>101</v>
      </c>
      <c r="G509" s="19">
        <f t="shared" si="124"/>
        <v>0.47867298578199052</v>
      </c>
      <c r="H509" s="1">
        <v>2</v>
      </c>
      <c r="I509" s="11">
        <f t="shared" si="125"/>
        <v>9.4786729857819912E-3</v>
      </c>
      <c r="J509" s="1">
        <v>93</v>
      </c>
      <c r="K509" s="10">
        <f t="shared" si="126"/>
        <v>0.44075829383886256</v>
      </c>
      <c r="L509" s="1">
        <v>117</v>
      </c>
      <c r="M509" s="10">
        <f t="shared" si="112"/>
        <v>0.5545023696682464</v>
      </c>
      <c r="N509" s="1">
        <v>1</v>
      </c>
      <c r="O509" s="11">
        <f t="shared" si="113"/>
        <v>4.7393364928909956E-3</v>
      </c>
      <c r="P509" s="1">
        <v>130</v>
      </c>
      <c r="Q509" s="10">
        <f t="shared" si="114"/>
        <v>0.61611374407582942</v>
      </c>
      <c r="R509" s="1">
        <v>79</v>
      </c>
      <c r="S509" s="10">
        <f t="shared" si="115"/>
        <v>0.37440758293838861</v>
      </c>
      <c r="T509" s="1">
        <v>2</v>
      </c>
      <c r="U509" s="11">
        <f t="shared" si="116"/>
        <v>9.4786729857819912E-3</v>
      </c>
      <c r="V509" s="1">
        <v>91</v>
      </c>
      <c r="W509" s="10">
        <f t="shared" si="117"/>
        <v>0.43127962085308058</v>
      </c>
      <c r="X509" s="1">
        <v>119</v>
      </c>
      <c r="Y509" s="10">
        <f t="shared" si="118"/>
        <v>0.56398104265402849</v>
      </c>
      <c r="Z509" s="1">
        <v>1</v>
      </c>
      <c r="AA509" s="11">
        <f t="shared" si="119"/>
        <v>4.7393364928909956E-3</v>
      </c>
      <c r="AB509" s="1">
        <v>111</v>
      </c>
      <c r="AC509" s="10">
        <f t="shared" si="120"/>
        <v>0.52606635071090047</v>
      </c>
      <c r="AD509" s="1">
        <v>100</v>
      </c>
      <c r="AE509" s="10">
        <f t="shared" si="121"/>
        <v>0.47393364928909953</v>
      </c>
      <c r="AF509" s="1">
        <v>0</v>
      </c>
      <c r="AG509" s="11">
        <f t="shared" si="122"/>
        <v>0</v>
      </c>
      <c r="AH509" s="1">
        <f t="shared" si="127"/>
        <v>211</v>
      </c>
    </row>
    <row r="510" spans="1:34" x14ac:dyDescent="0.2">
      <c r="A510" s="1" t="s">
        <v>421</v>
      </c>
      <c r="B510" s="14" t="s">
        <v>446</v>
      </c>
      <c r="C510" s="9" t="s">
        <v>10</v>
      </c>
      <c r="D510" s="1">
        <v>48</v>
      </c>
      <c r="E510" s="19">
        <f t="shared" si="123"/>
        <v>0.55813953488372092</v>
      </c>
      <c r="F510" s="1">
        <v>37</v>
      </c>
      <c r="G510" s="19">
        <f t="shared" si="124"/>
        <v>0.43023255813953487</v>
      </c>
      <c r="H510" s="1">
        <v>1</v>
      </c>
      <c r="I510" s="11">
        <f t="shared" si="125"/>
        <v>1.1627906976744186E-2</v>
      </c>
      <c r="J510" s="1">
        <v>39</v>
      </c>
      <c r="K510" s="10">
        <f t="shared" si="126"/>
        <v>0.45348837209302323</v>
      </c>
      <c r="L510" s="1">
        <v>47</v>
      </c>
      <c r="M510" s="10">
        <f t="shared" si="112"/>
        <v>0.54651162790697672</v>
      </c>
      <c r="N510" s="1">
        <v>0</v>
      </c>
      <c r="O510" s="11">
        <f t="shared" si="113"/>
        <v>0</v>
      </c>
      <c r="P510" s="1">
        <v>56</v>
      </c>
      <c r="Q510" s="10">
        <f t="shared" si="114"/>
        <v>0.65116279069767447</v>
      </c>
      <c r="R510" s="1">
        <v>30</v>
      </c>
      <c r="S510" s="10">
        <f t="shared" si="115"/>
        <v>0.34883720930232559</v>
      </c>
      <c r="T510" s="1">
        <v>0</v>
      </c>
      <c r="U510" s="11">
        <f t="shared" si="116"/>
        <v>0</v>
      </c>
      <c r="V510" s="1">
        <v>34</v>
      </c>
      <c r="W510" s="10">
        <f t="shared" si="117"/>
        <v>0.39534883720930231</v>
      </c>
      <c r="X510" s="1">
        <v>52</v>
      </c>
      <c r="Y510" s="10">
        <f t="shared" si="118"/>
        <v>0.60465116279069764</v>
      </c>
      <c r="Z510" s="1">
        <v>0</v>
      </c>
      <c r="AA510" s="11">
        <f t="shared" si="119"/>
        <v>0</v>
      </c>
      <c r="AB510" s="1">
        <v>47</v>
      </c>
      <c r="AC510" s="10">
        <f t="shared" si="120"/>
        <v>0.54651162790697672</v>
      </c>
      <c r="AD510" s="1">
        <v>38</v>
      </c>
      <c r="AE510" s="10">
        <f t="shared" si="121"/>
        <v>0.44186046511627908</v>
      </c>
      <c r="AF510" s="1">
        <v>1</v>
      </c>
      <c r="AG510" s="11">
        <f t="shared" si="122"/>
        <v>1.1627906976744186E-2</v>
      </c>
      <c r="AH510" s="1">
        <f t="shared" si="127"/>
        <v>86</v>
      </c>
    </row>
    <row r="511" spans="1:34" x14ac:dyDescent="0.2">
      <c r="A511" s="1" t="s">
        <v>421</v>
      </c>
      <c r="B511" s="14" t="s">
        <v>447</v>
      </c>
      <c r="C511" s="9" t="s">
        <v>10</v>
      </c>
      <c r="D511" s="1">
        <v>297</v>
      </c>
      <c r="E511" s="19">
        <f t="shared" si="123"/>
        <v>0.54797047970479706</v>
      </c>
      <c r="F511" s="1">
        <v>245</v>
      </c>
      <c r="G511" s="19">
        <f t="shared" si="124"/>
        <v>0.45202952029520294</v>
      </c>
      <c r="H511" s="1">
        <v>0</v>
      </c>
      <c r="I511" s="11">
        <f t="shared" si="125"/>
        <v>0</v>
      </c>
      <c r="J511" s="1">
        <v>257</v>
      </c>
      <c r="K511" s="10">
        <f t="shared" si="126"/>
        <v>0.47416974169741699</v>
      </c>
      <c r="L511" s="1">
        <v>284</v>
      </c>
      <c r="M511" s="10">
        <f t="shared" si="112"/>
        <v>0.52398523985239853</v>
      </c>
      <c r="N511" s="1">
        <v>1</v>
      </c>
      <c r="O511" s="11">
        <f t="shared" si="113"/>
        <v>1.8450184501845018E-3</v>
      </c>
      <c r="P511" s="1">
        <v>340</v>
      </c>
      <c r="Q511" s="10">
        <f t="shared" si="114"/>
        <v>0.62730627306273068</v>
      </c>
      <c r="R511" s="1">
        <v>201</v>
      </c>
      <c r="S511" s="10">
        <f t="shared" si="115"/>
        <v>0.37084870848708484</v>
      </c>
      <c r="T511" s="1">
        <v>1</v>
      </c>
      <c r="U511" s="11">
        <f t="shared" si="116"/>
        <v>1.8450184501845018E-3</v>
      </c>
      <c r="V511" s="1">
        <v>238</v>
      </c>
      <c r="W511" s="10">
        <f t="shared" si="117"/>
        <v>0.43911439114391143</v>
      </c>
      <c r="X511" s="1">
        <v>301</v>
      </c>
      <c r="Y511" s="10">
        <f t="shared" si="118"/>
        <v>0.55535055350553508</v>
      </c>
      <c r="Z511" s="1">
        <v>3</v>
      </c>
      <c r="AA511" s="11">
        <f t="shared" si="119"/>
        <v>5.5350553505535052E-3</v>
      </c>
      <c r="AB511" s="1">
        <v>301</v>
      </c>
      <c r="AC511" s="10">
        <f t="shared" si="120"/>
        <v>0.55535055350553508</v>
      </c>
      <c r="AD511" s="1">
        <v>241</v>
      </c>
      <c r="AE511" s="10">
        <f t="shared" si="121"/>
        <v>0.44464944649446492</v>
      </c>
      <c r="AF511" s="1">
        <v>0</v>
      </c>
      <c r="AG511" s="11">
        <f t="shared" si="122"/>
        <v>0</v>
      </c>
      <c r="AH511" s="1">
        <f t="shared" si="127"/>
        <v>542</v>
      </c>
    </row>
    <row r="512" spans="1:34" x14ac:dyDescent="0.2">
      <c r="C512" s="9"/>
    </row>
    <row r="513" spans="1:34" s="3" customFormat="1" x14ac:dyDescent="0.2">
      <c r="B513" s="16" t="s">
        <v>561</v>
      </c>
      <c r="C513" s="12"/>
      <c r="D513" s="3">
        <f>D486+D487+D488+D489+D490+D491+D492+D493+D494+D495+D496+D497+D498+D499+D500+D501+D502+D503+D504+D505+D506+D507+D508+D509+D510+D511</f>
        <v>3306</v>
      </c>
      <c r="E513" s="18">
        <f t="shared" si="123"/>
        <v>0.51720901126408014</v>
      </c>
      <c r="F513" s="3">
        <f>F486+F487+F488+F489+F490+F491+F492+F493+F494+F495+F496+F497+F498+F499+F500+F501+F502+F503+F504+F505+F506+F507+F508+F509+F510+F511</f>
        <v>2972</v>
      </c>
      <c r="G513" s="18">
        <f t="shared" si="124"/>
        <v>0.46495619524405507</v>
      </c>
      <c r="H513" s="3">
        <f>H486+H487+H488+H489+H490+H491+H492+H493+H494+H495+H496+H497+H498+H499+H500+H501+H502+H503+H504+H505+H506+H507+H508+H509+H510+H511</f>
        <v>114</v>
      </c>
      <c r="I513" s="8">
        <f t="shared" si="125"/>
        <v>1.7834793491864832E-2</v>
      </c>
      <c r="J513" s="3">
        <f>J486+J487+J488+J489+J490+J491+J492+J493+J494+J495+J496+J497+J498+J499+J500+J501+J502+J503+J504+J505+J506+J507+J508+J509+J510+J511</f>
        <v>3347</v>
      </c>
      <c r="K513" s="7">
        <f t="shared" si="126"/>
        <v>0.52362327909887363</v>
      </c>
      <c r="L513" s="3">
        <f>L486+L487+L488+L489+L490+L491+L492+L493+L494+L495+L496+L497+L498+L499+L500+L501+L502+L503+L504+L505+L506+L507+L508+L509+L510+L511</f>
        <v>2953</v>
      </c>
      <c r="M513" s="7">
        <f t="shared" si="112"/>
        <v>0.46198372966207762</v>
      </c>
      <c r="N513" s="3">
        <f>N486+N487+N488+N489+N490+N491+N492+N493+N494+N495+N496+N497+N498+N499+N500+N501+N502+N503+N504+N505+N506+N507+N508+N509+N510+N511</f>
        <v>92</v>
      </c>
      <c r="O513" s="8">
        <f t="shared" si="113"/>
        <v>1.4392991239048811E-2</v>
      </c>
      <c r="P513" s="3">
        <f>P486+P487+P488+P489+P490+P491+P492+P493+P494+P495+P496+P497+P498+P499+P500+P501+P502+P503+P504+P505+P506+P507+P508+P509+P510+P511</f>
        <v>4259</v>
      </c>
      <c r="Q513" s="7">
        <f t="shared" si="114"/>
        <v>0.66630162703379225</v>
      </c>
      <c r="R513" s="3">
        <f>R486+R487+R488+R489+R490+R491+R492+R493+R494+R495+R496+R497+R498+R499+R500+R501+R502+R503+R504+R505+R506+R507+R508+R509+R510+R511</f>
        <v>2057</v>
      </c>
      <c r="S513" s="7">
        <f t="shared" si="115"/>
        <v>0.32180851063829785</v>
      </c>
      <c r="T513" s="3">
        <f>T486+T487+T488+T489+T490+T491+T492+T493+T494+T495+T496+T497+T498+T499+T500+T501+T502+T503+T504+T505+T506+T507+T508+T509+T510+T511</f>
        <v>76</v>
      </c>
      <c r="U513" s="8">
        <f t="shared" si="116"/>
        <v>1.1889862327909888E-2</v>
      </c>
      <c r="V513" s="3">
        <f>V486+V487+V488+V489+V490+V491+V492+V493+V494+V495+V496+V497+V498+V499+V500+V501+V502+V503+V504+V505+V506+V507+V508+V509+V510+V511</f>
        <v>3026</v>
      </c>
      <c r="W513" s="7">
        <f t="shared" si="117"/>
        <v>0.47340425531914893</v>
      </c>
      <c r="X513" s="3">
        <f>X486+X487+X488+X489+X490+X491+X492+X493+X494+X495+X496+X497+X498+X499+X500+X501+X502+X503+X504+X505+X506+X507+X508+X509+X510+X511</f>
        <v>3258</v>
      </c>
      <c r="Y513" s="7">
        <f t="shared" si="118"/>
        <v>0.50969962453066331</v>
      </c>
      <c r="Z513" s="3">
        <f>Z486+Z487+Z488+Z489+Z490+Z491+Z492+Z493+Z494+Z495+Z496+Z497+Z498+Z499+Z500+Z501+Z502+Z503+Z504+Z505+Z506+Z507+Z508+Z509+Z510+Z511</f>
        <v>108</v>
      </c>
      <c r="AA513" s="8">
        <f t="shared" si="119"/>
        <v>1.6896120150187734E-2</v>
      </c>
      <c r="AB513" s="3">
        <f>AB486+AB487+AB488+AB489+AB490+AB491+AB492+AB493+AB494+AB495+AB496+AB497+AB498+AB499+AB500+AB501+AB502+AB503+AB504+AB505+AB506+AB507+AB508+AB509+AB510+AB511</f>
        <v>3754</v>
      </c>
      <c r="AC513" s="7">
        <f t="shared" si="120"/>
        <v>0.58729662077597</v>
      </c>
      <c r="AD513" s="3">
        <f>AD486+AD487+AD488+AD489+AD490+AD491+AD492+AD493+AD494+AD495+AD496+AD497+AD498+AD499+AD500+AD501+AD502+AD503+AD504+AD505+AD506+AD507+AD508+AD509+AD510+AD511</f>
        <v>2579</v>
      </c>
      <c r="AE513" s="7">
        <f t="shared" si="121"/>
        <v>0.40347309136420528</v>
      </c>
      <c r="AF513" s="3">
        <f>AF486+AF487+AF488+AF489+AF490+AF491+AF492+AF493+AF494+AF495+AF496+AF497+AF498+AF499+AF500+AF501+AF502+AF503+AF504+AF505+AF506+AF507+AF508+AF509+AF510+AF511</f>
        <v>59</v>
      </c>
      <c r="AG513" s="8">
        <f t="shared" si="122"/>
        <v>9.230287859824781E-3</v>
      </c>
      <c r="AH513" s="3">
        <f>AH486+AH487+AH488+AH489+AH490+AH491+AH492+AH493+AH494+AH495+AH496+AH497+AH498+AH499+AH500+AH501+AH502+AH503+AH504+AH505+AH506+AH507+AH508+AH509+AH510+AH511</f>
        <v>6392</v>
      </c>
    </row>
    <row r="514" spans="1:34" x14ac:dyDescent="0.2">
      <c r="A514" s="1" t="s">
        <v>448</v>
      </c>
      <c r="B514" s="14" t="s">
        <v>449</v>
      </c>
      <c r="C514" s="9" t="s">
        <v>10</v>
      </c>
      <c r="D514" s="1">
        <v>70</v>
      </c>
      <c r="E514" s="19">
        <f t="shared" si="123"/>
        <v>0.43478260869565216</v>
      </c>
      <c r="F514" s="1">
        <v>90</v>
      </c>
      <c r="G514" s="19">
        <f t="shared" si="124"/>
        <v>0.55900621118012417</v>
      </c>
      <c r="H514" s="1">
        <v>1</v>
      </c>
      <c r="I514" s="11">
        <f t="shared" si="125"/>
        <v>6.2111801242236021E-3</v>
      </c>
      <c r="J514" s="1">
        <v>59</v>
      </c>
      <c r="K514" s="10">
        <f t="shared" si="126"/>
        <v>0.36645962732919257</v>
      </c>
      <c r="L514" s="1">
        <v>102</v>
      </c>
      <c r="M514" s="10">
        <f t="shared" si="112"/>
        <v>0.63354037267080743</v>
      </c>
      <c r="N514" s="1">
        <v>0</v>
      </c>
      <c r="O514" s="11">
        <f t="shared" si="113"/>
        <v>0</v>
      </c>
      <c r="P514" s="1">
        <v>91</v>
      </c>
      <c r="Q514" s="10">
        <f t="shared" si="114"/>
        <v>0.56521739130434778</v>
      </c>
      <c r="R514" s="1">
        <v>70</v>
      </c>
      <c r="S514" s="10">
        <f t="shared" si="115"/>
        <v>0.43478260869565216</v>
      </c>
      <c r="T514" s="1">
        <v>0</v>
      </c>
      <c r="U514" s="11">
        <f t="shared" si="116"/>
        <v>0</v>
      </c>
      <c r="V514" s="1">
        <v>50</v>
      </c>
      <c r="W514" s="10">
        <f t="shared" si="117"/>
        <v>0.3105590062111801</v>
      </c>
      <c r="X514" s="1">
        <v>110</v>
      </c>
      <c r="Y514" s="10">
        <f t="shared" si="118"/>
        <v>0.68322981366459623</v>
      </c>
      <c r="Z514" s="1">
        <v>1</v>
      </c>
      <c r="AA514" s="11">
        <f t="shared" si="119"/>
        <v>6.2111801242236021E-3</v>
      </c>
      <c r="AB514" s="1">
        <v>76</v>
      </c>
      <c r="AC514" s="10">
        <f t="shared" si="120"/>
        <v>0.47204968944099379</v>
      </c>
      <c r="AD514" s="1">
        <v>85</v>
      </c>
      <c r="AE514" s="10">
        <f t="shared" si="121"/>
        <v>0.52795031055900621</v>
      </c>
      <c r="AF514" s="1">
        <v>0</v>
      </c>
      <c r="AG514" s="11">
        <f t="shared" si="122"/>
        <v>0</v>
      </c>
      <c r="AH514" s="1">
        <f t="shared" si="127"/>
        <v>161</v>
      </c>
    </row>
    <row r="515" spans="1:34" x14ac:dyDescent="0.2">
      <c r="A515" s="1" t="s">
        <v>448</v>
      </c>
      <c r="B515" s="14" t="s">
        <v>450</v>
      </c>
      <c r="C515" s="9" t="s">
        <v>10</v>
      </c>
      <c r="D515" s="1">
        <v>44</v>
      </c>
      <c r="E515" s="19">
        <f t="shared" si="123"/>
        <v>0.53012048192771088</v>
      </c>
      <c r="F515" s="1">
        <v>38</v>
      </c>
      <c r="G515" s="19">
        <f t="shared" si="124"/>
        <v>0.45783132530120479</v>
      </c>
      <c r="H515" s="1">
        <v>1</v>
      </c>
      <c r="I515" s="11">
        <f t="shared" si="125"/>
        <v>1.2048192771084338E-2</v>
      </c>
      <c r="J515" s="1">
        <v>35</v>
      </c>
      <c r="K515" s="10">
        <f t="shared" si="126"/>
        <v>0.42168674698795183</v>
      </c>
      <c r="L515" s="1">
        <v>48</v>
      </c>
      <c r="M515" s="10">
        <f t="shared" si="112"/>
        <v>0.57831325301204817</v>
      </c>
      <c r="N515" s="1">
        <v>0</v>
      </c>
      <c r="O515" s="11">
        <f t="shared" si="113"/>
        <v>0</v>
      </c>
      <c r="P515" s="1">
        <v>52</v>
      </c>
      <c r="Q515" s="10">
        <f t="shared" si="114"/>
        <v>0.62650602409638556</v>
      </c>
      <c r="R515" s="1">
        <v>29</v>
      </c>
      <c r="S515" s="10">
        <f t="shared" si="115"/>
        <v>0.3493975903614458</v>
      </c>
      <c r="T515" s="1">
        <v>2</v>
      </c>
      <c r="U515" s="11">
        <f t="shared" si="116"/>
        <v>2.4096385542168676E-2</v>
      </c>
      <c r="V515" s="1">
        <v>27</v>
      </c>
      <c r="W515" s="10">
        <f t="shared" si="117"/>
        <v>0.3253012048192771</v>
      </c>
      <c r="X515" s="1">
        <v>56</v>
      </c>
      <c r="Y515" s="10">
        <f t="shared" si="118"/>
        <v>0.67469879518072284</v>
      </c>
      <c r="Z515" s="1">
        <v>0</v>
      </c>
      <c r="AA515" s="11">
        <f t="shared" si="119"/>
        <v>0</v>
      </c>
      <c r="AB515" s="1">
        <v>42</v>
      </c>
      <c r="AC515" s="10">
        <f t="shared" si="120"/>
        <v>0.50602409638554213</v>
      </c>
      <c r="AD515" s="1">
        <v>40</v>
      </c>
      <c r="AE515" s="10">
        <f t="shared" si="121"/>
        <v>0.48192771084337349</v>
      </c>
      <c r="AF515" s="1">
        <v>1</v>
      </c>
      <c r="AG515" s="11">
        <f t="shared" si="122"/>
        <v>1.2048192771084338E-2</v>
      </c>
      <c r="AH515" s="1">
        <f t="shared" si="127"/>
        <v>83</v>
      </c>
    </row>
    <row r="516" spans="1:34" x14ac:dyDescent="0.2">
      <c r="A516" s="1" t="s">
        <v>448</v>
      </c>
      <c r="B516" s="14" t="s">
        <v>451</v>
      </c>
      <c r="C516" s="9" t="s">
        <v>10</v>
      </c>
      <c r="D516" s="1">
        <v>100</v>
      </c>
      <c r="E516" s="19">
        <f t="shared" si="123"/>
        <v>0.5780346820809249</v>
      </c>
      <c r="F516" s="1">
        <v>68</v>
      </c>
      <c r="G516" s="19">
        <f t="shared" si="124"/>
        <v>0.39306358381502893</v>
      </c>
      <c r="H516" s="1">
        <v>5</v>
      </c>
      <c r="I516" s="11">
        <f t="shared" si="125"/>
        <v>2.8901734104046242E-2</v>
      </c>
      <c r="J516" s="1">
        <v>89</v>
      </c>
      <c r="K516" s="10">
        <f t="shared" si="126"/>
        <v>0.51445086705202314</v>
      </c>
      <c r="L516" s="1">
        <v>80</v>
      </c>
      <c r="M516" s="10">
        <f t="shared" si="112"/>
        <v>0.46242774566473988</v>
      </c>
      <c r="N516" s="1">
        <v>4</v>
      </c>
      <c r="O516" s="11">
        <f t="shared" si="113"/>
        <v>2.3121387283236993E-2</v>
      </c>
      <c r="P516" s="1">
        <v>119</v>
      </c>
      <c r="Q516" s="10">
        <f t="shared" si="114"/>
        <v>0.68786127167630062</v>
      </c>
      <c r="R516" s="1">
        <v>50</v>
      </c>
      <c r="S516" s="10">
        <f t="shared" si="115"/>
        <v>0.28901734104046245</v>
      </c>
      <c r="T516" s="1">
        <v>4</v>
      </c>
      <c r="U516" s="11">
        <f t="shared" si="116"/>
        <v>2.3121387283236993E-2</v>
      </c>
      <c r="V516" s="1">
        <v>66</v>
      </c>
      <c r="W516" s="10">
        <f t="shared" si="117"/>
        <v>0.38150289017341038</v>
      </c>
      <c r="X516" s="1">
        <v>104</v>
      </c>
      <c r="Y516" s="10">
        <f t="shared" si="118"/>
        <v>0.60115606936416188</v>
      </c>
      <c r="Z516" s="1">
        <v>3</v>
      </c>
      <c r="AA516" s="11">
        <f t="shared" si="119"/>
        <v>1.7341040462427744E-2</v>
      </c>
      <c r="AB516" s="1">
        <v>108</v>
      </c>
      <c r="AC516" s="10">
        <f t="shared" si="120"/>
        <v>0.62427745664739887</v>
      </c>
      <c r="AD516" s="1">
        <v>62</v>
      </c>
      <c r="AE516" s="10">
        <f t="shared" si="121"/>
        <v>0.3583815028901734</v>
      </c>
      <c r="AF516" s="1">
        <v>3</v>
      </c>
      <c r="AG516" s="11">
        <f t="shared" si="122"/>
        <v>1.7341040462427744E-2</v>
      </c>
      <c r="AH516" s="1">
        <f t="shared" si="127"/>
        <v>173</v>
      </c>
    </row>
    <row r="517" spans="1:34" x14ac:dyDescent="0.2">
      <c r="A517" s="1" t="s">
        <v>448</v>
      </c>
      <c r="B517" s="14" t="s">
        <v>452</v>
      </c>
      <c r="C517" s="9" t="s">
        <v>10</v>
      </c>
      <c r="D517" s="1">
        <v>15</v>
      </c>
      <c r="E517" s="19">
        <f t="shared" si="123"/>
        <v>0.45454545454545453</v>
      </c>
      <c r="F517" s="1">
        <v>18</v>
      </c>
      <c r="G517" s="19">
        <f t="shared" si="124"/>
        <v>0.54545454545454541</v>
      </c>
      <c r="H517" s="1">
        <v>0</v>
      </c>
      <c r="I517" s="11">
        <f t="shared" si="125"/>
        <v>0</v>
      </c>
      <c r="J517" s="1">
        <v>17</v>
      </c>
      <c r="K517" s="10">
        <f t="shared" si="126"/>
        <v>0.51515151515151514</v>
      </c>
      <c r="L517" s="1">
        <v>16</v>
      </c>
      <c r="M517" s="10">
        <f t="shared" si="112"/>
        <v>0.48484848484848486</v>
      </c>
      <c r="N517" s="1">
        <v>0</v>
      </c>
      <c r="O517" s="11">
        <f t="shared" si="113"/>
        <v>0</v>
      </c>
      <c r="P517" s="1">
        <v>22</v>
      </c>
      <c r="Q517" s="10">
        <f t="shared" si="114"/>
        <v>0.66666666666666663</v>
      </c>
      <c r="R517" s="1">
        <v>11</v>
      </c>
      <c r="S517" s="10">
        <f t="shared" si="115"/>
        <v>0.33333333333333331</v>
      </c>
      <c r="T517" s="1">
        <v>0</v>
      </c>
      <c r="U517" s="11">
        <f t="shared" si="116"/>
        <v>0</v>
      </c>
      <c r="V517" s="1">
        <v>10</v>
      </c>
      <c r="W517" s="10">
        <f t="shared" si="117"/>
        <v>0.30303030303030304</v>
      </c>
      <c r="X517" s="1">
        <v>23</v>
      </c>
      <c r="Y517" s="10">
        <f t="shared" si="118"/>
        <v>0.69696969696969702</v>
      </c>
      <c r="Z517" s="1">
        <v>0</v>
      </c>
      <c r="AA517" s="11">
        <f t="shared" si="119"/>
        <v>0</v>
      </c>
      <c r="AB517" s="1">
        <v>15</v>
      </c>
      <c r="AC517" s="10">
        <f t="shared" si="120"/>
        <v>0.45454545454545453</v>
      </c>
      <c r="AD517" s="1">
        <v>18</v>
      </c>
      <c r="AE517" s="10">
        <f t="shared" si="121"/>
        <v>0.54545454545454541</v>
      </c>
      <c r="AF517" s="1">
        <v>0</v>
      </c>
      <c r="AG517" s="11">
        <f t="shared" si="122"/>
        <v>0</v>
      </c>
      <c r="AH517" s="1">
        <f t="shared" si="127"/>
        <v>33</v>
      </c>
    </row>
    <row r="518" spans="1:34" x14ac:dyDescent="0.2">
      <c r="A518" s="1" t="s">
        <v>448</v>
      </c>
      <c r="B518" s="14" t="s">
        <v>453</v>
      </c>
      <c r="C518" s="9" t="s">
        <v>10</v>
      </c>
      <c r="D518" s="1">
        <v>23</v>
      </c>
      <c r="E518" s="19">
        <f t="shared" si="123"/>
        <v>0.54761904761904767</v>
      </c>
      <c r="F518" s="1">
        <v>18</v>
      </c>
      <c r="G518" s="19">
        <f t="shared" si="124"/>
        <v>0.42857142857142855</v>
      </c>
      <c r="H518" s="1">
        <v>1</v>
      </c>
      <c r="I518" s="11">
        <f t="shared" si="125"/>
        <v>2.3809523809523808E-2</v>
      </c>
      <c r="J518" s="1">
        <v>24</v>
      </c>
      <c r="K518" s="10">
        <f t="shared" si="126"/>
        <v>0.5714285714285714</v>
      </c>
      <c r="L518" s="1">
        <v>17</v>
      </c>
      <c r="M518" s="10">
        <f t="shared" si="112"/>
        <v>0.40476190476190477</v>
      </c>
      <c r="N518" s="1">
        <v>1</v>
      </c>
      <c r="O518" s="11">
        <f t="shared" si="113"/>
        <v>2.3809523809523808E-2</v>
      </c>
      <c r="P518" s="1">
        <v>28</v>
      </c>
      <c r="Q518" s="10">
        <f t="shared" si="114"/>
        <v>0.66666666666666663</v>
      </c>
      <c r="R518" s="1">
        <v>13</v>
      </c>
      <c r="S518" s="10">
        <f t="shared" si="115"/>
        <v>0.30952380952380953</v>
      </c>
      <c r="T518" s="1">
        <v>1</v>
      </c>
      <c r="U518" s="11">
        <f t="shared" si="116"/>
        <v>2.3809523809523808E-2</v>
      </c>
      <c r="V518" s="1">
        <v>23</v>
      </c>
      <c r="W518" s="10">
        <f t="shared" si="117"/>
        <v>0.54761904761904767</v>
      </c>
      <c r="X518" s="1">
        <v>19</v>
      </c>
      <c r="Y518" s="10">
        <f t="shared" si="118"/>
        <v>0.45238095238095238</v>
      </c>
      <c r="Z518" s="1">
        <v>0</v>
      </c>
      <c r="AA518" s="11">
        <f t="shared" si="119"/>
        <v>0</v>
      </c>
      <c r="AB518" s="1">
        <v>25</v>
      </c>
      <c r="AC518" s="10">
        <f t="shared" si="120"/>
        <v>0.59523809523809523</v>
      </c>
      <c r="AD518" s="1">
        <v>16</v>
      </c>
      <c r="AE518" s="10">
        <f t="shared" si="121"/>
        <v>0.38095238095238093</v>
      </c>
      <c r="AF518" s="1">
        <v>1</v>
      </c>
      <c r="AG518" s="11">
        <f t="shared" si="122"/>
        <v>2.3809523809523808E-2</v>
      </c>
      <c r="AH518" s="1">
        <f t="shared" si="127"/>
        <v>42</v>
      </c>
    </row>
    <row r="519" spans="1:34" x14ac:dyDescent="0.2">
      <c r="A519" s="1" t="s">
        <v>448</v>
      </c>
      <c r="B519" s="14" t="s">
        <v>454</v>
      </c>
      <c r="C519" s="9" t="s">
        <v>10</v>
      </c>
      <c r="D519" s="1">
        <v>9</v>
      </c>
      <c r="E519" s="19">
        <f t="shared" si="123"/>
        <v>0.69230769230769229</v>
      </c>
      <c r="F519" s="1">
        <v>4</v>
      </c>
      <c r="G519" s="19">
        <f t="shared" si="124"/>
        <v>0.30769230769230771</v>
      </c>
      <c r="H519" s="1">
        <v>0</v>
      </c>
      <c r="I519" s="11">
        <f t="shared" si="125"/>
        <v>0</v>
      </c>
      <c r="J519" s="1">
        <v>9</v>
      </c>
      <c r="K519" s="10">
        <f t="shared" si="126"/>
        <v>0.69230769230769229</v>
      </c>
      <c r="L519" s="1">
        <v>4</v>
      </c>
      <c r="M519" s="10">
        <f t="shared" si="112"/>
        <v>0.30769230769230771</v>
      </c>
      <c r="N519" s="1">
        <v>0</v>
      </c>
      <c r="O519" s="11">
        <f t="shared" si="113"/>
        <v>0</v>
      </c>
      <c r="P519" s="1">
        <v>9</v>
      </c>
      <c r="Q519" s="10">
        <f t="shared" si="114"/>
        <v>0.69230769230769229</v>
      </c>
      <c r="R519" s="1">
        <v>4</v>
      </c>
      <c r="S519" s="10">
        <f t="shared" si="115"/>
        <v>0.30769230769230771</v>
      </c>
      <c r="T519" s="1">
        <v>0</v>
      </c>
      <c r="U519" s="11">
        <f t="shared" si="116"/>
        <v>0</v>
      </c>
      <c r="V519" s="1">
        <v>9</v>
      </c>
      <c r="W519" s="10">
        <f t="shared" si="117"/>
        <v>0.69230769230769229</v>
      </c>
      <c r="X519" s="1">
        <v>4</v>
      </c>
      <c r="Y519" s="10">
        <f t="shared" si="118"/>
        <v>0.30769230769230771</v>
      </c>
      <c r="Z519" s="1">
        <v>0</v>
      </c>
      <c r="AA519" s="11">
        <f t="shared" si="119"/>
        <v>0</v>
      </c>
      <c r="AB519" s="1">
        <v>9</v>
      </c>
      <c r="AC519" s="10">
        <f t="shared" si="120"/>
        <v>0.69230769230769229</v>
      </c>
      <c r="AD519" s="1">
        <v>4</v>
      </c>
      <c r="AE519" s="10">
        <f t="shared" si="121"/>
        <v>0.30769230769230771</v>
      </c>
      <c r="AF519" s="1">
        <v>0</v>
      </c>
      <c r="AG519" s="11">
        <f t="shared" si="122"/>
        <v>0</v>
      </c>
      <c r="AH519" s="1">
        <f t="shared" si="127"/>
        <v>13</v>
      </c>
    </row>
    <row r="520" spans="1:34" x14ac:dyDescent="0.2">
      <c r="A520" s="1" t="s">
        <v>448</v>
      </c>
      <c r="B520" s="14" t="s">
        <v>455</v>
      </c>
      <c r="C520" s="9" t="s">
        <v>10</v>
      </c>
      <c r="D520" s="1">
        <v>379</v>
      </c>
      <c r="E520" s="19">
        <f t="shared" si="123"/>
        <v>0.51775956284153002</v>
      </c>
      <c r="F520" s="1">
        <v>338</v>
      </c>
      <c r="G520" s="19">
        <f t="shared" si="124"/>
        <v>0.46174863387978143</v>
      </c>
      <c r="H520" s="1">
        <v>15</v>
      </c>
      <c r="I520" s="11">
        <f t="shared" si="125"/>
        <v>2.0491803278688523E-2</v>
      </c>
      <c r="J520" s="1">
        <v>376</v>
      </c>
      <c r="K520" s="10">
        <f t="shared" si="126"/>
        <v>0.51366120218579236</v>
      </c>
      <c r="L520" s="1">
        <v>337</v>
      </c>
      <c r="M520" s="10">
        <f t="shared" si="112"/>
        <v>0.4603825136612022</v>
      </c>
      <c r="N520" s="1">
        <v>19</v>
      </c>
      <c r="O520" s="11">
        <f t="shared" si="113"/>
        <v>2.5956284153005466E-2</v>
      </c>
      <c r="P520" s="1">
        <v>508</v>
      </c>
      <c r="Q520" s="10">
        <f t="shared" si="114"/>
        <v>0.69398907103825136</v>
      </c>
      <c r="R520" s="1">
        <v>207</v>
      </c>
      <c r="S520" s="10">
        <f t="shared" si="115"/>
        <v>0.28278688524590162</v>
      </c>
      <c r="T520" s="1">
        <v>17</v>
      </c>
      <c r="U520" s="11">
        <f t="shared" si="116"/>
        <v>2.3224043715846996E-2</v>
      </c>
      <c r="V520" s="1">
        <v>265</v>
      </c>
      <c r="W520" s="10">
        <f t="shared" si="117"/>
        <v>0.36202185792349728</v>
      </c>
      <c r="X520" s="1">
        <v>450</v>
      </c>
      <c r="Y520" s="10">
        <f t="shared" si="118"/>
        <v>0.61475409836065575</v>
      </c>
      <c r="Z520" s="1">
        <v>17</v>
      </c>
      <c r="AA520" s="11">
        <f t="shared" si="119"/>
        <v>2.3224043715846996E-2</v>
      </c>
      <c r="AB520" s="1">
        <v>460</v>
      </c>
      <c r="AC520" s="10">
        <f t="shared" si="120"/>
        <v>0.62841530054644812</v>
      </c>
      <c r="AD520" s="1">
        <v>260</v>
      </c>
      <c r="AE520" s="10">
        <f t="shared" si="121"/>
        <v>0.3551912568306011</v>
      </c>
      <c r="AF520" s="1">
        <v>12</v>
      </c>
      <c r="AG520" s="11">
        <f t="shared" si="122"/>
        <v>1.6393442622950821E-2</v>
      </c>
      <c r="AH520" s="1">
        <f t="shared" si="127"/>
        <v>732</v>
      </c>
    </row>
    <row r="521" spans="1:34" x14ac:dyDescent="0.2">
      <c r="A521" s="1" t="s">
        <v>448</v>
      </c>
      <c r="B521" s="14" t="s">
        <v>456</v>
      </c>
      <c r="C521" s="9" t="s">
        <v>10</v>
      </c>
      <c r="D521" s="1">
        <v>32</v>
      </c>
      <c r="E521" s="19">
        <f t="shared" si="123"/>
        <v>0.5423728813559322</v>
      </c>
      <c r="F521" s="1">
        <v>26</v>
      </c>
      <c r="G521" s="19">
        <f t="shared" si="124"/>
        <v>0.44067796610169491</v>
      </c>
      <c r="H521" s="1">
        <v>1</v>
      </c>
      <c r="I521" s="11">
        <f t="shared" si="125"/>
        <v>1.6949152542372881E-2</v>
      </c>
      <c r="J521" s="1">
        <v>20</v>
      </c>
      <c r="K521" s="10">
        <f t="shared" si="126"/>
        <v>0.33898305084745761</v>
      </c>
      <c r="L521" s="1">
        <v>38</v>
      </c>
      <c r="M521" s="10">
        <f t="shared" si="112"/>
        <v>0.64406779661016944</v>
      </c>
      <c r="N521" s="1">
        <v>1</v>
      </c>
      <c r="O521" s="11">
        <f t="shared" si="113"/>
        <v>1.6949152542372881E-2</v>
      </c>
      <c r="P521" s="1">
        <v>38</v>
      </c>
      <c r="Q521" s="10">
        <f t="shared" si="114"/>
        <v>0.64406779661016944</v>
      </c>
      <c r="R521" s="1">
        <v>21</v>
      </c>
      <c r="S521" s="10">
        <f t="shared" si="115"/>
        <v>0.3559322033898305</v>
      </c>
      <c r="T521" s="1">
        <v>0</v>
      </c>
      <c r="U521" s="11">
        <f t="shared" si="116"/>
        <v>0</v>
      </c>
      <c r="V521" s="1">
        <v>20</v>
      </c>
      <c r="W521" s="10">
        <f t="shared" si="117"/>
        <v>0.33898305084745761</v>
      </c>
      <c r="X521" s="1">
        <v>38</v>
      </c>
      <c r="Y521" s="10">
        <f t="shared" si="118"/>
        <v>0.64406779661016944</v>
      </c>
      <c r="Z521" s="1">
        <v>1</v>
      </c>
      <c r="AA521" s="11">
        <f t="shared" si="119"/>
        <v>1.6949152542372881E-2</v>
      </c>
      <c r="AB521" s="1">
        <v>27</v>
      </c>
      <c r="AC521" s="10">
        <f t="shared" si="120"/>
        <v>0.4576271186440678</v>
      </c>
      <c r="AD521" s="1">
        <v>32</v>
      </c>
      <c r="AE521" s="10">
        <f t="shared" si="121"/>
        <v>0.5423728813559322</v>
      </c>
      <c r="AF521" s="1">
        <v>0</v>
      </c>
      <c r="AG521" s="11">
        <f t="shared" si="122"/>
        <v>0</v>
      </c>
      <c r="AH521" s="1">
        <f t="shared" si="127"/>
        <v>59</v>
      </c>
    </row>
    <row r="522" spans="1:34" x14ac:dyDescent="0.2">
      <c r="A522" s="1" t="s">
        <v>448</v>
      </c>
      <c r="B522" s="14" t="s">
        <v>457</v>
      </c>
      <c r="C522" s="9" t="s">
        <v>10</v>
      </c>
      <c r="D522" s="1">
        <v>78</v>
      </c>
      <c r="E522" s="19">
        <f t="shared" si="123"/>
        <v>0.55319148936170215</v>
      </c>
      <c r="F522" s="1">
        <v>63</v>
      </c>
      <c r="G522" s="19">
        <f t="shared" si="124"/>
        <v>0.44680851063829785</v>
      </c>
      <c r="H522" s="1">
        <v>0</v>
      </c>
      <c r="I522" s="11">
        <f t="shared" si="125"/>
        <v>0</v>
      </c>
      <c r="J522" s="1">
        <v>73</v>
      </c>
      <c r="K522" s="10">
        <f t="shared" si="126"/>
        <v>0.51773049645390068</v>
      </c>
      <c r="L522" s="1">
        <v>68</v>
      </c>
      <c r="M522" s="10">
        <f t="shared" si="112"/>
        <v>0.48226950354609927</v>
      </c>
      <c r="N522" s="1">
        <v>0</v>
      </c>
      <c r="O522" s="11">
        <f t="shared" si="113"/>
        <v>0</v>
      </c>
      <c r="P522" s="1">
        <v>86</v>
      </c>
      <c r="Q522" s="10">
        <f t="shared" si="114"/>
        <v>0.60992907801418439</v>
      </c>
      <c r="R522" s="1">
        <v>54</v>
      </c>
      <c r="S522" s="10">
        <f t="shared" si="115"/>
        <v>0.38297872340425532</v>
      </c>
      <c r="T522" s="1">
        <v>1</v>
      </c>
      <c r="U522" s="11">
        <f t="shared" si="116"/>
        <v>7.0921985815602835E-3</v>
      </c>
      <c r="V522" s="1">
        <v>76</v>
      </c>
      <c r="W522" s="10">
        <f t="shared" si="117"/>
        <v>0.53900709219858156</v>
      </c>
      <c r="X522" s="1">
        <v>63</v>
      </c>
      <c r="Y522" s="10">
        <f t="shared" si="118"/>
        <v>0.44680851063829785</v>
      </c>
      <c r="Z522" s="1">
        <v>2</v>
      </c>
      <c r="AA522" s="11">
        <f t="shared" si="119"/>
        <v>1.4184397163120567E-2</v>
      </c>
      <c r="AB522" s="1">
        <v>75</v>
      </c>
      <c r="AC522" s="10">
        <f t="shared" si="120"/>
        <v>0.53191489361702127</v>
      </c>
      <c r="AD522" s="1">
        <v>66</v>
      </c>
      <c r="AE522" s="10">
        <f t="shared" si="121"/>
        <v>0.46808510638297873</v>
      </c>
      <c r="AF522" s="1">
        <v>0</v>
      </c>
      <c r="AG522" s="11">
        <f t="shared" si="122"/>
        <v>0</v>
      </c>
      <c r="AH522" s="1">
        <f t="shared" si="127"/>
        <v>141</v>
      </c>
    </row>
    <row r="523" spans="1:34" x14ac:dyDescent="0.2">
      <c r="A523" s="1" t="s">
        <v>448</v>
      </c>
      <c r="B523" s="14" t="s">
        <v>458</v>
      </c>
      <c r="C523" s="9" t="s">
        <v>10</v>
      </c>
      <c r="D523" s="1">
        <v>26</v>
      </c>
      <c r="E523" s="19">
        <f t="shared" si="123"/>
        <v>0.57777777777777772</v>
      </c>
      <c r="F523" s="1">
        <v>17</v>
      </c>
      <c r="G523" s="19">
        <f t="shared" si="124"/>
        <v>0.37777777777777777</v>
      </c>
      <c r="H523" s="1">
        <v>2</v>
      </c>
      <c r="I523" s="11">
        <f t="shared" si="125"/>
        <v>4.4444444444444446E-2</v>
      </c>
      <c r="J523" s="1">
        <v>15</v>
      </c>
      <c r="K523" s="10">
        <f t="shared" si="126"/>
        <v>0.33333333333333331</v>
      </c>
      <c r="L523" s="1">
        <v>30</v>
      </c>
      <c r="M523" s="10">
        <f t="shared" si="112"/>
        <v>0.66666666666666663</v>
      </c>
      <c r="N523" s="1">
        <v>0</v>
      </c>
      <c r="O523" s="11">
        <f t="shared" si="113"/>
        <v>0</v>
      </c>
      <c r="P523" s="1">
        <v>23</v>
      </c>
      <c r="Q523" s="10">
        <f t="shared" si="114"/>
        <v>0.51111111111111107</v>
      </c>
      <c r="R523" s="1">
        <v>22</v>
      </c>
      <c r="S523" s="10">
        <f t="shared" si="115"/>
        <v>0.48888888888888887</v>
      </c>
      <c r="T523" s="1">
        <v>0</v>
      </c>
      <c r="U523" s="11">
        <f t="shared" si="116"/>
        <v>0</v>
      </c>
      <c r="V523" s="1">
        <v>15</v>
      </c>
      <c r="W523" s="10">
        <f t="shared" si="117"/>
        <v>0.33333333333333331</v>
      </c>
      <c r="X523" s="1">
        <v>30</v>
      </c>
      <c r="Y523" s="10">
        <f t="shared" si="118"/>
        <v>0.66666666666666663</v>
      </c>
      <c r="Z523" s="1">
        <v>0</v>
      </c>
      <c r="AA523" s="11">
        <f t="shared" si="119"/>
        <v>0</v>
      </c>
      <c r="AB523" s="1">
        <v>20</v>
      </c>
      <c r="AC523" s="10">
        <f t="shared" si="120"/>
        <v>0.44444444444444442</v>
      </c>
      <c r="AD523" s="1">
        <v>25</v>
      </c>
      <c r="AE523" s="10">
        <f t="shared" si="121"/>
        <v>0.55555555555555558</v>
      </c>
      <c r="AF523" s="1">
        <v>0</v>
      </c>
      <c r="AG523" s="11">
        <f t="shared" si="122"/>
        <v>0</v>
      </c>
      <c r="AH523" s="1">
        <f t="shared" si="127"/>
        <v>45</v>
      </c>
    </row>
    <row r="524" spans="1:34" x14ac:dyDescent="0.2">
      <c r="A524" s="1" t="s">
        <v>448</v>
      </c>
      <c r="B524" s="14" t="s">
        <v>459</v>
      </c>
      <c r="C524" s="9" t="s">
        <v>10</v>
      </c>
      <c r="D524" s="1">
        <v>44</v>
      </c>
      <c r="E524" s="19">
        <f t="shared" si="123"/>
        <v>0.51764705882352946</v>
      </c>
      <c r="F524" s="1">
        <v>41</v>
      </c>
      <c r="G524" s="19">
        <f t="shared" si="124"/>
        <v>0.4823529411764706</v>
      </c>
      <c r="H524" s="1">
        <v>0</v>
      </c>
      <c r="I524" s="11">
        <f t="shared" si="125"/>
        <v>0</v>
      </c>
      <c r="J524" s="1">
        <v>32</v>
      </c>
      <c r="K524" s="10">
        <f t="shared" si="126"/>
        <v>0.37647058823529411</v>
      </c>
      <c r="L524" s="1">
        <v>52</v>
      </c>
      <c r="M524" s="10">
        <f t="shared" si="112"/>
        <v>0.61176470588235299</v>
      </c>
      <c r="N524" s="1">
        <v>1</v>
      </c>
      <c r="O524" s="11">
        <f t="shared" si="113"/>
        <v>1.1764705882352941E-2</v>
      </c>
      <c r="P524" s="1">
        <v>53</v>
      </c>
      <c r="Q524" s="10">
        <f t="shared" si="114"/>
        <v>0.62352941176470589</v>
      </c>
      <c r="R524" s="1">
        <v>31</v>
      </c>
      <c r="S524" s="10">
        <f t="shared" si="115"/>
        <v>0.36470588235294116</v>
      </c>
      <c r="T524" s="1">
        <v>1</v>
      </c>
      <c r="U524" s="11">
        <f t="shared" si="116"/>
        <v>1.1764705882352941E-2</v>
      </c>
      <c r="V524" s="1">
        <v>28</v>
      </c>
      <c r="W524" s="10">
        <f t="shared" si="117"/>
        <v>0.32941176470588235</v>
      </c>
      <c r="X524" s="1">
        <v>57</v>
      </c>
      <c r="Y524" s="10">
        <f t="shared" si="118"/>
        <v>0.6705882352941176</v>
      </c>
      <c r="Z524" s="1">
        <v>0</v>
      </c>
      <c r="AA524" s="11">
        <f t="shared" si="119"/>
        <v>0</v>
      </c>
      <c r="AB524" s="1">
        <v>38</v>
      </c>
      <c r="AC524" s="10">
        <f t="shared" si="120"/>
        <v>0.44705882352941179</v>
      </c>
      <c r="AD524" s="1">
        <v>47</v>
      </c>
      <c r="AE524" s="10">
        <f t="shared" si="121"/>
        <v>0.55294117647058827</v>
      </c>
      <c r="AF524" s="1">
        <v>0</v>
      </c>
      <c r="AG524" s="11">
        <f t="shared" si="122"/>
        <v>0</v>
      </c>
      <c r="AH524" s="1">
        <f t="shared" si="127"/>
        <v>85</v>
      </c>
    </row>
    <row r="525" spans="1:34" x14ac:dyDescent="0.2">
      <c r="A525" s="1" t="s">
        <v>448</v>
      </c>
      <c r="B525" s="14" t="s">
        <v>460</v>
      </c>
      <c r="C525" s="9" t="s">
        <v>10</v>
      </c>
      <c r="D525" s="1">
        <v>32</v>
      </c>
      <c r="E525" s="19">
        <f t="shared" si="123"/>
        <v>0.7441860465116279</v>
      </c>
      <c r="F525" s="1">
        <v>11</v>
      </c>
      <c r="G525" s="19">
        <f t="shared" si="124"/>
        <v>0.2558139534883721</v>
      </c>
      <c r="H525" s="1">
        <v>0</v>
      </c>
      <c r="I525" s="11">
        <f t="shared" si="125"/>
        <v>0</v>
      </c>
      <c r="J525" s="1">
        <v>25</v>
      </c>
      <c r="K525" s="10">
        <f t="shared" si="126"/>
        <v>0.58139534883720934</v>
      </c>
      <c r="L525" s="1">
        <v>18</v>
      </c>
      <c r="M525" s="10">
        <f t="shared" si="112"/>
        <v>0.41860465116279072</v>
      </c>
      <c r="N525" s="1">
        <v>0</v>
      </c>
      <c r="O525" s="11">
        <f t="shared" si="113"/>
        <v>0</v>
      </c>
      <c r="P525" s="1">
        <v>33</v>
      </c>
      <c r="Q525" s="10">
        <f t="shared" si="114"/>
        <v>0.76744186046511631</v>
      </c>
      <c r="R525" s="1">
        <v>10</v>
      </c>
      <c r="S525" s="10">
        <f t="shared" si="115"/>
        <v>0.23255813953488372</v>
      </c>
      <c r="T525" s="1">
        <v>0</v>
      </c>
      <c r="U525" s="11">
        <f t="shared" si="116"/>
        <v>0</v>
      </c>
      <c r="V525" s="1">
        <v>25</v>
      </c>
      <c r="W525" s="10">
        <f t="shared" si="117"/>
        <v>0.58139534883720934</v>
      </c>
      <c r="X525" s="1">
        <v>18</v>
      </c>
      <c r="Y525" s="10">
        <f t="shared" si="118"/>
        <v>0.41860465116279072</v>
      </c>
      <c r="Z525" s="1">
        <v>0</v>
      </c>
      <c r="AA525" s="11">
        <f t="shared" si="119"/>
        <v>0</v>
      </c>
      <c r="AB525" s="1">
        <v>32</v>
      </c>
      <c r="AC525" s="10">
        <f t="shared" si="120"/>
        <v>0.7441860465116279</v>
      </c>
      <c r="AD525" s="1">
        <v>11</v>
      </c>
      <c r="AE525" s="10">
        <f t="shared" si="121"/>
        <v>0.2558139534883721</v>
      </c>
      <c r="AF525" s="1">
        <v>0</v>
      </c>
      <c r="AG525" s="11">
        <f t="shared" si="122"/>
        <v>0</v>
      </c>
      <c r="AH525" s="1">
        <f t="shared" si="127"/>
        <v>43</v>
      </c>
    </row>
    <row r="526" spans="1:34" x14ac:dyDescent="0.2">
      <c r="A526" s="1" t="s">
        <v>448</v>
      </c>
      <c r="B526" s="14" t="s">
        <v>461</v>
      </c>
      <c r="C526" s="9" t="s">
        <v>10</v>
      </c>
      <c r="D526" s="1">
        <v>16</v>
      </c>
      <c r="E526" s="19">
        <f t="shared" si="123"/>
        <v>0.64</v>
      </c>
      <c r="F526" s="1">
        <v>9</v>
      </c>
      <c r="G526" s="19">
        <f t="shared" si="124"/>
        <v>0.36</v>
      </c>
      <c r="H526" s="1">
        <v>0</v>
      </c>
      <c r="I526" s="11">
        <f t="shared" si="125"/>
        <v>0</v>
      </c>
      <c r="J526" s="1">
        <v>17</v>
      </c>
      <c r="K526" s="10">
        <f t="shared" si="126"/>
        <v>0.68</v>
      </c>
      <c r="L526" s="1">
        <v>7</v>
      </c>
      <c r="M526" s="10">
        <f t="shared" si="112"/>
        <v>0.28000000000000003</v>
      </c>
      <c r="N526" s="1">
        <v>1</v>
      </c>
      <c r="O526" s="11">
        <f t="shared" si="113"/>
        <v>0.04</v>
      </c>
      <c r="P526" s="1">
        <v>19</v>
      </c>
      <c r="Q526" s="10">
        <f t="shared" si="114"/>
        <v>0.76</v>
      </c>
      <c r="R526" s="1">
        <v>6</v>
      </c>
      <c r="S526" s="10">
        <f t="shared" si="115"/>
        <v>0.24</v>
      </c>
      <c r="T526" s="1">
        <v>0</v>
      </c>
      <c r="U526" s="11">
        <f t="shared" si="116"/>
        <v>0</v>
      </c>
      <c r="V526" s="1">
        <v>17</v>
      </c>
      <c r="W526" s="10">
        <f t="shared" si="117"/>
        <v>0.68</v>
      </c>
      <c r="X526" s="1">
        <v>8</v>
      </c>
      <c r="Y526" s="10">
        <f t="shared" si="118"/>
        <v>0.32</v>
      </c>
      <c r="Z526" s="1">
        <v>0</v>
      </c>
      <c r="AA526" s="11">
        <f t="shared" si="119"/>
        <v>0</v>
      </c>
      <c r="AB526" s="1">
        <v>17</v>
      </c>
      <c r="AC526" s="10">
        <f t="shared" si="120"/>
        <v>0.68</v>
      </c>
      <c r="AD526" s="1">
        <v>8</v>
      </c>
      <c r="AE526" s="10">
        <f t="shared" si="121"/>
        <v>0.32</v>
      </c>
      <c r="AF526" s="1">
        <v>0</v>
      </c>
      <c r="AG526" s="11">
        <f t="shared" si="122"/>
        <v>0</v>
      </c>
      <c r="AH526" s="1">
        <f t="shared" si="127"/>
        <v>25</v>
      </c>
    </row>
    <row r="527" spans="1:34" x14ac:dyDescent="0.2">
      <c r="A527" s="1" t="s">
        <v>448</v>
      </c>
      <c r="B527" s="14" t="s">
        <v>462</v>
      </c>
      <c r="C527" s="9" t="s">
        <v>10</v>
      </c>
      <c r="D527" s="1">
        <v>27</v>
      </c>
      <c r="E527" s="19">
        <f t="shared" si="123"/>
        <v>0.4576271186440678</v>
      </c>
      <c r="F527" s="1">
        <v>30</v>
      </c>
      <c r="G527" s="19">
        <f t="shared" si="124"/>
        <v>0.50847457627118642</v>
      </c>
      <c r="H527" s="1">
        <v>2</v>
      </c>
      <c r="I527" s="11">
        <f t="shared" si="125"/>
        <v>3.3898305084745763E-2</v>
      </c>
      <c r="J527" s="1">
        <v>36</v>
      </c>
      <c r="K527" s="10">
        <f t="shared" si="126"/>
        <v>0.61016949152542377</v>
      </c>
      <c r="L527" s="1">
        <v>23</v>
      </c>
      <c r="M527" s="10">
        <f t="shared" si="112"/>
        <v>0.38983050847457629</v>
      </c>
      <c r="N527" s="1">
        <v>0</v>
      </c>
      <c r="O527" s="11">
        <f t="shared" si="113"/>
        <v>0</v>
      </c>
      <c r="P527" s="1">
        <v>35</v>
      </c>
      <c r="Q527" s="10">
        <f t="shared" si="114"/>
        <v>0.59322033898305082</v>
      </c>
      <c r="R527" s="1">
        <v>22</v>
      </c>
      <c r="S527" s="10">
        <f t="shared" si="115"/>
        <v>0.3728813559322034</v>
      </c>
      <c r="T527" s="1">
        <v>2</v>
      </c>
      <c r="U527" s="11">
        <f t="shared" si="116"/>
        <v>3.3898305084745763E-2</v>
      </c>
      <c r="V527" s="1">
        <v>31</v>
      </c>
      <c r="W527" s="10">
        <f t="shared" si="117"/>
        <v>0.52542372881355937</v>
      </c>
      <c r="X527" s="1">
        <v>27</v>
      </c>
      <c r="Y527" s="10">
        <f t="shared" si="118"/>
        <v>0.4576271186440678</v>
      </c>
      <c r="Z527" s="1">
        <v>1</v>
      </c>
      <c r="AA527" s="11">
        <f t="shared" si="119"/>
        <v>1.6949152542372881E-2</v>
      </c>
      <c r="AB527" s="1">
        <v>32</v>
      </c>
      <c r="AC527" s="10">
        <f t="shared" si="120"/>
        <v>0.5423728813559322</v>
      </c>
      <c r="AD527" s="1">
        <v>26</v>
      </c>
      <c r="AE527" s="10">
        <f t="shared" si="121"/>
        <v>0.44067796610169491</v>
      </c>
      <c r="AF527" s="1">
        <v>1</v>
      </c>
      <c r="AG527" s="11">
        <f t="shared" si="122"/>
        <v>1.6949152542372881E-2</v>
      </c>
      <c r="AH527" s="1">
        <f t="shared" si="127"/>
        <v>59</v>
      </c>
    </row>
    <row r="528" spans="1:34" x14ac:dyDescent="0.2">
      <c r="A528" s="1" t="s">
        <v>448</v>
      </c>
      <c r="B528" s="17" t="s">
        <v>528</v>
      </c>
      <c r="C528" s="9" t="s">
        <v>10</v>
      </c>
      <c r="D528" s="1">
        <v>39</v>
      </c>
      <c r="E528" s="19">
        <f t="shared" si="123"/>
        <v>0.53424657534246578</v>
      </c>
      <c r="F528" s="1">
        <v>33</v>
      </c>
      <c r="G528" s="19">
        <f t="shared" si="124"/>
        <v>0.45205479452054792</v>
      </c>
      <c r="H528" s="1">
        <v>1</v>
      </c>
      <c r="I528" s="11">
        <f t="shared" si="125"/>
        <v>1.3698630136986301E-2</v>
      </c>
      <c r="J528" s="1">
        <v>22</v>
      </c>
      <c r="K528" s="10">
        <f t="shared" si="126"/>
        <v>0.30136986301369861</v>
      </c>
      <c r="L528" s="1">
        <v>48</v>
      </c>
      <c r="M528" s="10">
        <f t="shared" si="112"/>
        <v>0.65753424657534243</v>
      </c>
      <c r="N528" s="1">
        <v>3</v>
      </c>
      <c r="O528" s="11">
        <f t="shared" si="113"/>
        <v>4.1095890410958902E-2</v>
      </c>
      <c r="P528" s="1">
        <v>42</v>
      </c>
      <c r="Q528" s="10">
        <f t="shared" si="114"/>
        <v>0.57534246575342463</v>
      </c>
      <c r="R528" s="1">
        <v>30</v>
      </c>
      <c r="S528" s="10">
        <f t="shared" si="115"/>
        <v>0.41095890410958902</v>
      </c>
      <c r="T528" s="1">
        <v>1</v>
      </c>
      <c r="U528" s="11">
        <f t="shared" si="116"/>
        <v>1.3698630136986301E-2</v>
      </c>
      <c r="V528" s="1">
        <v>24</v>
      </c>
      <c r="W528" s="10">
        <f t="shared" si="117"/>
        <v>0.32876712328767121</v>
      </c>
      <c r="X528" s="1">
        <v>46</v>
      </c>
      <c r="Y528" s="10">
        <f t="shared" si="118"/>
        <v>0.63013698630136983</v>
      </c>
      <c r="Z528" s="1">
        <v>3</v>
      </c>
      <c r="AA528" s="11">
        <f t="shared" si="119"/>
        <v>4.1095890410958902E-2</v>
      </c>
      <c r="AB528" s="1">
        <v>31</v>
      </c>
      <c r="AC528" s="10">
        <f t="shared" si="120"/>
        <v>0.42465753424657532</v>
      </c>
      <c r="AD528" s="1">
        <v>41</v>
      </c>
      <c r="AE528" s="10">
        <f t="shared" si="121"/>
        <v>0.56164383561643838</v>
      </c>
      <c r="AF528" s="1">
        <v>1</v>
      </c>
      <c r="AG528" s="11">
        <f t="shared" si="122"/>
        <v>1.3698630136986301E-2</v>
      </c>
      <c r="AH528" s="1">
        <f t="shared" si="127"/>
        <v>73</v>
      </c>
    </row>
    <row r="529" spans="1:34" x14ac:dyDescent="0.2">
      <c r="A529" s="1" t="s">
        <v>448</v>
      </c>
      <c r="B529" s="14" t="s">
        <v>463</v>
      </c>
      <c r="C529" s="9" t="s">
        <v>10</v>
      </c>
      <c r="D529" s="1">
        <v>6</v>
      </c>
      <c r="E529" s="19">
        <f t="shared" si="123"/>
        <v>0.75</v>
      </c>
      <c r="F529" s="1">
        <v>2</v>
      </c>
      <c r="G529" s="19">
        <f t="shared" si="124"/>
        <v>0.25</v>
      </c>
      <c r="H529" s="1">
        <v>0</v>
      </c>
      <c r="I529" s="11">
        <f t="shared" si="125"/>
        <v>0</v>
      </c>
      <c r="J529" s="1">
        <v>4</v>
      </c>
      <c r="K529" s="10">
        <f t="shared" si="126"/>
        <v>0.5</v>
      </c>
      <c r="L529" s="1">
        <v>4</v>
      </c>
      <c r="M529" s="10">
        <f t="shared" si="112"/>
        <v>0.5</v>
      </c>
      <c r="N529" s="1">
        <v>0</v>
      </c>
      <c r="O529" s="11">
        <f t="shared" si="113"/>
        <v>0</v>
      </c>
      <c r="P529" s="1">
        <v>3</v>
      </c>
      <c r="Q529" s="10">
        <f t="shared" si="114"/>
        <v>0.375</v>
      </c>
      <c r="R529" s="1">
        <v>5</v>
      </c>
      <c r="S529" s="10">
        <f t="shared" si="115"/>
        <v>0.625</v>
      </c>
      <c r="T529" s="1">
        <v>0</v>
      </c>
      <c r="U529" s="11">
        <f t="shared" si="116"/>
        <v>0</v>
      </c>
      <c r="V529" s="1">
        <v>2</v>
      </c>
      <c r="W529" s="10">
        <f t="shared" si="117"/>
        <v>0.25</v>
      </c>
      <c r="X529" s="1">
        <v>6</v>
      </c>
      <c r="Y529" s="10">
        <f t="shared" si="118"/>
        <v>0.75</v>
      </c>
      <c r="Z529" s="1">
        <v>0</v>
      </c>
      <c r="AA529" s="11">
        <f t="shared" si="119"/>
        <v>0</v>
      </c>
      <c r="AB529" s="1">
        <v>3</v>
      </c>
      <c r="AC529" s="10">
        <f t="shared" si="120"/>
        <v>0.375</v>
      </c>
      <c r="AD529" s="1">
        <v>5</v>
      </c>
      <c r="AE529" s="10">
        <f t="shared" si="121"/>
        <v>0.625</v>
      </c>
      <c r="AF529" s="1">
        <v>0</v>
      </c>
      <c r="AG529" s="11">
        <f t="shared" si="122"/>
        <v>0</v>
      </c>
      <c r="AH529" s="1">
        <f t="shared" si="127"/>
        <v>8</v>
      </c>
    </row>
    <row r="530" spans="1:34" x14ac:dyDescent="0.2">
      <c r="A530" s="1" t="s">
        <v>448</v>
      </c>
      <c r="B530" s="17" t="s">
        <v>529</v>
      </c>
      <c r="C530" s="9" t="s">
        <v>10</v>
      </c>
      <c r="D530" s="1">
        <v>39</v>
      </c>
      <c r="E530" s="19">
        <f t="shared" si="123"/>
        <v>0.42857142857142855</v>
      </c>
      <c r="F530" s="1">
        <v>50</v>
      </c>
      <c r="G530" s="19">
        <f t="shared" si="124"/>
        <v>0.5494505494505495</v>
      </c>
      <c r="H530" s="1">
        <v>2</v>
      </c>
      <c r="I530" s="11">
        <f t="shared" si="125"/>
        <v>2.197802197802198E-2</v>
      </c>
      <c r="J530" s="1">
        <v>48</v>
      </c>
      <c r="K530" s="10">
        <f t="shared" si="126"/>
        <v>0.52747252747252749</v>
      </c>
      <c r="L530" s="1">
        <v>41</v>
      </c>
      <c r="M530" s="10">
        <f t="shared" ref="M530:M593" si="128">L530/AH530</f>
        <v>0.45054945054945056</v>
      </c>
      <c r="N530" s="1">
        <v>2</v>
      </c>
      <c r="O530" s="11">
        <f t="shared" ref="O530:O593" si="129">N530/AH530</f>
        <v>2.197802197802198E-2</v>
      </c>
      <c r="P530" s="1">
        <v>61</v>
      </c>
      <c r="Q530" s="10">
        <f t="shared" ref="Q530:Q593" si="130">P530/AH530</f>
        <v>0.67032967032967028</v>
      </c>
      <c r="R530" s="1">
        <v>29</v>
      </c>
      <c r="S530" s="10">
        <f t="shared" ref="S530:S593" si="131">R530/AH530</f>
        <v>0.31868131868131866</v>
      </c>
      <c r="T530" s="1">
        <v>1</v>
      </c>
      <c r="U530" s="11">
        <f t="shared" ref="U530:U593" si="132">T530/AH530</f>
        <v>1.098901098901099E-2</v>
      </c>
      <c r="V530" s="1">
        <v>35</v>
      </c>
      <c r="W530" s="10">
        <f t="shared" ref="W530:W593" si="133">V530/AH530</f>
        <v>0.38461538461538464</v>
      </c>
      <c r="X530" s="1">
        <v>54</v>
      </c>
      <c r="Y530" s="10">
        <f t="shared" ref="Y530:Y593" si="134">X530/AH530</f>
        <v>0.59340659340659341</v>
      </c>
      <c r="Z530" s="1">
        <v>2</v>
      </c>
      <c r="AA530" s="11">
        <f t="shared" ref="AA530:AA593" si="135">Z530/AH530</f>
        <v>2.197802197802198E-2</v>
      </c>
      <c r="AB530" s="1">
        <v>58</v>
      </c>
      <c r="AC530" s="10">
        <f t="shared" ref="AC530:AC593" si="136">AB530/AH530</f>
        <v>0.63736263736263732</v>
      </c>
      <c r="AD530" s="1">
        <v>32</v>
      </c>
      <c r="AE530" s="10">
        <f t="shared" ref="AE530:AE593" si="137">AD530/AH530</f>
        <v>0.35164835164835168</v>
      </c>
      <c r="AF530" s="1">
        <v>1</v>
      </c>
      <c r="AG530" s="11">
        <f t="shared" ref="AG530:AG593" si="138">AF530/AH530</f>
        <v>1.098901098901099E-2</v>
      </c>
      <c r="AH530" s="1">
        <f t="shared" si="127"/>
        <v>91</v>
      </c>
    </row>
    <row r="531" spans="1:34" x14ac:dyDescent="0.2">
      <c r="A531" s="1" t="s">
        <v>448</v>
      </c>
      <c r="B531" s="14" t="s">
        <v>464</v>
      </c>
      <c r="C531" s="9" t="s">
        <v>10</v>
      </c>
      <c r="D531" s="1">
        <v>122</v>
      </c>
      <c r="E531" s="19">
        <f t="shared" si="123"/>
        <v>0.51694915254237284</v>
      </c>
      <c r="F531" s="1">
        <v>109</v>
      </c>
      <c r="G531" s="19">
        <f t="shared" si="124"/>
        <v>0.46186440677966101</v>
      </c>
      <c r="H531" s="1">
        <v>5</v>
      </c>
      <c r="I531" s="11">
        <f t="shared" si="125"/>
        <v>2.1186440677966101E-2</v>
      </c>
      <c r="J531" s="1">
        <v>110</v>
      </c>
      <c r="K531" s="10">
        <f t="shared" si="126"/>
        <v>0.46610169491525422</v>
      </c>
      <c r="L531" s="1">
        <v>124</v>
      </c>
      <c r="M531" s="10">
        <f t="shared" si="128"/>
        <v>0.52542372881355937</v>
      </c>
      <c r="N531" s="1">
        <v>2</v>
      </c>
      <c r="O531" s="11">
        <f t="shared" si="129"/>
        <v>8.4745762711864406E-3</v>
      </c>
      <c r="P531" s="1">
        <v>141</v>
      </c>
      <c r="Q531" s="10">
        <f t="shared" si="130"/>
        <v>0.59745762711864403</v>
      </c>
      <c r="R531" s="1">
        <v>93</v>
      </c>
      <c r="S531" s="10">
        <f t="shared" si="131"/>
        <v>0.3940677966101695</v>
      </c>
      <c r="T531" s="1">
        <v>2</v>
      </c>
      <c r="U531" s="11">
        <f t="shared" si="132"/>
        <v>8.4745762711864406E-3</v>
      </c>
      <c r="V531" s="1">
        <v>71</v>
      </c>
      <c r="W531" s="10">
        <f t="shared" si="133"/>
        <v>0.30084745762711862</v>
      </c>
      <c r="X531" s="1">
        <v>161</v>
      </c>
      <c r="Y531" s="10">
        <f t="shared" si="134"/>
        <v>0.68220338983050843</v>
      </c>
      <c r="Z531" s="1">
        <v>4</v>
      </c>
      <c r="AA531" s="11">
        <f t="shared" si="135"/>
        <v>1.6949152542372881E-2</v>
      </c>
      <c r="AB531" s="1">
        <v>106</v>
      </c>
      <c r="AC531" s="10">
        <f t="shared" si="136"/>
        <v>0.44915254237288138</v>
      </c>
      <c r="AD531" s="1">
        <v>127</v>
      </c>
      <c r="AE531" s="10">
        <f t="shared" si="137"/>
        <v>0.53813559322033899</v>
      </c>
      <c r="AF531" s="1">
        <v>3</v>
      </c>
      <c r="AG531" s="11">
        <f t="shared" si="138"/>
        <v>1.2711864406779662E-2</v>
      </c>
      <c r="AH531" s="1">
        <f t="shared" si="127"/>
        <v>236</v>
      </c>
    </row>
    <row r="532" spans="1:34" x14ac:dyDescent="0.2">
      <c r="A532" s="1" t="s">
        <v>448</v>
      </c>
      <c r="B532" s="14" t="s">
        <v>465</v>
      </c>
      <c r="C532" s="9" t="s">
        <v>10</v>
      </c>
      <c r="D532" s="1">
        <v>264</v>
      </c>
      <c r="E532" s="19">
        <f t="shared" si="123"/>
        <v>0.58407079646017701</v>
      </c>
      <c r="F532" s="1">
        <v>180</v>
      </c>
      <c r="G532" s="19">
        <f t="shared" si="124"/>
        <v>0.39823008849557523</v>
      </c>
      <c r="H532" s="1">
        <v>8</v>
      </c>
      <c r="I532" s="11">
        <f t="shared" si="125"/>
        <v>1.7699115044247787E-2</v>
      </c>
      <c r="J532" s="1">
        <v>279</v>
      </c>
      <c r="K532" s="10">
        <f t="shared" si="126"/>
        <v>0.61725663716814161</v>
      </c>
      <c r="L532" s="1">
        <v>169</v>
      </c>
      <c r="M532" s="10">
        <f t="shared" si="128"/>
        <v>0.37389380530973454</v>
      </c>
      <c r="N532" s="1">
        <v>4</v>
      </c>
      <c r="O532" s="11">
        <f t="shared" si="129"/>
        <v>8.8495575221238937E-3</v>
      </c>
      <c r="P532" s="1">
        <v>369</v>
      </c>
      <c r="Q532" s="10">
        <f t="shared" si="130"/>
        <v>0.8163716814159292</v>
      </c>
      <c r="R532" s="1">
        <v>78</v>
      </c>
      <c r="S532" s="10">
        <f t="shared" si="131"/>
        <v>0.17256637168141592</v>
      </c>
      <c r="T532" s="1">
        <v>5</v>
      </c>
      <c r="U532" s="11">
        <f t="shared" si="132"/>
        <v>1.1061946902654867E-2</v>
      </c>
      <c r="V532" s="1">
        <v>236</v>
      </c>
      <c r="W532" s="10">
        <f t="shared" si="133"/>
        <v>0.52212389380530977</v>
      </c>
      <c r="X532" s="1">
        <v>208</v>
      </c>
      <c r="Y532" s="10">
        <f t="shared" si="134"/>
        <v>0.46017699115044247</v>
      </c>
      <c r="Z532" s="1">
        <v>8</v>
      </c>
      <c r="AA532" s="11">
        <f t="shared" si="135"/>
        <v>1.7699115044247787E-2</v>
      </c>
      <c r="AB532" s="1">
        <v>296</v>
      </c>
      <c r="AC532" s="10">
        <f t="shared" si="136"/>
        <v>0.65486725663716816</v>
      </c>
      <c r="AD532" s="1">
        <v>149</v>
      </c>
      <c r="AE532" s="10">
        <f t="shared" si="137"/>
        <v>0.32964601769911506</v>
      </c>
      <c r="AF532" s="1">
        <v>7</v>
      </c>
      <c r="AG532" s="11">
        <f t="shared" si="138"/>
        <v>1.5486725663716814E-2</v>
      </c>
      <c r="AH532" s="1">
        <f t="shared" si="127"/>
        <v>452</v>
      </c>
    </row>
    <row r="533" spans="1:34" x14ac:dyDescent="0.2">
      <c r="A533" s="1" t="s">
        <v>448</v>
      </c>
      <c r="B533" s="14" t="s">
        <v>466</v>
      </c>
      <c r="C533" s="9" t="s">
        <v>10</v>
      </c>
      <c r="D533" s="1">
        <v>30</v>
      </c>
      <c r="E533" s="19">
        <f t="shared" si="123"/>
        <v>0.66666666666666663</v>
      </c>
      <c r="F533" s="1">
        <v>15</v>
      </c>
      <c r="G533" s="19">
        <f t="shared" si="124"/>
        <v>0.33333333333333331</v>
      </c>
      <c r="H533" s="1">
        <v>0</v>
      </c>
      <c r="I533" s="11">
        <f t="shared" si="125"/>
        <v>0</v>
      </c>
      <c r="J533" s="1">
        <v>33</v>
      </c>
      <c r="K533" s="10">
        <f t="shared" si="126"/>
        <v>0.73333333333333328</v>
      </c>
      <c r="L533" s="1">
        <v>12</v>
      </c>
      <c r="M533" s="10">
        <f t="shared" si="128"/>
        <v>0.26666666666666666</v>
      </c>
      <c r="N533" s="1">
        <v>0</v>
      </c>
      <c r="O533" s="11">
        <f t="shared" si="129"/>
        <v>0</v>
      </c>
      <c r="P533" s="1">
        <v>32</v>
      </c>
      <c r="Q533" s="10">
        <f t="shared" si="130"/>
        <v>0.71111111111111114</v>
      </c>
      <c r="R533" s="1">
        <v>13</v>
      </c>
      <c r="S533" s="10">
        <f t="shared" si="131"/>
        <v>0.28888888888888886</v>
      </c>
      <c r="T533" s="1">
        <v>0</v>
      </c>
      <c r="U533" s="11">
        <f t="shared" si="132"/>
        <v>0</v>
      </c>
      <c r="V533" s="1">
        <v>26</v>
      </c>
      <c r="W533" s="10">
        <f t="shared" si="133"/>
        <v>0.57777777777777772</v>
      </c>
      <c r="X533" s="1">
        <v>19</v>
      </c>
      <c r="Y533" s="10">
        <f t="shared" si="134"/>
        <v>0.42222222222222222</v>
      </c>
      <c r="Z533" s="1">
        <v>0</v>
      </c>
      <c r="AA533" s="11">
        <f t="shared" si="135"/>
        <v>0</v>
      </c>
      <c r="AB533" s="1">
        <v>34</v>
      </c>
      <c r="AC533" s="10">
        <f t="shared" si="136"/>
        <v>0.75555555555555554</v>
      </c>
      <c r="AD533" s="1">
        <v>11</v>
      </c>
      <c r="AE533" s="10">
        <f t="shared" si="137"/>
        <v>0.24444444444444444</v>
      </c>
      <c r="AF533" s="1">
        <v>0</v>
      </c>
      <c r="AG533" s="11">
        <f t="shared" si="138"/>
        <v>0</v>
      </c>
      <c r="AH533" s="1">
        <f t="shared" si="127"/>
        <v>45</v>
      </c>
    </row>
    <row r="534" spans="1:34" x14ac:dyDescent="0.2">
      <c r="A534" s="1" t="s">
        <v>448</v>
      </c>
      <c r="B534" s="14" t="s">
        <v>467</v>
      </c>
      <c r="C534" s="9" t="s">
        <v>10</v>
      </c>
      <c r="D534" s="1">
        <v>65</v>
      </c>
      <c r="E534" s="19">
        <f t="shared" si="123"/>
        <v>0.56521739130434778</v>
      </c>
      <c r="F534" s="1">
        <v>48</v>
      </c>
      <c r="G534" s="19">
        <f t="shared" si="124"/>
        <v>0.41739130434782606</v>
      </c>
      <c r="H534" s="1">
        <v>2</v>
      </c>
      <c r="I534" s="11">
        <f t="shared" si="125"/>
        <v>1.7391304347826087E-2</v>
      </c>
      <c r="J534" s="1">
        <v>57</v>
      </c>
      <c r="K534" s="10">
        <f t="shared" si="126"/>
        <v>0.4956521739130435</v>
      </c>
      <c r="L534" s="1">
        <v>57</v>
      </c>
      <c r="M534" s="10">
        <f t="shared" si="128"/>
        <v>0.4956521739130435</v>
      </c>
      <c r="N534" s="1">
        <v>1</v>
      </c>
      <c r="O534" s="11">
        <f t="shared" si="129"/>
        <v>8.6956521739130436E-3</v>
      </c>
      <c r="P534" s="1">
        <v>84</v>
      </c>
      <c r="Q534" s="10">
        <f t="shared" si="130"/>
        <v>0.73043478260869565</v>
      </c>
      <c r="R534" s="1">
        <v>31</v>
      </c>
      <c r="S534" s="10">
        <f t="shared" si="131"/>
        <v>0.26956521739130435</v>
      </c>
      <c r="T534" s="1">
        <v>0</v>
      </c>
      <c r="U534" s="11">
        <f t="shared" si="132"/>
        <v>0</v>
      </c>
      <c r="V534" s="1">
        <v>48</v>
      </c>
      <c r="W534" s="10">
        <f t="shared" si="133"/>
        <v>0.41739130434782606</v>
      </c>
      <c r="X534" s="1">
        <v>65</v>
      </c>
      <c r="Y534" s="10">
        <f t="shared" si="134"/>
        <v>0.56521739130434778</v>
      </c>
      <c r="Z534" s="1">
        <v>2</v>
      </c>
      <c r="AA534" s="11">
        <f t="shared" si="135"/>
        <v>1.7391304347826087E-2</v>
      </c>
      <c r="AB534" s="1">
        <v>57</v>
      </c>
      <c r="AC534" s="10">
        <f t="shared" si="136"/>
        <v>0.4956521739130435</v>
      </c>
      <c r="AD534" s="1">
        <v>57</v>
      </c>
      <c r="AE534" s="10">
        <f t="shared" si="137"/>
        <v>0.4956521739130435</v>
      </c>
      <c r="AF534" s="1">
        <v>1</v>
      </c>
      <c r="AG534" s="11">
        <f t="shared" si="138"/>
        <v>8.6956521739130436E-3</v>
      </c>
      <c r="AH534" s="1">
        <f t="shared" si="127"/>
        <v>115</v>
      </c>
    </row>
    <row r="535" spans="1:34" x14ac:dyDescent="0.2">
      <c r="A535" s="1" t="s">
        <v>448</v>
      </c>
      <c r="B535" s="14" t="s">
        <v>468</v>
      </c>
      <c r="C535" s="9" t="s">
        <v>10</v>
      </c>
      <c r="D535" s="1">
        <v>19</v>
      </c>
      <c r="E535" s="19">
        <f t="shared" si="123"/>
        <v>0.5757575757575758</v>
      </c>
      <c r="F535" s="1">
        <v>9</v>
      </c>
      <c r="G535" s="19">
        <f t="shared" si="124"/>
        <v>0.27272727272727271</v>
      </c>
      <c r="H535" s="1">
        <v>5</v>
      </c>
      <c r="I535" s="11">
        <f t="shared" si="125"/>
        <v>0.15151515151515152</v>
      </c>
      <c r="J535" s="1">
        <v>22</v>
      </c>
      <c r="K535" s="10">
        <f t="shared" si="126"/>
        <v>0.66666666666666663</v>
      </c>
      <c r="L535" s="1">
        <v>6</v>
      </c>
      <c r="M535" s="10">
        <f t="shared" si="128"/>
        <v>0.18181818181818182</v>
      </c>
      <c r="N535" s="1">
        <v>5</v>
      </c>
      <c r="O535" s="11">
        <f t="shared" si="129"/>
        <v>0.15151515151515152</v>
      </c>
      <c r="P535" s="1">
        <v>22</v>
      </c>
      <c r="Q535" s="10">
        <f t="shared" si="130"/>
        <v>0.66666666666666663</v>
      </c>
      <c r="R535" s="1">
        <v>5</v>
      </c>
      <c r="S535" s="10">
        <f t="shared" si="131"/>
        <v>0.15151515151515152</v>
      </c>
      <c r="T535" s="1">
        <v>6</v>
      </c>
      <c r="U535" s="11">
        <f t="shared" si="132"/>
        <v>0.18181818181818182</v>
      </c>
      <c r="V535" s="1">
        <v>12</v>
      </c>
      <c r="W535" s="10">
        <f t="shared" si="133"/>
        <v>0.36363636363636365</v>
      </c>
      <c r="X535" s="1">
        <v>15</v>
      </c>
      <c r="Y535" s="10">
        <f t="shared" si="134"/>
        <v>0.45454545454545453</v>
      </c>
      <c r="Z535" s="1">
        <v>6</v>
      </c>
      <c r="AA535" s="11">
        <f t="shared" si="135"/>
        <v>0.18181818181818182</v>
      </c>
      <c r="AB535" s="1">
        <v>21</v>
      </c>
      <c r="AC535" s="10">
        <f t="shared" si="136"/>
        <v>0.63636363636363635</v>
      </c>
      <c r="AD535" s="1">
        <v>7</v>
      </c>
      <c r="AE535" s="10">
        <f t="shared" si="137"/>
        <v>0.21212121212121213</v>
      </c>
      <c r="AF535" s="1">
        <v>5</v>
      </c>
      <c r="AG535" s="11">
        <f t="shared" si="138"/>
        <v>0.15151515151515152</v>
      </c>
      <c r="AH535" s="1">
        <f t="shared" si="127"/>
        <v>33</v>
      </c>
    </row>
    <row r="536" spans="1:34" x14ac:dyDescent="0.2">
      <c r="A536" s="1" t="s">
        <v>448</v>
      </c>
      <c r="B536" s="14" t="s">
        <v>469</v>
      </c>
      <c r="C536" s="9" t="s">
        <v>10</v>
      </c>
      <c r="D536" s="1">
        <v>44</v>
      </c>
      <c r="E536" s="19">
        <f t="shared" si="123"/>
        <v>0.53658536585365857</v>
      </c>
      <c r="F536" s="1">
        <v>35</v>
      </c>
      <c r="G536" s="19">
        <f t="shared" si="124"/>
        <v>0.42682926829268292</v>
      </c>
      <c r="H536" s="1">
        <v>3</v>
      </c>
      <c r="I536" s="11">
        <f t="shared" si="125"/>
        <v>3.6585365853658534E-2</v>
      </c>
      <c r="J536" s="1">
        <v>53</v>
      </c>
      <c r="K536" s="10">
        <f t="shared" si="126"/>
        <v>0.64634146341463417</v>
      </c>
      <c r="L536" s="1">
        <v>28</v>
      </c>
      <c r="M536" s="10">
        <f t="shared" si="128"/>
        <v>0.34146341463414637</v>
      </c>
      <c r="N536" s="1">
        <v>1</v>
      </c>
      <c r="O536" s="11">
        <f t="shared" si="129"/>
        <v>1.2195121951219513E-2</v>
      </c>
      <c r="P536" s="1">
        <v>54</v>
      </c>
      <c r="Q536" s="10">
        <f t="shared" si="130"/>
        <v>0.65853658536585369</v>
      </c>
      <c r="R536" s="1">
        <v>28</v>
      </c>
      <c r="S536" s="10">
        <f t="shared" si="131"/>
        <v>0.34146341463414637</v>
      </c>
      <c r="T536" s="1">
        <v>0</v>
      </c>
      <c r="U536" s="11">
        <f t="shared" si="132"/>
        <v>0</v>
      </c>
      <c r="V536" s="1">
        <v>42</v>
      </c>
      <c r="W536" s="10">
        <f t="shared" si="133"/>
        <v>0.51219512195121952</v>
      </c>
      <c r="X536" s="1">
        <v>40</v>
      </c>
      <c r="Y536" s="10">
        <f t="shared" si="134"/>
        <v>0.48780487804878048</v>
      </c>
      <c r="Z536" s="1">
        <v>0</v>
      </c>
      <c r="AA536" s="11">
        <f t="shared" si="135"/>
        <v>0</v>
      </c>
      <c r="AB536" s="1">
        <v>52</v>
      </c>
      <c r="AC536" s="10">
        <f t="shared" si="136"/>
        <v>0.63414634146341464</v>
      </c>
      <c r="AD536" s="1">
        <v>30</v>
      </c>
      <c r="AE536" s="10">
        <f t="shared" si="137"/>
        <v>0.36585365853658536</v>
      </c>
      <c r="AF536" s="1">
        <v>0</v>
      </c>
      <c r="AG536" s="11">
        <f t="shared" si="138"/>
        <v>0</v>
      </c>
      <c r="AH536" s="1">
        <f t="shared" si="127"/>
        <v>82</v>
      </c>
    </row>
    <row r="537" spans="1:34" x14ac:dyDescent="0.2">
      <c r="A537" s="1" t="s">
        <v>448</v>
      </c>
      <c r="B537" s="14" t="s">
        <v>470</v>
      </c>
      <c r="C537" s="9" t="s">
        <v>10</v>
      </c>
      <c r="D537" s="1">
        <v>52</v>
      </c>
      <c r="E537" s="19">
        <f t="shared" si="123"/>
        <v>0.50980392156862742</v>
      </c>
      <c r="F537" s="1">
        <v>50</v>
      </c>
      <c r="G537" s="19">
        <f t="shared" si="124"/>
        <v>0.49019607843137253</v>
      </c>
      <c r="H537" s="1">
        <v>0</v>
      </c>
      <c r="I537" s="11">
        <f t="shared" si="125"/>
        <v>0</v>
      </c>
      <c r="J537" s="1">
        <v>58</v>
      </c>
      <c r="K537" s="10">
        <f t="shared" si="126"/>
        <v>0.56862745098039214</v>
      </c>
      <c r="L537" s="1">
        <v>43</v>
      </c>
      <c r="M537" s="10">
        <f t="shared" si="128"/>
        <v>0.42156862745098039</v>
      </c>
      <c r="N537" s="1">
        <v>1</v>
      </c>
      <c r="O537" s="11">
        <f t="shared" si="129"/>
        <v>9.8039215686274508E-3</v>
      </c>
      <c r="P537" s="1">
        <v>68</v>
      </c>
      <c r="Q537" s="10">
        <f t="shared" si="130"/>
        <v>0.66666666666666663</v>
      </c>
      <c r="R537" s="1">
        <v>34</v>
      </c>
      <c r="S537" s="10">
        <f t="shared" si="131"/>
        <v>0.33333333333333331</v>
      </c>
      <c r="T537" s="1">
        <v>0</v>
      </c>
      <c r="U537" s="11">
        <f t="shared" si="132"/>
        <v>0</v>
      </c>
      <c r="V537" s="1">
        <v>56</v>
      </c>
      <c r="W537" s="10">
        <f t="shared" si="133"/>
        <v>0.5490196078431373</v>
      </c>
      <c r="X537" s="1">
        <v>46</v>
      </c>
      <c r="Y537" s="10">
        <f t="shared" si="134"/>
        <v>0.45098039215686275</v>
      </c>
      <c r="Z537" s="1">
        <v>0</v>
      </c>
      <c r="AA537" s="11">
        <f t="shared" si="135"/>
        <v>0</v>
      </c>
      <c r="AB537" s="1">
        <v>58</v>
      </c>
      <c r="AC537" s="10">
        <f t="shared" si="136"/>
        <v>0.56862745098039214</v>
      </c>
      <c r="AD537" s="1">
        <v>44</v>
      </c>
      <c r="AE537" s="10">
        <f t="shared" si="137"/>
        <v>0.43137254901960786</v>
      </c>
      <c r="AF537" s="1">
        <v>0</v>
      </c>
      <c r="AG537" s="11">
        <f t="shared" si="138"/>
        <v>0</v>
      </c>
      <c r="AH537" s="1">
        <f t="shared" si="127"/>
        <v>102</v>
      </c>
    </row>
    <row r="538" spans="1:34" x14ac:dyDescent="0.2">
      <c r="A538" s="1" t="s">
        <v>448</v>
      </c>
      <c r="B538" s="14" t="s">
        <v>471</v>
      </c>
      <c r="C538" s="9" t="s">
        <v>10</v>
      </c>
      <c r="D538" s="1">
        <v>133</v>
      </c>
      <c r="E538" s="19">
        <f t="shared" si="123"/>
        <v>0.57826086956521738</v>
      </c>
      <c r="F538" s="1">
        <v>96</v>
      </c>
      <c r="G538" s="19">
        <f t="shared" si="124"/>
        <v>0.41739130434782606</v>
      </c>
      <c r="H538" s="1">
        <v>1</v>
      </c>
      <c r="I538" s="11">
        <f t="shared" si="125"/>
        <v>4.3478260869565218E-3</v>
      </c>
      <c r="J538" s="1">
        <v>153</v>
      </c>
      <c r="K538" s="10">
        <f t="shared" si="126"/>
        <v>0.66521739130434787</v>
      </c>
      <c r="L538" s="1">
        <v>77</v>
      </c>
      <c r="M538" s="10">
        <f t="shared" si="128"/>
        <v>0.33478260869565218</v>
      </c>
      <c r="N538" s="1">
        <v>0</v>
      </c>
      <c r="O538" s="11">
        <f t="shared" si="129"/>
        <v>0</v>
      </c>
      <c r="P538" s="1">
        <v>181</v>
      </c>
      <c r="Q538" s="10">
        <f t="shared" si="130"/>
        <v>0.78695652173913044</v>
      </c>
      <c r="R538" s="1">
        <v>48</v>
      </c>
      <c r="S538" s="10">
        <f t="shared" si="131"/>
        <v>0.20869565217391303</v>
      </c>
      <c r="T538" s="1">
        <v>1</v>
      </c>
      <c r="U538" s="11">
        <f t="shared" si="132"/>
        <v>4.3478260869565218E-3</v>
      </c>
      <c r="V538" s="1">
        <v>103</v>
      </c>
      <c r="W538" s="10">
        <f t="shared" si="133"/>
        <v>0.44782608695652176</v>
      </c>
      <c r="X538" s="1">
        <v>124</v>
      </c>
      <c r="Y538" s="10">
        <f t="shared" si="134"/>
        <v>0.53913043478260869</v>
      </c>
      <c r="Z538" s="1">
        <v>3</v>
      </c>
      <c r="AA538" s="11">
        <f t="shared" si="135"/>
        <v>1.3043478260869565E-2</v>
      </c>
      <c r="AB538" s="1">
        <v>160</v>
      </c>
      <c r="AC538" s="10">
        <f t="shared" si="136"/>
        <v>0.69565217391304346</v>
      </c>
      <c r="AD538" s="1">
        <v>69</v>
      </c>
      <c r="AE538" s="10">
        <f t="shared" si="137"/>
        <v>0.3</v>
      </c>
      <c r="AF538" s="1">
        <v>1</v>
      </c>
      <c r="AG538" s="11">
        <f t="shared" si="138"/>
        <v>4.3478260869565218E-3</v>
      </c>
      <c r="AH538" s="1">
        <f t="shared" si="127"/>
        <v>230</v>
      </c>
    </row>
    <row r="539" spans="1:34" x14ac:dyDescent="0.2">
      <c r="A539" s="1" t="s">
        <v>448</v>
      </c>
      <c r="B539" s="14" t="s">
        <v>472</v>
      </c>
      <c r="C539" s="9" t="s">
        <v>10</v>
      </c>
      <c r="D539" s="1">
        <v>128</v>
      </c>
      <c r="E539" s="19">
        <f t="shared" si="123"/>
        <v>0.55895196506550215</v>
      </c>
      <c r="F539" s="1">
        <v>99</v>
      </c>
      <c r="G539" s="19">
        <f t="shared" si="124"/>
        <v>0.43231441048034935</v>
      </c>
      <c r="H539" s="1">
        <v>2</v>
      </c>
      <c r="I539" s="11">
        <f t="shared" si="125"/>
        <v>8.7336244541484712E-3</v>
      </c>
      <c r="J539" s="1">
        <v>149</v>
      </c>
      <c r="K539" s="10">
        <f t="shared" si="126"/>
        <v>0.6506550218340611</v>
      </c>
      <c r="L539" s="1">
        <v>80</v>
      </c>
      <c r="M539" s="10">
        <f t="shared" si="128"/>
        <v>0.34934497816593885</v>
      </c>
      <c r="N539" s="1">
        <v>0</v>
      </c>
      <c r="O539" s="11">
        <f t="shared" si="129"/>
        <v>0</v>
      </c>
      <c r="P539" s="1">
        <v>176</v>
      </c>
      <c r="Q539" s="10">
        <f t="shared" si="130"/>
        <v>0.76855895196506552</v>
      </c>
      <c r="R539" s="1">
        <v>51</v>
      </c>
      <c r="S539" s="10">
        <f t="shared" si="131"/>
        <v>0.22270742358078602</v>
      </c>
      <c r="T539" s="1">
        <v>2</v>
      </c>
      <c r="U539" s="11">
        <f t="shared" si="132"/>
        <v>8.7336244541484712E-3</v>
      </c>
      <c r="V539" s="1">
        <v>109</v>
      </c>
      <c r="W539" s="10">
        <f t="shared" si="133"/>
        <v>0.4759825327510917</v>
      </c>
      <c r="X539" s="1">
        <v>117</v>
      </c>
      <c r="Y539" s="10">
        <f t="shared" si="134"/>
        <v>0.51091703056768556</v>
      </c>
      <c r="Z539" s="1">
        <v>3</v>
      </c>
      <c r="AA539" s="11">
        <f t="shared" si="135"/>
        <v>1.3100436681222707E-2</v>
      </c>
      <c r="AB539" s="1">
        <v>152</v>
      </c>
      <c r="AC539" s="10">
        <f t="shared" si="136"/>
        <v>0.66375545851528384</v>
      </c>
      <c r="AD539" s="1">
        <v>76</v>
      </c>
      <c r="AE539" s="10">
        <f t="shared" si="137"/>
        <v>0.33187772925764192</v>
      </c>
      <c r="AF539" s="1">
        <v>1</v>
      </c>
      <c r="AG539" s="11">
        <f t="shared" si="138"/>
        <v>4.3668122270742356E-3</v>
      </c>
      <c r="AH539" s="1">
        <f t="shared" si="127"/>
        <v>229</v>
      </c>
    </row>
    <row r="540" spans="1:34" x14ac:dyDescent="0.2">
      <c r="A540" s="1" t="s">
        <v>448</v>
      </c>
      <c r="B540" s="14" t="s">
        <v>473</v>
      </c>
      <c r="C540" s="9" t="s">
        <v>10</v>
      </c>
      <c r="D540" s="1">
        <v>67</v>
      </c>
      <c r="E540" s="19">
        <f t="shared" si="123"/>
        <v>0.50757575757575757</v>
      </c>
      <c r="F540" s="1">
        <v>65</v>
      </c>
      <c r="G540" s="19">
        <f t="shared" si="124"/>
        <v>0.49242424242424243</v>
      </c>
      <c r="H540" s="1">
        <v>0</v>
      </c>
      <c r="I540" s="11">
        <f t="shared" si="125"/>
        <v>0</v>
      </c>
      <c r="J540" s="1">
        <v>67</v>
      </c>
      <c r="K540" s="10">
        <f t="shared" si="126"/>
        <v>0.50757575757575757</v>
      </c>
      <c r="L540" s="1">
        <v>64</v>
      </c>
      <c r="M540" s="10">
        <f t="shared" si="128"/>
        <v>0.48484848484848486</v>
      </c>
      <c r="N540" s="1">
        <v>1</v>
      </c>
      <c r="O540" s="11">
        <f t="shared" si="129"/>
        <v>7.575757575757576E-3</v>
      </c>
      <c r="P540" s="1">
        <v>88</v>
      </c>
      <c r="Q540" s="10">
        <f t="shared" si="130"/>
        <v>0.66666666666666663</v>
      </c>
      <c r="R540" s="1">
        <v>43</v>
      </c>
      <c r="S540" s="10">
        <f t="shared" si="131"/>
        <v>0.32575757575757575</v>
      </c>
      <c r="T540" s="1">
        <v>1</v>
      </c>
      <c r="U540" s="11">
        <f t="shared" si="132"/>
        <v>7.575757575757576E-3</v>
      </c>
      <c r="V540" s="1">
        <v>62</v>
      </c>
      <c r="W540" s="10">
        <f t="shared" si="133"/>
        <v>0.46969696969696972</v>
      </c>
      <c r="X540" s="1">
        <v>69</v>
      </c>
      <c r="Y540" s="10">
        <f t="shared" si="134"/>
        <v>0.52272727272727271</v>
      </c>
      <c r="Z540" s="1">
        <v>1</v>
      </c>
      <c r="AA540" s="11">
        <f t="shared" si="135"/>
        <v>7.575757575757576E-3</v>
      </c>
      <c r="AB540" s="1">
        <v>79</v>
      </c>
      <c r="AC540" s="10">
        <f t="shared" si="136"/>
        <v>0.59848484848484851</v>
      </c>
      <c r="AD540" s="1">
        <v>51</v>
      </c>
      <c r="AE540" s="10">
        <f t="shared" si="137"/>
        <v>0.38636363636363635</v>
      </c>
      <c r="AF540" s="1">
        <v>2</v>
      </c>
      <c r="AG540" s="11">
        <f t="shared" si="138"/>
        <v>1.5151515151515152E-2</v>
      </c>
      <c r="AH540" s="1">
        <f t="shared" si="127"/>
        <v>132</v>
      </c>
    </row>
    <row r="541" spans="1:34" x14ac:dyDescent="0.2">
      <c r="A541" s="1" t="s">
        <v>448</v>
      </c>
      <c r="B541" s="14" t="s">
        <v>474</v>
      </c>
      <c r="C541" s="9" t="s">
        <v>10</v>
      </c>
      <c r="D541" s="1">
        <v>47</v>
      </c>
      <c r="E541" s="19">
        <f t="shared" si="123"/>
        <v>0.55952380952380953</v>
      </c>
      <c r="F541" s="1">
        <v>36</v>
      </c>
      <c r="G541" s="19">
        <f t="shared" si="124"/>
        <v>0.42857142857142855</v>
      </c>
      <c r="H541" s="1">
        <v>1</v>
      </c>
      <c r="I541" s="11">
        <f t="shared" si="125"/>
        <v>1.1904761904761904E-2</v>
      </c>
      <c r="J541" s="1">
        <v>45</v>
      </c>
      <c r="K541" s="10">
        <f t="shared" si="126"/>
        <v>0.5357142857142857</v>
      </c>
      <c r="L541" s="1">
        <v>38</v>
      </c>
      <c r="M541" s="10">
        <f t="shared" si="128"/>
        <v>0.45238095238095238</v>
      </c>
      <c r="N541" s="1">
        <v>1</v>
      </c>
      <c r="O541" s="11">
        <f t="shared" si="129"/>
        <v>1.1904761904761904E-2</v>
      </c>
      <c r="P541" s="1">
        <v>65</v>
      </c>
      <c r="Q541" s="10">
        <f t="shared" si="130"/>
        <v>0.77380952380952384</v>
      </c>
      <c r="R541" s="1">
        <v>19</v>
      </c>
      <c r="S541" s="10">
        <f t="shared" si="131"/>
        <v>0.22619047619047619</v>
      </c>
      <c r="T541" s="1">
        <v>0</v>
      </c>
      <c r="U541" s="11">
        <f t="shared" si="132"/>
        <v>0</v>
      </c>
      <c r="V541" s="1">
        <v>39</v>
      </c>
      <c r="W541" s="10">
        <f t="shared" si="133"/>
        <v>0.4642857142857143</v>
      </c>
      <c r="X541" s="1">
        <v>43</v>
      </c>
      <c r="Y541" s="10">
        <f t="shared" si="134"/>
        <v>0.51190476190476186</v>
      </c>
      <c r="Z541" s="1">
        <v>2</v>
      </c>
      <c r="AA541" s="11">
        <f t="shared" si="135"/>
        <v>2.3809523809523808E-2</v>
      </c>
      <c r="AB541" s="1">
        <v>49</v>
      </c>
      <c r="AC541" s="10">
        <f t="shared" si="136"/>
        <v>0.58333333333333337</v>
      </c>
      <c r="AD541" s="1">
        <v>35</v>
      </c>
      <c r="AE541" s="10">
        <f t="shared" si="137"/>
        <v>0.41666666666666669</v>
      </c>
      <c r="AF541" s="1">
        <v>0</v>
      </c>
      <c r="AG541" s="11">
        <f t="shared" si="138"/>
        <v>0</v>
      </c>
      <c r="AH541" s="1">
        <f t="shared" si="127"/>
        <v>84</v>
      </c>
    </row>
    <row r="542" spans="1:34" x14ac:dyDescent="0.2">
      <c r="A542" s="1" t="s">
        <v>448</v>
      </c>
      <c r="B542" s="14" t="s">
        <v>475</v>
      </c>
      <c r="C542" s="9" t="s">
        <v>10</v>
      </c>
      <c r="D542" s="1">
        <v>14</v>
      </c>
      <c r="E542" s="19">
        <f t="shared" si="123"/>
        <v>0.45161290322580644</v>
      </c>
      <c r="F542" s="1">
        <v>17</v>
      </c>
      <c r="G542" s="19">
        <f t="shared" si="124"/>
        <v>0.54838709677419351</v>
      </c>
      <c r="H542" s="1">
        <v>0</v>
      </c>
      <c r="I542" s="11">
        <f t="shared" si="125"/>
        <v>0</v>
      </c>
      <c r="J542" s="1">
        <v>13</v>
      </c>
      <c r="K542" s="10">
        <f t="shared" si="126"/>
        <v>0.41935483870967744</v>
      </c>
      <c r="L542" s="1">
        <v>17</v>
      </c>
      <c r="M542" s="10">
        <f t="shared" si="128"/>
        <v>0.54838709677419351</v>
      </c>
      <c r="N542" s="1">
        <v>1</v>
      </c>
      <c r="O542" s="11">
        <f t="shared" si="129"/>
        <v>3.2258064516129031E-2</v>
      </c>
      <c r="P542" s="1">
        <v>18</v>
      </c>
      <c r="Q542" s="10">
        <f t="shared" si="130"/>
        <v>0.58064516129032262</v>
      </c>
      <c r="R542" s="1">
        <v>13</v>
      </c>
      <c r="S542" s="10">
        <f t="shared" si="131"/>
        <v>0.41935483870967744</v>
      </c>
      <c r="T542" s="1">
        <v>0</v>
      </c>
      <c r="U542" s="11">
        <f t="shared" si="132"/>
        <v>0</v>
      </c>
      <c r="V542" s="1">
        <v>9</v>
      </c>
      <c r="W542" s="10">
        <f t="shared" si="133"/>
        <v>0.29032258064516131</v>
      </c>
      <c r="X542" s="1">
        <v>21</v>
      </c>
      <c r="Y542" s="10">
        <f t="shared" si="134"/>
        <v>0.67741935483870963</v>
      </c>
      <c r="Z542" s="1">
        <v>1</v>
      </c>
      <c r="AA542" s="11">
        <f t="shared" si="135"/>
        <v>3.2258064516129031E-2</v>
      </c>
      <c r="AB542" s="1">
        <v>15</v>
      </c>
      <c r="AC542" s="10">
        <f t="shared" si="136"/>
        <v>0.4838709677419355</v>
      </c>
      <c r="AD542" s="1">
        <v>16</v>
      </c>
      <c r="AE542" s="10">
        <f t="shared" si="137"/>
        <v>0.5161290322580645</v>
      </c>
      <c r="AF542" s="1">
        <v>0</v>
      </c>
      <c r="AG542" s="11">
        <f t="shared" si="138"/>
        <v>0</v>
      </c>
      <c r="AH542" s="1">
        <f t="shared" si="127"/>
        <v>31</v>
      </c>
    </row>
    <row r="543" spans="1:34" x14ac:dyDescent="0.2">
      <c r="A543" s="1" t="s">
        <v>448</v>
      </c>
      <c r="B543" s="14" t="s">
        <v>476</v>
      </c>
      <c r="C543" s="9" t="s">
        <v>10</v>
      </c>
      <c r="D543" s="1">
        <v>65</v>
      </c>
      <c r="E543" s="19">
        <f t="shared" si="123"/>
        <v>0.52</v>
      </c>
      <c r="F543" s="1">
        <v>59</v>
      </c>
      <c r="G543" s="19">
        <f t="shared" si="124"/>
        <v>0.47199999999999998</v>
      </c>
      <c r="H543" s="1">
        <v>1</v>
      </c>
      <c r="I543" s="11">
        <f t="shared" si="125"/>
        <v>8.0000000000000002E-3</v>
      </c>
      <c r="J543" s="1">
        <v>59</v>
      </c>
      <c r="K543" s="10">
        <f t="shared" si="126"/>
        <v>0.47199999999999998</v>
      </c>
      <c r="L543" s="1">
        <v>63</v>
      </c>
      <c r="M543" s="10">
        <f t="shared" si="128"/>
        <v>0.504</v>
      </c>
      <c r="N543" s="1">
        <v>3</v>
      </c>
      <c r="O543" s="11">
        <f t="shared" si="129"/>
        <v>2.4E-2</v>
      </c>
      <c r="P543" s="1">
        <v>82</v>
      </c>
      <c r="Q543" s="10">
        <f t="shared" si="130"/>
        <v>0.65600000000000003</v>
      </c>
      <c r="R543" s="1">
        <v>42</v>
      </c>
      <c r="S543" s="10">
        <f t="shared" si="131"/>
        <v>0.33600000000000002</v>
      </c>
      <c r="T543" s="1">
        <v>1</v>
      </c>
      <c r="U543" s="11">
        <f t="shared" si="132"/>
        <v>8.0000000000000002E-3</v>
      </c>
      <c r="V543" s="1">
        <v>56</v>
      </c>
      <c r="W543" s="10">
        <f t="shared" si="133"/>
        <v>0.44800000000000001</v>
      </c>
      <c r="X543" s="1">
        <v>68</v>
      </c>
      <c r="Y543" s="10">
        <f t="shared" si="134"/>
        <v>0.54400000000000004</v>
      </c>
      <c r="Z543" s="1">
        <v>1</v>
      </c>
      <c r="AA543" s="11">
        <f t="shared" si="135"/>
        <v>8.0000000000000002E-3</v>
      </c>
      <c r="AB543" s="1">
        <v>68</v>
      </c>
      <c r="AC543" s="10">
        <f t="shared" si="136"/>
        <v>0.54400000000000004</v>
      </c>
      <c r="AD543" s="1">
        <v>57</v>
      </c>
      <c r="AE543" s="10">
        <f t="shared" si="137"/>
        <v>0.45600000000000002</v>
      </c>
      <c r="AF543" s="1">
        <v>0</v>
      </c>
      <c r="AG543" s="11">
        <f t="shared" si="138"/>
        <v>0</v>
      </c>
      <c r="AH543" s="1">
        <f t="shared" si="127"/>
        <v>125</v>
      </c>
    </row>
    <row r="544" spans="1:34" x14ac:dyDescent="0.2">
      <c r="A544" s="1" t="s">
        <v>448</v>
      </c>
      <c r="B544" s="14" t="s">
        <v>477</v>
      </c>
      <c r="C544" s="9" t="s">
        <v>10</v>
      </c>
      <c r="D544" s="1">
        <v>12</v>
      </c>
      <c r="E544" s="19">
        <f t="shared" si="123"/>
        <v>0.48</v>
      </c>
      <c r="F544" s="1">
        <v>13</v>
      </c>
      <c r="G544" s="19">
        <f t="shared" si="124"/>
        <v>0.52</v>
      </c>
      <c r="H544" s="1">
        <v>0</v>
      </c>
      <c r="I544" s="11">
        <f t="shared" si="125"/>
        <v>0</v>
      </c>
      <c r="J544" s="1">
        <v>16</v>
      </c>
      <c r="K544" s="10">
        <f t="shared" si="126"/>
        <v>0.64</v>
      </c>
      <c r="L544" s="1">
        <v>9</v>
      </c>
      <c r="M544" s="10">
        <f t="shared" si="128"/>
        <v>0.36</v>
      </c>
      <c r="N544" s="1">
        <v>0</v>
      </c>
      <c r="O544" s="11">
        <f t="shared" si="129"/>
        <v>0</v>
      </c>
      <c r="P544" s="1">
        <v>21</v>
      </c>
      <c r="Q544" s="10">
        <f t="shared" si="130"/>
        <v>0.84</v>
      </c>
      <c r="R544" s="1">
        <v>4</v>
      </c>
      <c r="S544" s="10">
        <f t="shared" si="131"/>
        <v>0.16</v>
      </c>
      <c r="T544" s="1">
        <v>0</v>
      </c>
      <c r="U544" s="11">
        <f t="shared" si="132"/>
        <v>0</v>
      </c>
      <c r="V544" s="1">
        <v>12</v>
      </c>
      <c r="W544" s="10">
        <f t="shared" si="133"/>
        <v>0.48</v>
      </c>
      <c r="X544" s="1">
        <v>13</v>
      </c>
      <c r="Y544" s="10">
        <f t="shared" si="134"/>
        <v>0.52</v>
      </c>
      <c r="Z544" s="1">
        <v>0</v>
      </c>
      <c r="AA544" s="11">
        <f t="shared" si="135"/>
        <v>0</v>
      </c>
      <c r="AB544" s="1">
        <v>18</v>
      </c>
      <c r="AC544" s="10">
        <f t="shared" si="136"/>
        <v>0.72</v>
      </c>
      <c r="AD544" s="1">
        <v>7</v>
      </c>
      <c r="AE544" s="10">
        <f t="shared" si="137"/>
        <v>0.28000000000000003</v>
      </c>
      <c r="AF544" s="1">
        <v>0</v>
      </c>
      <c r="AG544" s="11">
        <f t="shared" si="138"/>
        <v>0</v>
      </c>
      <c r="AH544" s="1">
        <f t="shared" si="127"/>
        <v>25</v>
      </c>
    </row>
    <row r="545" spans="1:34" x14ac:dyDescent="0.2">
      <c r="A545" s="1" t="s">
        <v>448</v>
      </c>
      <c r="B545" s="14" t="s">
        <v>478</v>
      </c>
      <c r="C545" s="9" t="s">
        <v>10</v>
      </c>
      <c r="D545" s="1">
        <v>72</v>
      </c>
      <c r="E545" s="19">
        <f t="shared" si="123"/>
        <v>0.51063829787234039</v>
      </c>
      <c r="F545" s="1">
        <v>69</v>
      </c>
      <c r="G545" s="19">
        <f t="shared" si="124"/>
        <v>0.48936170212765956</v>
      </c>
      <c r="H545" s="1">
        <v>0</v>
      </c>
      <c r="I545" s="11">
        <f t="shared" si="125"/>
        <v>0</v>
      </c>
      <c r="J545" s="1">
        <v>71</v>
      </c>
      <c r="K545" s="10">
        <f t="shared" si="126"/>
        <v>0.50354609929078009</v>
      </c>
      <c r="L545" s="1">
        <v>70</v>
      </c>
      <c r="M545" s="10">
        <f t="shared" si="128"/>
        <v>0.49645390070921985</v>
      </c>
      <c r="N545" s="1">
        <v>0</v>
      </c>
      <c r="O545" s="11">
        <f t="shared" si="129"/>
        <v>0</v>
      </c>
      <c r="P545" s="1">
        <v>87</v>
      </c>
      <c r="Q545" s="10">
        <f t="shared" si="130"/>
        <v>0.61702127659574468</v>
      </c>
      <c r="R545" s="1">
        <v>54</v>
      </c>
      <c r="S545" s="10">
        <f t="shared" si="131"/>
        <v>0.38297872340425532</v>
      </c>
      <c r="T545" s="1">
        <v>0</v>
      </c>
      <c r="U545" s="11">
        <f t="shared" si="132"/>
        <v>0</v>
      </c>
      <c r="V545" s="1">
        <v>55</v>
      </c>
      <c r="W545" s="10">
        <f t="shared" si="133"/>
        <v>0.39007092198581561</v>
      </c>
      <c r="X545" s="1">
        <v>86</v>
      </c>
      <c r="Y545" s="10">
        <f t="shared" si="134"/>
        <v>0.60992907801418439</v>
      </c>
      <c r="Z545" s="1">
        <v>0</v>
      </c>
      <c r="AA545" s="11">
        <f t="shared" si="135"/>
        <v>0</v>
      </c>
      <c r="AB545" s="1">
        <v>81</v>
      </c>
      <c r="AC545" s="10">
        <f t="shared" si="136"/>
        <v>0.57446808510638303</v>
      </c>
      <c r="AD545" s="1">
        <v>60</v>
      </c>
      <c r="AE545" s="10">
        <f t="shared" si="137"/>
        <v>0.42553191489361702</v>
      </c>
      <c r="AF545" s="1">
        <v>0</v>
      </c>
      <c r="AG545" s="11">
        <f t="shared" si="138"/>
        <v>0</v>
      </c>
      <c r="AH545" s="1">
        <f t="shared" si="127"/>
        <v>141</v>
      </c>
    </row>
    <row r="546" spans="1:34" x14ac:dyDescent="0.2">
      <c r="A546" s="1" t="s">
        <v>448</v>
      </c>
      <c r="B546" s="14" t="s">
        <v>479</v>
      </c>
      <c r="C546" s="9" t="s">
        <v>10</v>
      </c>
      <c r="D546" s="1">
        <v>74</v>
      </c>
      <c r="E546" s="19">
        <f t="shared" si="123"/>
        <v>0.50340136054421769</v>
      </c>
      <c r="F546" s="1">
        <v>70</v>
      </c>
      <c r="G546" s="19">
        <f t="shared" si="124"/>
        <v>0.47619047619047616</v>
      </c>
      <c r="H546" s="1">
        <v>3</v>
      </c>
      <c r="I546" s="11">
        <f t="shared" si="125"/>
        <v>2.0408163265306121E-2</v>
      </c>
      <c r="J546" s="1">
        <v>80</v>
      </c>
      <c r="K546" s="10">
        <f t="shared" si="126"/>
        <v>0.54421768707482998</v>
      </c>
      <c r="L546" s="1">
        <v>66</v>
      </c>
      <c r="M546" s="10">
        <f t="shared" si="128"/>
        <v>0.44897959183673469</v>
      </c>
      <c r="N546" s="1">
        <v>1</v>
      </c>
      <c r="O546" s="11">
        <f t="shared" si="129"/>
        <v>6.8027210884353739E-3</v>
      </c>
      <c r="P546" s="1">
        <v>106</v>
      </c>
      <c r="Q546" s="10">
        <f t="shared" si="130"/>
        <v>0.72108843537414968</v>
      </c>
      <c r="R546" s="1">
        <v>40</v>
      </c>
      <c r="S546" s="10">
        <f t="shared" si="131"/>
        <v>0.27210884353741499</v>
      </c>
      <c r="T546" s="1">
        <v>1</v>
      </c>
      <c r="U546" s="11">
        <f t="shared" si="132"/>
        <v>6.8027210884353739E-3</v>
      </c>
      <c r="V546" s="1">
        <v>75</v>
      </c>
      <c r="W546" s="10">
        <f t="shared" si="133"/>
        <v>0.51020408163265307</v>
      </c>
      <c r="X546" s="1">
        <v>70</v>
      </c>
      <c r="Y546" s="10">
        <f t="shared" si="134"/>
        <v>0.47619047619047616</v>
      </c>
      <c r="Z546" s="1">
        <v>2</v>
      </c>
      <c r="AA546" s="11">
        <f t="shared" si="135"/>
        <v>1.3605442176870748E-2</v>
      </c>
      <c r="AB546" s="1">
        <v>91</v>
      </c>
      <c r="AC546" s="10">
        <f t="shared" si="136"/>
        <v>0.61904761904761907</v>
      </c>
      <c r="AD546" s="1">
        <v>56</v>
      </c>
      <c r="AE546" s="10">
        <f t="shared" si="137"/>
        <v>0.38095238095238093</v>
      </c>
      <c r="AF546" s="1">
        <v>0</v>
      </c>
      <c r="AG546" s="11">
        <f t="shared" si="138"/>
        <v>0</v>
      </c>
      <c r="AH546" s="1">
        <f t="shared" si="127"/>
        <v>147</v>
      </c>
    </row>
    <row r="547" spans="1:34" x14ac:dyDescent="0.2">
      <c r="A547" s="1" t="s">
        <v>448</v>
      </c>
      <c r="B547" s="14" t="s">
        <v>575</v>
      </c>
      <c r="C547" s="9" t="s">
        <v>10</v>
      </c>
      <c r="D547" s="1">
        <v>18</v>
      </c>
      <c r="E547" s="19">
        <f t="shared" si="123"/>
        <v>0.54545454545454541</v>
      </c>
      <c r="F547" s="1">
        <v>14</v>
      </c>
      <c r="G547" s="19">
        <f t="shared" si="124"/>
        <v>0.42424242424242425</v>
      </c>
      <c r="H547" s="1">
        <v>1</v>
      </c>
      <c r="I547" s="11">
        <f t="shared" si="125"/>
        <v>3.0303030303030304E-2</v>
      </c>
      <c r="J547" s="1">
        <v>28</v>
      </c>
      <c r="K547" s="10">
        <f t="shared" si="126"/>
        <v>0.84848484848484851</v>
      </c>
      <c r="L547" s="1">
        <v>5</v>
      </c>
      <c r="M547" s="10">
        <f t="shared" si="128"/>
        <v>0.15151515151515152</v>
      </c>
      <c r="N547" s="1">
        <v>0</v>
      </c>
      <c r="O547" s="11">
        <f t="shared" si="129"/>
        <v>0</v>
      </c>
      <c r="P547" s="1">
        <v>26</v>
      </c>
      <c r="Q547" s="10">
        <f t="shared" si="130"/>
        <v>0.78787878787878785</v>
      </c>
      <c r="R547" s="1">
        <v>7</v>
      </c>
      <c r="S547" s="10">
        <f t="shared" si="131"/>
        <v>0.21212121212121213</v>
      </c>
      <c r="T547" s="1">
        <v>0</v>
      </c>
      <c r="U547" s="11">
        <f t="shared" si="132"/>
        <v>0</v>
      </c>
      <c r="V547" s="1">
        <v>19</v>
      </c>
      <c r="W547" s="10">
        <f t="shared" si="133"/>
        <v>0.5757575757575758</v>
      </c>
      <c r="X547" s="1">
        <v>14</v>
      </c>
      <c r="Y547" s="10">
        <f t="shared" si="134"/>
        <v>0.42424242424242425</v>
      </c>
      <c r="Z547" s="1">
        <v>0</v>
      </c>
      <c r="AA547" s="11">
        <f t="shared" si="135"/>
        <v>0</v>
      </c>
      <c r="AB547" s="1">
        <v>25</v>
      </c>
      <c r="AC547" s="10">
        <f t="shared" si="136"/>
        <v>0.75757575757575757</v>
      </c>
      <c r="AD547" s="1">
        <v>8</v>
      </c>
      <c r="AE547" s="10">
        <f t="shared" si="137"/>
        <v>0.24242424242424243</v>
      </c>
      <c r="AF547" s="1">
        <v>0</v>
      </c>
      <c r="AG547" s="11">
        <f t="shared" si="138"/>
        <v>0</v>
      </c>
      <c r="AH547" s="1">
        <f t="shared" si="127"/>
        <v>33</v>
      </c>
    </row>
    <row r="548" spans="1:34" x14ac:dyDescent="0.2">
      <c r="A548" s="1" t="s">
        <v>448</v>
      </c>
      <c r="B548" s="17" t="s">
        <v>530</v>
      </c>
      <c r="C548" s="9" t="s">
        <v>10</v>
      </c>
      <c r="D548" s="1">
        <v>70</v>
      </c>
      <c r="E548" s="19">
        <f t="shared" si="123"/>
        <v>0.50724637681159424</v>
      </c>
      <c r="F548" s="1">
        <v>68</v>
      </c>
      <c r="G548" s="19">
        <f t="shared" si="124"/>
        <v>0.49275362318840582</v>
      </c>
      <c r="H548" s="1">
        <v>0</v>
      </c>
      <c r="I548" s="11">
        <f t="shared" si="125"/>
        <v>0</v>
      </c>
      <c r="J548" s="1">
        <v>58</v>
      </c>
      <c r="K548" s="10">
        <f t="shared" si="126"/>
        <v>0.42028985507246375</v>
      </c>
      <c r="L548" s="1">
        <v>79</v>
      </c>
      <c r="M548" s="10">
        <f t="shared" si="128"/>
        <v>0.57246376811594202</v>
      </c>
      <c r="N548" s="1">
        <v>1</v>
      </c>
      <c r="O548" s="11">
        <f t="shared" si="129"/>
        <v>7.246376811594203E-3</v>
      </c>
      <c r="P548" s="1">
        <v>93</v>
      </c>
      <c r="Q548" s="10">
        <f t="shared" si="130"/>
        <v>0.67391304347826086</v>
      </c>
      <c r="R548" s="1">
        <v>45</v>
      </c>
      <c r="S548" s="10">
        <f t="shared" si="131"/>
        <v>0.32608695652173914</v>
      </c>
      <c r="T548" s="1">
        <v>0</v>
      </c>
      <c r="U548" s="11">
        <f t="shared" si="132"/>
        <v>0</v>
      </c>
      <c r="V548" s="1">
        <v>41</v>
      </c>
      <c r="W548" s="10">
        <f t="shared" si="133"/>
        <v>0.29710144927536231</v>
      </c>
      <c r="X548" s="1">
        <v>95</v>
      </c>
      <c r="Y548" s="10">
        <f t="shared" si="134"/>
        <v>0.68840579710144922</v>
      </c>
      <c r="Z548" s="1">
        <v>2</v>
      </c>
      <c r="AA548" s="11">
        <f t="shared" si="135"/>
        <v>1.4492753623188406E-2</v>
      </c>
      <c r="AB548" s="1">
        <v>76</v>
      </c>
      <c r="AC548" s="10">
        <f t="shared" si="136"/>
        <v>0.55072463768115942</v>
      </c>
      <c r="AD548" s="1">
        <v>62</v>
      </c>
      <c r="AE548" s="10">
        <f t="shared" si="137"/>
        <v>0.44927536231884058</v>
      </c>
      <c r="AF548" s="1">
        <v>0</v>
      </c>
      <c r="AG548" s="11">
        <f t="shared" si="138"/>
        <v>0</v>
      </c>
      <c r="AH548" s="1">
        <f t="shared" si="127"/>
        <v>138</v>
      </c>
    </row>
    <row r="549" spans="1:34" x14ac:dyDescent="0.2">
      <c r="A549" s="1" t="s">
        <v>448</v>
      </c>
      <c r="B549" s="14" t="s">
        <v>480</v>
      </c>
      <c r="C549" s="9" t="s">
        <v>10</v>
      </c>
      <c r="D549" s="1">
        <v>36</v>
      </c>
      <c r="E549" s="19">
        <f t="shared" si="123"/>
        <v>0.47368421052631576</v>
      </c>
      <c r="F549" s="1">
        <v>40</v>
      </c>
      <c r="G549" s="19">
        <f t="shared" si="124"/>
        <v>0.52631578947368418</v>
      </c>
      <c r="H549" s="1">
        <v>0</v>
      </c>
      <c r="I549" s="11">
        <f t="shared" si="125"/>
        <v>0</v>
      </c>
      <c r="J549" s="1">
        <v>31</v>
      </c>
      <c r="K549" s="10">
        <f t="shared" si="126"/>
        <v>0.40789473684210525</v>
      </c>
      <c r="L549" s="1">
        <v>45</v>
      </c>
      <c r="M549" s="10">
        <f t="shared" si="128"/>
        <v>0.59210526315789469</v>
      </c>
      <c r="N549" s="1">
        <v>0</v>
      </c>
      <c r="O549" s="11">
        <f t="shared" si="129"/>
        <v>0</v>
      </c>
      <c r="P549" s="1">
        <v>52</v>
      </c>
      <c r="Q549" s="10">
        <f t="shared" si="130"/>
        <v>0.68421052631578949</v>
      </c>
      <c r="R549" s="1">
        <v>24</v>
      </c>
      <c r="S549" s="10">
        <f t="shared" si="131"/>
        <v>0.31578947368421051</v>
      </c>
      <c r="T549" s="1">
        <v>0</v>
      </c>
      <c r="U549" s="11">
        <f t="shared" si="132"/>
        <v>0</v>
      </c>
      <c r="V549" s="1">
        <v>32</v>
      </c>
      <c r="W549" s="10">
        <f t="shared" si="133"/>
        <v>0.42105263157894735</v>
      </c>
      <c r="X549" s="1">
        <v>44</v>
      </c>
      <c r="Y549" s="10">
        <f t="shared" si="134"/>
        <v>0.57894736842105265</v>
      </c>
      <c r="Z549" s="1">
        <v>0</v>
      </c>
      <c r="AA549" s="11">
        <f t="shared" si="135"/>
        <v>0</v>
      </c>
      <c r="AB549" s="1">
        <v>38</v>
      </c>
      <c r="AC549" s="10">
        <f t="shared" si="136"/>
        <v>0.5</v>
      </c>
      <c r="AD549" s="1">
        <v>38</v>
      </c>
      <c r="AE549" s="10">
        <f t="shared" si="137"/>
        <v>0.5</v>
      </c>
      <c r="AF549" s="1">
        <v>0</v>
      </c>
      <c r="AG549" s="11">
        <f t="shared" si="138"/>
        <v>0</v>
      </c>
      <c r="AH549" s="1">
        <f t="shared" si="127"/>
        <v>76</v>
      </c>
    </row>
    <row r="550" spans="1:34" x14ac:dyDescent="0.2">
      <c r="A550" s="1" t="s">
        <v>448</v>
      </c>
      <c r="B550" s="14" t="s">
        <v>481</v>
      </c>
      <c r="C550" s="9" t="s">
        <v>10</v>
      </c>
      <c r="D550" s="1">
        <v>29</v>
      </c>
      <c r="E550" s="19">
        <f t="shared" si="123"/>
        <v>0.69047619047619047</v>
      </c>
      <c r="F550" s="1">
        <v>12</v>
      </c>
      <c r="G550" s="19">
        <f t="shared" si="124"/>
        <v>0.2857142857142857</v>
      </c>
      <c r="H550" s="1">
        <v>1</v>
      </c>
      <c r="I550" s="11">
        <f t="shared" si="125"/>
        <v>2.3809523809523808E-2</v>
      </c>
      <c r="J550" s="1">
        <v>33</v>
      </c>
      <c r="K550" s="10">
        <f t="shared" si="126"/>
        <v>0.7857142857142857</v>
      </c>
      <c r="L550" s="1">
        <v>9</v>
      </c>
      <c r="M550" s="10">
        <f t="shared" si="128"/>
        <v>0.21428571428571427</v>
      </c>
      <c r="N550" s="1">
        <v>0</v>
      </c>
      <c r="O550" s="11">
        <f t="shared" si="129"/>
        <v>0</v>
      </c>
      <c r="P550" s="1">
        <v>36</v>
      </c>
      <c r="Q550" s="10">
        <f t="shared" si="130"/>
        <v>0.8571428571428571</v>
      </c>
      <c r="R550" s="1">
        <v>5</v>
      </c>
      <c r="S550" s="10">
        <f t="shared" si="131"/>
        <v>0.11904761904761904</v>
      </c>
      <c r="T550" s="1">
        <v>1</v>
      </c>
      <c r="U550" s="11">
        <f t="shared" si="132"/>
        <v>2.3809523809523808E-2</v>
      </c>
      <c r="V550" s="1">
        <v>21</v>
      </c>
      <c r="W550" s="10">
        <f t="shared" si="133"/>
        <v>0.5</v>
      </c>
      <c r="X550" s="1">
        <v>20</v>
      </c>
      <c r="Y550" s="10">
        <f t="shared" si="134"/>
        <v>0.47619047619047616</v>
      </c>
      <c r="Z550" s="1">
        <v>1</v>
      </c>
      <c r="AA550" s="11">
        <f t="shared" si="135"/>
        <v>2.3809523809523808E-2</v>
      </c>
      <c r="AB550" s="1">
        <v>33</v>
      </c>
      <c r="AC550" s="10">
        <f t="shared" si="136"/>
        <v>0.7857142857142857</v>
      </c>
      <c r="AD550" s="1">
        <v>9</v>
      </c>
      <c r="AE550" s="10">
        <f t="shared" si="137"/>
        <v>0.21428571428571427</v>
      </c>
      <c r="AF550" s="1">
        <v>0</v>
      </c>
      <c r="AG550" s="11">
        <f t="shared" si="138"/>
        <v>0</v>
      </c>
      <c r="AH550" s="1">
        <f t="shared" si="127"/>
        <v>42</v>
      </c>
    </row>
    <row r="551" spans="1:34" x14ac:dyDescent="0.2">
      <c r="A551" s="1" t="s">
        <v>448</v>
      </c>
      <c r="B551" s="14" t="s">
        <v>482</v>
      </c>
      <c r="C551" s="9" t="s">
        <v>10</v>
      </c>
      <c r="D551" s="1">
        <v>59</v>
      </c>
      <c r="E551" s="19">
        <f t="shared" si="123"/>
        <v>0.48760330578512395</v>
      </c>
      <c r="F551" s="1">
        <v>60</v>
      </c>
      <c r="G551" s="19">
        <f t="shared" si="124"/>
        <v>0.49586776859504134</v>
      </c>
      <c r="H551" s="1">
        <v>2</v>
      </c>
      <c r="I551" s="11">
        <f t="shared" si="125"/>
        <v>1.6528925619834711E-2</v>
      </c>
      <c r="J551" s="1">
        <v>74</v>
      </c>
      <c r="K551" s="10">
        <f t="shared" si="126"/>
        <v>0.61157024793388426</v>
      </c>
      <c r="L551" s="1">
        <v>46</v>
      </c>
      <c r="M551" s="10">
        <f t="shared" si="128"/>
        <v>0.38016528925619836</v>
      </c>
      <c r="N551" s="1">
        <v>1</v>
      </c>
      <c r="O551" s="11">
        <f t="shared" si="129"/>
        <v>8.2644628099173556E-3</v>
      </c>
      <c r="P551" s="1">
        <v>88</v>
      </c>
      <c r="Q551" s="10">
        <f t="shared" si="130"/>
        <v>0.72727272727272729</v>
      </c>
      <c r="R551" s="1">
        <v>32</v>
      </c>
      <c r="S551" s="10">
        <f t="shared" si="131"/>
        <v>0.26446280991735538</v>
      </c>
      <c r="T551" s="1">
        <v>1</v>
      </c>
      <c r="U551" s="11">
        <f t="shared" si="132"/>
        <v>8.2644628099173556E-3</v>
      </c>
      <c r="V551" s="1">
        <v>55</v>
      </c>
      <c r="W551" s="10">
        <f t="shared" si="133"/>
        <v>0.45454545454545453</v>
      </c>
      <c r="X551" s="1">
        <v>64</v>
      </c>
      <c r="Y551" s="10">
        <f t="shared" si="134"/>
        <v>0.52892561983471076</v>
      </c>
      <c r="Z551" s="1">
        <v>2</v>
      </c>
      <c r="AA551" s="11">
        <f t="shared" si="135"/>
        <v>1.6528925619834711E-2</v>
      </c>
      <c r="AB551" s="1">
        <v>74</v>
      </c>
      <c r="AC551" s="10">
        <f t="shared" si="136"/>
        <v>0.61157024793388426</v>
      </c>
      <c r="AD551" s="1">
        <v>46</v>
      </c>
      <c r="AE551" s="10">
        <f t="shared" si="137"/>
        <v>0.38016528925619836</v>
      </c>
      <c r="AF551" s="1">
        <v>1</v>
      </c>
      <c r="AG551" s="11">
        <f t="shared" si="138"/>
        <v>8.2644628099173556E-3</v>
      </c>
      <c r="AH551" s="1">
        <f t="shared" si="127"/>
        <v>121</v>
      </c>
    </row>
    <row r="552" spans="1:34" x14ac:dyDescent="0.2">
      <c r="A552" s="1" t="s">
        <v>448</v>
      </c>
      <c r="B552" s="14" t="s">
        <v>483</v>
      </c>
      <c r="C552" s="9" t="s">
        <v>10</v>
      </c>
      <c r="D552" s="1">
        <v>8</v>
      </c>
      <c r="E552" s="19">
        <f t="shared" si="123"/>
        <v>0.72727272727272729</v>
      </c>
      <c r="F552" s="1">
        <v>3</v>
      </c>
      <c r="G552" s="19">
        <f t="shared" si="124"/>
        <v>0.27272727272727271</v>
      </c>
      <c r="H552" s="1">
        <v>0</v>
      </c>
      <c r="I552" s="11">
        <f t="shared" si="125"/>
        <v>0</v>
      </c>
      <c r="J552" s="1">
        <v>5</v>
      </c>
      <c r="K552" s="10">
        <f t="shared" si="126"/>
        <v>0.45454545454545453</v>
      </c>
      <c r="L552" s="1">
        <v>6</v>
      </c>
      <c r="M552" s="10">
        <f t="shared" si="128"/>
        <v>0.54545454545454541</v>
      </c>
      <c r="N552" s="1">
        <v>0</v>
      </c>
      <c r="O552" s="11">
        <f t="shared" si="129"/>
        <v>0</v>
      </c>
      <c r="P552" s="1">
        <v>8</v>
      </c>
      <c r="Q552" s="10">
        <f t="shared" si="130"/>
        <v>0.72727272727272729</v>
      </c>
      <c r="R552" s="1">
        <v>3</v>
      </c>
      <c r="S552" s="10">
        <f t="shared" si="131"/>
        <v>0.27272727272727271</v>
      </c>
      <c r="T552" s="1">
        <v>0</v>
      </c>
      <c r="U552" s="11">
        <f t="shared" si="132"/>
        <v>0</v>
      </c>
      <c r="V552" s="1">
        <v>3</v>
      </c>
      <c r="W552" s="10">
        <f t="shared" si="133"/>
        <v>0.27272727272727271</v>
      </c>
      <c r="X552" s="1">
        <v>8</v>
      </c>
      <c r="Y552" s="10">
        <f t="shared" si="134"/>
        <v>0.72727272727272729</v>
      </c>
      <c r="Z552" s="1">
        <v>0</v>
      </c>
      <c r="AA552" s="11">
        <f t="shared" si="135"/>
        <v>0</v>
      </c>
      <c r="AB552" s="1">
        <v>5</v>
      </c>
      <c r="AC552" s="10">
        <f t="shared" si="136"/>
        <v>0.45454545454545453</v>
      </c>
      <c r="AD552" s="1">
        <v>6</v>
      </c>
      <c r="AE552" s="10">
        <f t="shared" si="137"/>
        <v>0.54545454545454541</v>
      </c>
      <c r="AF552" s="1">
        <v>0</v>
      </c>
      <c r="AG552" s="11">
        <f t="shared" si="138"/>
        <v>0</v>
      </c>
      <c r="AH552" s="1">
        <f t="shared" si="127"/>
        <v>11</v>
      </c>
    </row>
    <row r="553" spans="1:34" x14ac:dyDescent="0.2">
      <c r="A553" s="1" t="s">
        <v>448</v>
      </c>
      <c r="B553" s="17" t="s">
        <v>531</v>
      </c>
      <c r="C553" s="9" t="s">
        <v>10</v>
      </c>
      <c r="D553" s="1">
        <v>12</v>
      </c>
      <c r="E553" s="19">
        <f t="shared" si="123"/>
        <v>0.35294117647058826</v>
      </c>
      <c r="F553" s="1">
        <v>22</v>
      </c>
      <c r="G553" s="19">
        <f t="shared" si="124"/>
        <v>0.6470588235294118</v>
      </c>
      <c r="H553" s="1">
        <v>0</v>
      </c>
      <c r="I553" s="11">
        <f t="shared" si="125"/>
        <v>0</v>
      </c>
      <c r="J553" s="1">
        <v>7</v>
      </c>
      <c r="K553" s="10">
        <f t="shared" si="126"/>
        <v>0.20588235294117646</v>
      </c>
      <c r="L553" s="1">
        <v>27</v>
      </c>
      <c r="M553" s="10">
        <f t="shared" si="128"/>
        <v>0.79411764705882348</v>
      </c>
      <c r="N553" s="1">
        <v>0</v>
      </c>
      <c r="O553" s="11">
        <f t="shared" si="129"/>
        <v>0</v>
      </c>
      <c r="P553" s="1">
        <v>17</v>
      </c>
      <c r="Q553" s="10">
        <f t="shared" si="130"/>
        <v>0.5</v>
      </c>
      <c r="R553" s="1">
        <v>17</v>
      </c>
      <c r="S553" s="10">
        <f t="shared" si="131"/>
        <v>0.5</v>
      </c>
      <c r="T553" s="1">
        <v>0</v>
      </c>
      <c r="U553" s="11">
        <f t="shared" si="132"/>
        <v>0</v>
      </c>
      <c r="V553" s="1">
        <v>4</v>
      </c>
      <c r="W553" s="10">
        <f t="shared" si="133"/>
        <v>0.11764705882352941</v>
      </c>
      <c r="X553" s="1">
        <v>30</v>
      </c>
      <c r="Y553" s="10">
        <f t="shared" si="134"/>
        <v>0.88235294117647056</v>
      </c>
      <c r="Z553" s="1">
        <v>0</v>
      </c>
      <c r="AA553" s="11">
        <f t="shared" si="135"/>
        <v>0</v>
      </c>
      <c r="AB553" s="1">
        <v>13</v>
      </c>
      <c r="AC553" s="10">
        <f t="shared" si="136"/>
        <v>0.38235294117647056</v>
      </c>
      <c r="AD553" s="1">
        <v>21</v>
      </c>
      <c r="AE553" s="10">
        <f t="shared" si="137"/>
        <v>0.61764705882352944</v>
      </c>
      <c r="AF553" s="1">
        <v>0</v>
      </c>
      <c r="AG553" s="11">
        <f t="shared" si="138"/>
        <v>0</v>
      </c>
      <c r="AH553" s="1">
        <f t="shared" si="127"/>
        <v>34</v>
      </c>
    </row>
    <row r="554" spans="1:34" x14ac:dyDescent="0.2">
      <c r="A554" s="1" t="s">
        <v>448</v>
      </c>
      <c r="B554" s="14" t="s">
        <v>484</v>
      </c>
      <c r="C554" s="9" t="s">
        <v>10</v>
      </c>
      <c r="D554" s="1">
        <v>18</v>
      </c>
      <c r="E554" s="19">
        <f t="shared" si="123"/>
        <v>0.51428571428571423</v>
      </c>
      <c r="F554" s="1">
        <v>17</v>
      </c>
      <c r="G554" s="19">
        <f t="shared" si="124"/>
        <v>0.48571428571428571</v>
      </c>
      <c r="H554" s="1">
        <v>0</v>
      </c>
      <c r="I554" s="11">
        <f t="shared" si="125"/>
        <v>0</v>
      </c>
      <c r="J554" s="1">
        <v>18</v>
      </c>
      <c r="K554" s="10">
        <f t="shared" si="126"/>
        <v>0.51428571428571423</v>
      </c>
      <c r="L554" s="1">
        <v>17</v>
      </c>
      <c r="M554" s="10">
        <f t="shared" si="128"/>
        <v>0.48571428571428571</v>
      </c>
      <c r="N554" s="1">
        <v>0</v>
      </c>
      <c r="O554" s="11">
        <f t="shared" si="129"/>
        <v>0</v>
      </c>
      <c r="P554" s="1">
        <v>21</v>
      </c>
      <c r="Q554" s="10">
        <f t="shared" si="130"/>
        <v>0.6</v>
      </c>
      <c r="R554" s="1">
        <v>14</v>
      </c>
      <c r="S554" s="10">
        <f t="shared" si="131"/>
        <v>0.4</v>
      </c>
      <c r="T554" s="1">
        <v>0</v>
      </c>
      <c r="U554" s="11">
        <f t="shared" si="132"/>
        <v>0</v>
      </c>
      <c r="V554" s="1">
        <v>12</v>
      </c>
      <c r="W554" s="10">
        <f t="shared" si="133"/>
        <v>0.34285714285714286</v>
      </c>
      <c r="X554" s="1">
        <v>23</v>
      </c>
      <c r="Y554" s="10">
        <f t="shared" si="134"/>
        <v>0.65714285714285714</v>
      </c>
      <c r="Z554" s="1">
        <v>0</v>
      </c>
      <c r="AA554" s="11">
        <f t="shared" si="135"/>
        <v>0</v>
      </c>
      <c r="AB554" s="1">
        <v>20</v>
      </c>
      <c r="AC554" s="10">
        <f t="shared" si="136"/>
        <v>0.5714285714285714</v>
      </c>
      <c r="AD554" s="1">
        <v>15</v>
      </c>
      <c r="AE554" s="10">
        <f t="shared" si="137"/>
        <v>0.42857142857142855</v>
      </c>
      <c r="AF554" s="1">
        <v>0</v>
      </c>
      <c r="AG554" s="11">
        <f t="shared" si="138"/>
        <v>0</v>
      </c>
      <c r="AH554" s="1">
        <f t="shared" si="127"/>
        <v>35</v>
      </c>
    </row>
    <row r="555" spans="1:34" x14ac:dyDescent="0.2">
      <c r="A555" s="1" t="s">
        <v>448</v>
      </c>
      <c r="B555" s="14" t="s">
        <v>485</v>
      </c>
      <c r="C555" s="9" t="s">
        <v>10</v>
      </c>
      <c r="D555" s="1">
        <v>7</v>
      </c>
      <c r="E555" s="19">
        <f t="shared" si="123"/>
        <v>0.4375</v>
      </c>
      <c r="F555" s="1">
        <v>9</v>
      </c>
      <c r="G555" s="19">
        <f t="shared" si="124"/>
        <v>0.5625</v>
      </c>
      <c r="H555" s="1">
        <v>0</v>
      </c>
      <c r="I555" s="11">
        <f t="shared" si="125"/>
        <v>0</v>
      </c>
      <c r="J555" s="1">
        <v>6</v>
      </c>
      <c r="K555" s="10">
        <f t="shared" si="126"/>
        <v>0.375</v>
      </c>
      <c r="L555" s="1">
        <v>10</v>
      </c>
      <c r="M555" s="10">
        <f t="shared" si="128"/>
        <v>0.625</v>
      </c>
      <c r="N555" s="1">
        <v>0</v>
      </c>
      <c r="O555" s="11">
        <f t="shared" si="129"/>
        <v>0</v>
      </c>
      <c r="P555" s="1">
        <v>9</v>
      </c>
      <c r="Q555" s="10">
        <f t="shared" si="130"/>
        <v>0.5625</v>
      </c>
      <c r="R555" s="1">
        <v>6</v>
      </c>
      <c r="S555" s="10">
        <f t="shared" si="131"/>
        <v>0.375</v>
      </c>
      <c r="T555" s="1">
        <v>1</v>
      </c>
      <c r="U555" s="11">
        <f t="shared" si="132"/>
        <v>6.25E-2</v>
      </c>
      <c r="V555" s="1">
        <v>3</v>
      </c>
      <c r="W555" s="10">
        <f t="shared" si="133"/>
        <v>0.1875</v>
      </c>
      <c r="X555" s="1">
        <v>13</v>
      </c>
      <c r="Y555" s="10">
        <f t="shared" si="134"/>
        <v>0.8125</v>
      </c>
      <c r="Z555" s="1">
        <v>0</v>
      </c>
      <c r="AA555" s="11">
        <f t="shared" si="135"/>
        <v>0</v>
      </c>
      <c r="AB555" s="1">
        <v>8</v>
      </c>
      <c r="AC555" s="10">
        <f t="shared" si="136"/>
        <v>0.5</v>
      </c>
      <c r="AD555" s="1">
        <v>8</v>
      </c>
      <c r="AE555" s="10">
        <f t="shared" si="137"/>
        <v>0.5</v>
      </c>
      <c r="AF555" s="1">
        <v>0</v>
      </c>
      <c r="AG555" s="11">
        <f t="shared" si="138"/>
        <v>0</v>
      </c>
      <c r="AH555" s="1">
        <f t="shared" si="127"/>
        <v>16</v>
      </c>
    </row>
    <row r="556" spans="1:34" x14ac:dyDescent="0.2">
      <c r="A556" s="1" t="s">
        <v>448</v>
      </c>
      <c r="B556" s="14" t="s">
        <v>486</v>
      </c>
      <c r="C556" s="9" t="s">
        <v>10</v>
      </c>
      <c r="D556" s="1">
        <v>11</v>
      </c>
      <c r="E556" s="19">
        <f t="shared" si="123"/>
        <v>0.47826086956521741</v>
      </c>
      <c r="F556" s="1">
        <v>12</v>
      </c>
      <c r="G556" s="19">
        <f t="shared" si="124"/>
        <v>0.52173913043478259</v>
      </c>
      <c r="H556" s="1">
        <v>0</v>
      </c>
      <c r="I556" s="11">
        <f t="shared" si="125"/>
        <v>0</v>
      </c>
      <c r="J556" s="1">
        <v>6</v>
      </c>
      <c r="K556" s="10">
        <f t="shared" si="126"/>
        <v>0.2608695652173913</v>
      </c>
      <c r="L556" s="1">
        <v>17</v>
      </c>
      <c r="M556" s="10">
        <f t="shared" si="128"/>
        <v>0.73913043478260865</v>
      </c>
      <c r="N556" s="1">
        <v>0</v>
      </c>
      <c r="O556" s="11">
        <f t="shared" si="129"/>
        <v>0</v>
      </c>
      <c r="P556" s="1">
        <v>9</v>
      </c>
      <c r="Q556" s="10">
        <f t="shared" si="130"/>
        <v>0.39130434782608697</v>
      </c>
      <c r="R556" s="1">
        <v>14</v>
      </c>
      <c r="S556" s="10">
        <f t="shared" si="131"/>
        <v>0.60869565217391308</v>
      </c>
      <c r="T556" s="1">
        <v>0</v>
      </c>
      <c r="U556" s="11">
        <f t="shared" si="132"/>
        <v>0</v>
      </c>
      <c r="V556" s="1">
        <v>6</v>
      </c>
      <c r="W556" s="10">
        <f t="shared" si="133"/>
        <v>0.2608695652173913</v>
      </c>
      <c r="X556" s="1">
        <v>17</v>
      </c>
      <c r="Y556" s="10">
        <f t="shared" si="134"/>
        <v>0.73913043478260865</v>
      </c>
      <c r="Z556" s="1">
        <v>0</v>
      </c>
      <c r="AA556" s="11">
        <f t="shared" si="135"/>
        <v>0</v>
      </c>
      <c r="AB556" s="1">
        <v>6</v>
      </c>
      <c r="AC556" s="10">
        <f t="shared" si="136"/>
        <v>0.2608695652173913</v>
      </c>
      <c r="AD556" s="1">
        <v>17</v>
      </c>
      <c r="AE556" s="10">
        <f t="shared" si="137"/>
        <v>0.73913043478260865</v>
      </c>
      <c r="AF556" s="1">
        <v>0</v>
      </c>
      <c r="AG556" s="11">
        <f t="shared" si="138"/>
        <v>0</v>
      </c>
      <c r="AH556" s="1">
        <f t="shared" si="127"/>
        <v>23</v>
      </c>
    </row>
    <row r="557" spans="1:34" x14ac:dyDescent="0.2">
      <c r="A557" s="1" t="s">
        <v>448</v>
      </c>
      <c r="B557" s="14" t="s">
        <v>487</v>
      </c>
      <c r="C557" s="9" t="s">
        <v>10</v>
      </c>
      <c r="D557" s="1">
        <v>52</v>
      </c>
      <c r="E557" s="19">
        <f t="shared" si="123"/>
        <v>0.48148148148148145</v>
      </c>
      <c r="F557" s="1">
        <v>55</v>
      </c>
      <c r="G557" s="19">
        <f t="shared" si="124"/>
        <v>0.5092592592592593</v>
      </c>
      <c r="H557" s="1">
        <v>1</v>
      </c>
      <c r="I557" s="11">
        <f t="shared" si="125"/>
        <v>9.2592592592592587E-3</v>
      </c>
      <c r="J557" s="1">
        <v>50</v>
      </c>
      <c r="K557" s="10">
        <f t="shared" si="126"/>
        <v>0.46296296296296297</v>
      </c>
      <c r="L557" s="1">
        <v>57</v>
      </c>
      <c r="M557" s="10">
        <f t="shared" si="128"/>
        <v>0.52777777777777779</v>
      </c>
      <c r="N557" s="1">
        <v>1</v>
      </c>
      <c r="O557" s="11">
        <f t="shared" si="129"/>
        <v>9.2592592592592587E-3</v>
      </c>
      <c r="P557" s="1">
        <v>69</v>
      </c>
      <c r="Q557" s="10">
        <f t="shared" si="130"/>
        <v>0.63888888888888884</v>
      </c>
      <c r="R557" s="1">
        <v>39</v>
      </c>
      <c r="S557" s="10">
        <f t="shared" si="131"/>
        <v>0.3611111111111111</v>
      </c>
      <c r="T557" s="1">
        <v>0</v>
      </c>
      <c r="U557" s="11">
        <f t="shared" si="132"/>
        <v>0</v>
      </c>
      <c r="V557" s="1">
        <v>37</v>
      </c>
      <c r="W557" s="10">
        <f t="shared" si="133"/>
        <v>0.34259259259259262</v>
      </c>
      <c r="X557" s="1">
        <v>71</v>
      </c>
      <c r="Y557" s="10">
        <f t="shared" si="134"/>
        <v>0.65740740740740744</v>
      </c>
      <c r="Z557" s="1">
        <v>0</v>
      </c>
      <c r="AA557" s="11">
        <f t="shared" si="135"/>
        <v>0</v>
      </c>
      <c r="AB557" s="1">
        <v>57</v>
      </c>
      <c r="AC557" s="10">
        <f t="shared" si="136"/>
        <v>0.52777777777777779</v>
      </c>
      <c r="AD557" s="1">
        <v>51</v>
      </c>
      <c r="AE557" s="10">
        <f t="shared" si="137"/>
        <v>0.47222222222222221</v>
      </c>
      <c r="AF557" s="1">
        <v>0</v>
      </c>
      <c r="AG557" s="11">
        <f t="shared" si="138"/>
        <v>0</v>
      </c>
      <c r="AH557" s="1">
        <f t="shared" si="127"/>
        <v>108</v>
      </c>
    </row>
    <row r="558" spans="1:34" x14ac:dyDescent="0.2">
      <c r="A558" s="1" t="s">
        <v>448</v>
      </c>
      <c r="B558" s="14" t="s">
        <v>488</v>
      </c>
      <c r="C558" s="9" t="s">
        <v>10</v>
      </c>
      <c r="D558" s="1">
        <v>17</v>
      </c>
      <c r="E558" s="19">
        <f t="shared" ref="E558:E611" si="139">D558/AH558</f>
        <v>0.62962962962962965</v>
      </c>
      <c r="F558" s="1">
        <v>10</v>
      </c>
      <c r="G558" s="19">
        <f t="shared" ref="G558:G611" si="140">F558/AH558</f>
        <v>0.37037037037037035</v>
      </c>
      <c r="H558" s="1">
        <v>0</v>
      </c>
      <c r="I558" s="11">
        <f t="shared" ref="I558:I611" si="141">H558/AH558</f>
        <v>0</v>
      </c>
      <c r="J558" s="1">
        <v>11</v>
      </c>
      <c r="K558" s="10">
        <f t="shared" ref="K558:K611" si="142">J558/AH558</f>
        <v>0.40740740740740738</v>
      </c>
      <c r="L558" s="1">
        <v>16</v>
      </c>
      <c r="M558" s="10">
        <f t="shared" si="128"/>
        <v>0.59259259259259256</v>
      </c>
      <c r="N558" s="1">
        <v>0</v>
      </c>
      <c r="O558" s="11">
        <f t="shared" si="129"/>
        <v>0</v>
      </c>
      <c r="P558" s="1">
        <v>15</v>
      </c>
      <c r="Q558" s="10">
        <f t="shared" si="130"/>
        <v>0.55555555555555558</v>
      </c>
      <c r="R558" s="1">
        <v>12</v>
      </c>
      <c r="S558" s="10">
        <f t="shared" si="131"/>
        <v>0.44444444444444442</v>
      </c>
      <c r="T558" s="1">
        <v>0</v>
      </c>
      <c r="U558" s="11">
        <f t="shared" si="132"/>
        <v>0</v>
      </c>
      <c r="V558" s="1">
        <v>8</v>
      </c>
      <c r="W558" s="10">
        <f t="shared" si="133"/>
        <v>0.29629629629629628</v>
      </c>
      <c r="X558" s="1">
        <v>18</v>
      </c>
      <c r="Y558" s="10">
        <f t="shared" si="134"/>
        <v>0.66666666666666663</v>
      </c>
      <c r="Z558" s="1">
        <v>1</v>
      </c>
      <c r="AA558" s="11">
        <f t="shared" si="135"/>
        <v>3.7037037037037035E-2</v>
      </c>
      <c r="AB558" s="1">
        <v>11</v>
      </c>
      <c r="AC558" s="10">
        <f t="shared" si="136"/>
        <v>0.40740740740740738</v>
      </c>
      <c r="AD558" s="1">
        <v>16</v>
      </c>
      <c r="AE558" s="10">
        <f t="shared" si="137"/>
        <v>0.59259259259259256</v>
      </c>
      <c r="AF558" s="1">
        <v>0</v>
      </c>
      <c r="AG558" s="11">
        <f t="shared" si="138"/>
        <v>0</v>
      </c>
      <c r="AH558" s="1">
        <f t="shared" ref="AH558:AH611" si="143">AB558+AD558+AF558</f>
        <v>27</v>
      </c>
    </row>
    <row r="559" spans="1:34" s="3" customFormat="1" x14ac:dyDescent="0.2">
      <c r="B559" s="15" t="s">
        <v>562</v>
      </c>
      <c r="C559" s="12"/>
      <c r="D559" s="3">
        <f>SUM(D514:D558)</f>
        <v>2524</v>
      </c>
      <c r="E559" s="18">
        <f>D559/AH559</f>
        <v>0.53260181472884571</v>
      </c>
      <c r="F559" s="3">
        <f>SUM(F514:F558)</f>
        <v>2148</v>
      </c>
      <c r="G559" s="18">
        <f>F559/AH559</f>
        <v>0.45326018147288455</v>
      </c>
      <c r="H559" s="3">
        <f>SUM(H514:H558)</f>
        <v>67</v>
      </c>
      <c r="I559" s="8">
        <f>H559/AH559</f>
        <v>1.4138003798269677E-2</v>
      </c>
      <c r="J559" s="3">
        <f>SUM(J514:J558)</f>
        <v>2493</v>
      </c>
      <c r="K559" s="7">
        <f>J559/AH559</f>
        <v>0.52606035028487019</v>
      </c>
      <c r="L559" s="3">
        <f>SUM(L514:L558)</f>
        <v>2190</v>
      </c>
      <c r="M559" s="7">
        <f>L559/AH559</f>
        <v>0.46212281071956107</v>
      </c>
      <c r="N559" s="3">
        <f>SUM(N514:N558)</f>
        <v>56</v>
      </c>
      <c r="O559" s="8">
        <f>N559/AH559</f>
        <v>1.1816838995568686E-2</v>
      </c>
      <c r="P559" s="3">
        <f>SUM(P514:P558)</f>
        <v>3259</v>
      </c>
      <c r="Q559" s="7">
        <f>P559/AH559</f>
        <v>0.68769782654568479</v>
      </c>
      <c r="R559" s="3">
        <f>SUM(R514:R558)</f>
        <v>1428</v>
      </c>
      <c r="S559" s="7">
        <f>R559/AH559</f>
        <v>0.30132939438700146</v>
      </c>
      <c r="T559" s="3">
        <f>SUM(T514:T558)</f>
        <v>52</v>
      </c>
      <c r="U559" s="8">
        <f>T559/AH559</f>
        <v>1.097277906731378E-2</v>
      </c>
      <c r="V559" s="3">
        <f>SUM(V514:V558)</f>
        <v>1975</v>
      </c>
      <c r="W559" s="7">
        <f>V559/AH559</f>
        <v>0.41675458957585987</v>
      </c>
      <c r="X559" s="3">
        <f>SUM(X514:X558)</f>
        <v>2695</v>
      </c>
      <c r="Y559" s="7">
        <f>X559/AH559</f>
        <v>0.56868537666174301</v>
      </c>
      <c r="Z559" s="3">
        <f>SUM(Z514:Z558)</f>
        <v>69</v>
      </c>
      <c r="AA559" s="8">
        <f>Z559/AH559</f>
        <v>1.456003376239713E-2</v>
      </c>
      <c r="AB559" s="3">
        <f>SUM(AB514:AB558)</f>
        <v>2771</v>
      </c>
      <c r="AC559" s="7">
        <f>AB559/AH559</f>
        <v>0.58472251529858621</v>
      </c>
      <c r="AD559" s="3">
        <f>SUM(AD514:AD558)</f>
        <v>1927</v>
      </c>
      <c r="AE559" s="7">
        <f>AD559/AH559</f>
        <v>0.40662587043680104</v>
      </c>
      <c r="AF559" s="3">
        <f>SUM(AF514:AF558)</f>
        <v>41</v>
      </c>
      <c r="AG559" s="8">
        <f>AF559/AH559</f>
        <v>8.6516142646127867E-3</v>
      </c>
      <c r="AH559" s="3">
        <f>SUM(AH514:AH558)</f>
        <v>4739</v>
      </c>
    </row>
    <row r="560" spans="1:34" x14ac:dyDescent="0.2">
      <c r="A560" s="1" t="s">
        <v>489</v>
      </c>
      <c r="B560" s="14" t="s">
        <v>490</v>
      </c>
      <c r="C560" s="9" t="s">
        <v>10</v>
      </c>
      <c r="D560" s="1">
        <v>162</v>
      </c>
      <c r="E560" s="19">
        <f t="shared" si="139"/>
        <v>0.59124087591240881</v>
      </c>
      <c r="F560" s="1">
        <v>109</v>
      </c>
      <c r="G560" s="19">
        <f t="shared" si="140"/>
        <v>0.3978102189781022</v>
      </c>
      <c r="H560" s="1">
        <v>3</v>
      </c>
      <c r="I560" s="11">
        <f t="shared" si="141"/>
        <v>1.0948905109489052E-2</v>
      </c>
      <c r="J560" s="1">
        <v>177</v>
      </c>
      <c r="K560" s="10">
        <f t="shared" si="142"/>
        <v>0.64598540145985406</v>
      </c>
      <c r="L560" s="1">
        <v>94</v>
      </c>
      <c r="M560" s="10">
        <f t="shared" si="128"/>
        <v>0.34306569343065696</v>
      </c>
      <c r="N560" s="1">
        <v>3</v>
      </c>
      <c r="O560" s="11">
        <f t="shared" si="129"/>
        <v>1.0948905109489052E-2</v>
      </c>
      <c r="P560" s="1">
        <v>199</v>
      </c>
      <c r="Q560" s="10">
        <f t="shared" si="130"/>
        <v>0.72627737226277367</v>
      </c>
      <c r="R560" s="1">
        <v>74</v>
      </c>
      <c r="S560" s="10">
        <f t="shared" si="131"/>
        <v>0.27007299270072993</v>
      </c>
      <c r="T560" s="1">
        <v>1</v>
      </c>
      <c r="U560" s="11">
        <f t="shared" si="132"/>
        <v>3.6496350364963502E-3</v>
      </c>
      <c r="V560" s="1">
        <v>150</v>
      </c>
      <c r="W560" s="10">
        <f t="shared" si="133"/>
        <v>0.54744525547445255</v>
      </c>
      <c r="X560" s="1">
        <v>119</v>
      </c>
      <c r="Y560" s="10">
        <f t="shared" si="134"/>
        <v>0.43430656934306572</v>
      </c>
      <c r="Z560" s="1">
        <v>5</v>
      </c>
      <c r="AA560" s="11">
        <f t="shared" si="135"/>
        <v>1.824817518248175E-2</v>
      </c>
      <c r="AB560" s="1">
        <v>190</v>
      </c>
      <c r="AC560" s="10">
        <f t="shared" si="136"/>
        <v>0.69343065693430661</v>
      </c>
      <c r="AD560" s="1">
        <v>82</v>
      </c>
      <c r="AE560" s="10">
        <f t="shared" si="137"/>
        <v>0.29927007299270075</v>
      </c>
      <c r="AF560" s="1">
        <v>2</v>
      </c>
      <c r="AG560" s="11">
        <f t="shared" si="138"/>
        <v>7.2992700729927005E-3</v>
      </c>
      <c r="AH560" s="1">
        <f t="shared" si="143"/>
        <v>274</v>
      </c>
    </row>
    <row r="561" spans="1:34" x14ac:dyDescent="0.2">
      <c r="A561" s="1" t="s">
        <v>489</v>
      </c>
      <c r="B561" s="14" t="s">
        <v>491</v>
      </c>
      <c r="C561" s="9" t="s">
        <v>10</v>
      </c>
      <c r="D561" s="1">
        <v>272</v>
      </c>
      <c r="E561" s="19">
        <f t="shared" si="139"/>
        <v>0.63255813953488371</v>
      </c>
      <c r="F561" s="1">
        <v>153</v>
      </c>
      <c r="G561" s="19">
        <f t="shared" si="140"/>
        <v>0.35581395348837208</v>
      </c>
      <c r="H561" s="1">
        <v>5</v>
      </c>
      <c r="I561" s="11">
        <f t="shared" si="141"/>
        <v>1.1627906976744186E-2</v>
      </c>
      <c r="J561" s="1">
        <v>255</v>
      </c>
      <c r="K561" s="10">
        <f t="shared" si="142"/>
        <v>0.59302325581395354</v>
      </c>
      <c r="L561" s="1">
        <v>172</v>
      </c>
      <c r="M561" s="10">
        <f t="shared" si="128"/>
        <v>0.4</v>
      </c>
      <c r="N561" s="1">
        <v>3</v>
      </c>
      <c r="O561" s="11">
        <f t="shared" si="129"/>
        <v>6.9767441860465115E-3</v>
      </c>
      <c r="P561" s="1">
        <v>304</v>
      </c>
      <c r="Q561" s="10">
        <f t="shared" si="130"/>
        <v>0.7069767441860465</v>
      </c>
      <c r="R561" s="1">
        <v>123</v>
      </c>
      <c r="S561" s="10">
        <f t="shared" si="131"/>
        <v>0.28604651162790695</v>
      </c>
      <c r="T561" s="1">
        <v>3</v>
      </c>
      <c r="U561" s="11">
        <f t="shared" si="132"/>
        <v>6.9767441860465115E-3</v>
      </c>
      <c r="V561" s="1">
        <v>230</v>
      </c>
      <c r="W561" s="10">
        <f t="shared" si="133"/>
        <v>0.53488372093023251</v>
      </c>
      <c r="X561" s="1">
        <v>197</v>
      </c>
      <c r="Y561" s="10">
        <f t="shared" si="134"/>
        <v>0.45813953488372094</v>
      </c>
      <c r="Z561" s="1">
        <v>3</v>
      </c>
      <c r="AA561" s="11">
        <f t="shared" si="135"/>
        <v>6.9767441860465115E-3</v>
      </c>
      <c r="AB561" s="1">
        <v>284</v>
      </c>
      <c r="AC561" s="10">
        <f t="shared" si="136"/>
        <v>0.66046511627906979</v>
      </c>
      <c r="AD561" s="1">
        <v>145</v>
      </c>
      <c r="AE561" s="10">
        <f t="shared" si="137"/>
        <v>0.33720930232558138</v>
      </c>
      <c r="AF561" s="1">
        <v>1</v>
      </c>
      <c r="AG561" s="11">
        <f t="shared" si="138"/>
        <v>2.3255813953488372E-3</v>
      </c>
      <c r="AH561" s="1">
        <f t="shared" si="143"/>
        <v>430</v>
      </c>
    </row>
    <row r="562" spans="1:34" x14ac:dyDescent="0.2">
      <c r="A562" s="1" t="s">
        <v>489</v>
      </c>
      <c r="B562" s="14" t="s">
        <v>492</v>
      </c>
      <c r="C562" s="9" t="s">
        <v>10</v>
      </c>
      <c r="D562" s="1">
        <v>259</v>
      </c>
      <c r="E562" s="19">
        <f t="shared" si="139"/>
        <v>0.52217741935483875</v>
      </c>
      <c r="F562" s="1">
        <v>232</v>
      </c>
      <c r="G562" s="19">
        <f t="shared" si="140"/>
        <v>0.46774193548387094</v>
      </c>
      <c r="H562" s="1">
        <v>5</v>
      </c>
      <c r="I562" s="11">
        <f t="shared" si="141"/>
        <v>1.0080645161290322E-2</v>
      </c>
      <c r="J562" s="1">
        <v>274</v>
      </c>
      <c r="K562" s="10">
        <f t="shared" si="142"/>
        <v>0.55241935483870963</v>
      </c>
      <c r="L562" s="1">
        <v>217</v>
      </c>
      <c r="M562" s="10">
        <f t="shared" si="128"/>
        <v>0.4375</v>
      </c>
      <c r="N562" s="1">
        <v>5</v>
      </c>
      <c r="O562" s="11">
        <f t="shared" si="129"/>
        <v>1.0080645161290322E-2</v>
      </c>
      <c r="P562" s="1">
        <v>337</v>
      </c>
      <c r="Q562" s="10">
        <f t="shared" si="130"/>
        <v>0.67943548387096775</v>
      </c>
      <c r="R562" s="1">
        <v>157</v>
      </c>
      <c r="S562" s="10">
        <f t="shared" si="131"/>
        <v>0.31653225806451613</v>
      </c>
      <c r="T562" s="1">
        <v>2</v>
      </c>
      <c r="U562" s="11">
        <f t="shared" si="132"/>
        <v>4.0322580645161289E-3</v>
      </c>
      <c r="V562" s="1">
        <v>249</v>
      </c>
      <c r="W562" s="10">
        <f t="shared" si="133"/>
        <v>0.50201612903225812</v>
      </c>
      <c r="X562" s="1">
        <v>243</v>
      </c>
      <c r="Y562" s="10">
        <f t="shared" si="134"/>
        <v>0.48991935483870969</v>
      </c>
      <c r="Z562" s="1">
        <v>4</v>
      </c>
      <c r="AA562" s="11">
        <f t="shared" si="135"/>
        <v>8.0645161290322578E-3</v>
      </c>
      <c r="AB562" s="1">
        <v>306</v>
      </c>
      <c r="AC562" s="10">
        <f t="shared" si="136"/>
        <v>0.61693548387096775</v>
      </c>
      <c r="AD562" s="1">
        <v>187</v>
      </c>
      <c r="AE562" s="10">
        <f t="shared" si="137"/>
        <v>0.37701612903225806</v>
      </c>
      <c r="AF562" s="1">
        <v>3</v>
      </c>
      <c r="AG562" s="11">
        <f t="shared" si="138"/>
        <v>6.0483870967741934E-3</v>
      </c>
      <c r="AH562" s="1">
        <f t="shared" si="143"/>
        <v>496</v>
      </c>
    </row>
    <row r="563" spans="1:34" x14ac:dyDescent="0.2">
      <c r="A563" s="1" t="s">
        <v>489</v>
      </c>
      <c r="B563" s="14" t="s">
        <v>493</v>
      </c>
      <c r="C563" s="9" t="s">
        <v>10</v>
      </c>
      <c r="D563" s="1">
        <v>384</v>
      </c>
      <c r="E563" s="19">
        <f t="shared" si="139"/>
        <v>0.61146496815286622</v>
      </c>
      <c r="F563" s="1">
        <v>242</v>
      </c>
      <c r="G563" s="19">
        <f t="shared" si="140"/>
        <v>0.38535031847133761</v>
      </c>
      <c r="H563" s="1">
        <v>2</v>
      </c>
      <c r="I563" s="11">
        <f t="shared" si="141"/>
        <v>3.1847133757961785E-3</v>
      </c>
      <c r="J563" s="1">
        <v>370</v>
      </c>
      <c r="K563" s="10">
        <f t="shared" si="142"/>
        <v>0.58917197452229297</v>
      </c>
      <c r="L563" s="1">
        <v>258</v>
      </c>
      <c r="M563" s="10">
        <f t="shared" si="128"/>
        <v>0.41082802547770703</v>
      </c>
      <c r="N563" s="1">
        <v>0</v>
      </c>
      <c r="O563" s="11">
        <f t="shared" si="129"/>
        <v>0</v>
      </c>
      <c r="P563" s="1">
        <v>456</v>
      </c>
      <c r="Q563" s="10">
        <f t="shared" si="130"/>
        <v>0.72611464968152861</v>
      </c>
      <c r="R563" s="1">
        <v>169</v>
      </c>
      <c r="S563" s="10">
        <f t="shared" si="131"/>
        <v>0.26910828025477707</v>
      </c>
      <c r="T563" s="1">
        <v>3</v>
      </c>
      <c r="U563" s="11">
        <f t="shared" si="132"/>
        <v>4.7770700636942673E-3</v>
      </c>
      <c r="V563" s="1">
        <v>332</v>
      </c>
      <c r="W563" s="10">
        <f t="shared" si="133"/>
        <v>0.5286624203821656</v>
      </c>
      <c r="X563" s="1">
        <v>295</v>
      </c>
      <c r="Y563" s="10">
        <f t="shared" si="134"/>
        <v>0.46974522292993631</v>
      </c>
      <c r="Z563" s="1">
        <v>1</v>
      </c>
      <c r="AA563" s="11">
        <f t="shared" si="135"/>
        <v>1.5923566878980893E-3</v>
      </c>
      <c r="AB563" s="1">
        <v>384</v>
      </c>
      <c r="AC563" s="10">
        <f t="shared" si="136"/>
        <v>0.61146496815286622</v>
      </c>
      <c r="AD563" s="1">
        <v>244</v>
      </c>
      <c r="AE563" s="10">
        <f t="shared" si="137"/>
        <v>0.38853503184713378</v>
      </c>
      <c r="AF563" s="1">
        <v>0</v>
      </c>
      <c r="AG563" s="11">
        <f t="shared" si="138"/>
        <v>0</v>
      </c>
      <c r="AH563" s="1">
        <f t="shared" si="143"/>
        <v>628</v>
      </c>
    </row>
    <row r="564" spans="1:34" x14ac:dyDescent="0.2">
      <c r="A564" s="1" t="s">
        <v>489</v>
      </c>
      <c r="B564" s="14" t="s">
        <v>494</v>
      </c>
      <c r="C564" s="9" t="s">
        <v>10</v>
      </c>
      <c r="D564" s="1">
        <v>332</v>
      </c>
      <c r="E564" s="19">
        <f t="shared" si="139"/>
        <v>0.49404761904761907</v>
      </c>
      <c r="F564" s="1">
        <v>327</v>
      </c>
      <c r="G564" s="19">
        <f t="shared" si="140"/>
        <v>0.48660714285714285</v>
      </c>
      <c r="H564" s="1">
        <v>13</v>
      </c>
      <c r="I564" s="11">
        <f t="shared" si="141"/>
        <v>1.9345238095238096E-2</v>
      </c>
      <c r="J564" s="1">
        <v>361</v>
      </c>
      <c r="K564" s="10">
        <f t="shared" si="142"/>
        <v>0.53720238095238093</v>
      </c>
      <c r="L564" s="1">
        <v>305</v>
      </c>
      <c r="M564" s="10">
        <f t="shared" si="128"/>
        <v>0.45386904761904762</v>
      </c>
      <c r="N564" s="1">
        <v>6</v>
      </c>
      <c r="O564" s="11">
        <f t="shared" si="129"/>
        <v>8.9285714285714281E-3</v>
      </c>
      <c r="P564" s="1">
        <v>432</v>
      </c>
      <c r="Q564" s="10">
        <f t="shared" si="130"/>
        <v>0.6428571428571429</v>
      </c>
      <c r="R564" s="1">
        <v>234</v>
      </c>
      <c r="S564" s="10">
        <f t="shared" si="131"/>
        <v>0.3482142857142857</v>
      </c>
      <c r="T564" s="1">
        <v>6</v>
      </c>
      <c r="U564" s="11">
        <f t="shared" si="132"/>
        <v>8.9285714285714281E-3</v>
      </c>
      <c r="V564" s="1">
        <v>324</v>
      </c>
      <c r="W564" s="10">
        <f t="shared" si="133"/>
        <v>0.48214285714285715</v>
      </c>
      <c r="X564" s="1">
        <v>336</v>
      </c>
      <c r="Y564" s="10">
        <f t="shared" si="134"/>
        <v>0.5</v>
      </c>
      <c r="Z564" s="1">
        <v>12</v>
      </c>
      <c r="AA564" s="11">
        <f t="shared" si="135"/>
        <v>1.7857142857142856E-2</v>
      </c>
      <c r="AB564" s="1">
        <v>392</v>
      </c>
      <c r="AC564" s="10">
        <f t="shared" si="136"/>
        <v>0.58333333333333337</v>
      </c>
      <c r="AD564" s="1">
        <v>272</v>
      </c>
      <c r="AE564" s="10">
        <f t="shared" si="137"/>
        <v>0.40476190476190477</v>
      </c>
      <c r="AF564" s="1">
        <v>8</v>
      </c>
      <c r="AG564" s="11">
        <f t="shared" si="138"/>
        <v>1.1904761904761904E-2</v>
      </c>
      <c r="AH564" s="1">
        <f t="shared" si="143"/>
        <v>672</v>
      </c>
    </row>
    <row r="565" spans="1:34" x14ac:dyDescent="0.2">
      <c r="A565" s="1" t="s">
        <v>489</v>
      </c>
      <c r="B565" s="14" t="s">
        <v>494</v>
      </c>
      <c r="C565" s="9" t="s">
        <v>11</v>
      </c>
      <c r="D565" s="1">
        <v>247</v>
      </c>
      <c r="E565" s="19">
        <f t="shared" si="139"/>
        <v>0.54285714285714282</v>
      </c>
      <c r="F565" s="1">
        <v>195</v>
      </c>
      <c r="G565" s="19">
        <f t="shared" si="140"/>
        <v>0.42857142857142855</v>
      </c>
      <c r="H565" s="1">
        <v>13</v>
      </c>
      <c r="I565" s="11">
        <f t="shared" si="141"/>
        <v>2.8571428571428571E-2</v>
      </c>
      <c r="J565" s="1">
        <v>253</v>
      </c>
      <c r="K565" s="10">
        <f t="shared" si="142"/>
        <v>0.55604395604395607</v>
      </c>
      <c r="L565" s="1">
        <v>194</v>
      </c>
      <c r="M565" s="10">
        <f t="shared" si="128"/>
        <v>0.42637362637362636</v>
      </c>
      <c r="N565" s="1">
        <v>8</v>
      </c>
      <c r="O565" s="11">
        <f t="shared" si="129"/>
        <v>1.7582417582417582E-2</v>
      </c>
      <c r="P565" s="1">
        <v>314</v>
      </c>
      <c r="Q565" s="10">
        <f t="shared" si="130"/>
        <v>0.6901098901098901</v>
      </c>
      <c r="R565" s="1">
        <v>131</v>
      </c>
      <c r="S565" s="10">
        <f t="shared" si="131"/>
        <v>0.28791208791208789</v>
      </c>
      <c r="T565" s="1">
        <v>10</v>
      </c>
      <c r="U565" s="11">
        <f t="shared" si="132"/>
        <v>2.197802197802198E-2</v>
      </c>
      <c r="V565" s="1">
        <v>202</v>
      </c>
      <c r="W565" s="10">
        <f t="shared" si="133"/>
        <v>0.44395604395604393</v>
      </c>
      <c r="X565" s="1">
        <v>242</v>
      </c>
      <c r="Y565" s="10">
        <f t="shared" si="134"/>
        <v>0.53186813186813187</v>
      </c>
      <c r="Z565" s="1">
        <v>11</v>
      </c>
      <c r="AA565" s="11">
        <f t="shared" si="135"/>
        <v>2.4175824175824177E-2</v>
      </c>
      <c r="AB565" s="1">
        <v>258</v>
      </c>
      <c r="AC565" s="10">
        <f t="shared" si="136"/>
        <v>0.56703296703296702</v>
      </c>
      <c r="AD565" s="1">
        <v>186</v>
      </c>
      <c r="AE565" s="10">
        <f t="shared" si="137"/>
        <v>0.40879120879120878</v>
      </c>
      <c r="AF565" s="1">
        <v>11</v>
      </c>
      <c r="AG565" s="11">
        <f t="shared" si="138"/>
        <v>2.4175824175824177E-2</v>
      </c>
      <c r="AH565" s="1">
        <f t="shared" si="143"/>
        <v>455</v>
      </c>
    </row>
    <row r="566" spans="1:34" x14ac:dyDescent="0.2">
      <c r="A566" s="1" t="s">
        <v>489</v>
      </c>
      <c r="B566" s="14" t="s">
        <v>494</v>
      </c>
      <c r="C566" s="9" t="s">
        <v>12</v>
      </c>
      <c r="D566" s="1">
        <v>379</v>
      </c>
      <c r="E566" s="19">
        <f t="shared" si="139"/>
        <v>0.43764434180138567</v>
      </c>
      <c r="F566" s="1">
        <v>471</v>
      </c>
      <c r="G566" s="19">
        <f t="shared" si="140"/>
        <v>0.54387990762124716</v>
      </c>
      <c r="H566" s="1">
        <v>16</v>
      </c>
      <c r="I566" s="11">
        <f t="shared" si="141"/>
        <v>1.8475750577367205E-2</v>
      </c>
      <c r="J566" s="1">
        <v>415</v>
      </c>
      <c r="K566" s="10">
        <f t="shared" si="142"/>
        <v>0.47921478060046191</v>
      </c>
      <c r="L566" s="1">
        <v>438</v>
      </c>
      <c r="M566" s="10">
        <f t="shared" si="128"/>
        <v>0.50577367205542723</v>
      </c>
      <c r="N566" s="1">
        <v>13</v>
      </c>
      <c r="O566" s="11">
        <f t="shared" si="129"/>
        <v>1.5011547344110854E-2</v>
      </c>
      <c r="P566" s="1">
        <v>513</v>
      </c>
      <c r="Q566" s="10">
        <f t="shared" si="130"/>
        <v>0.59237875288683606</v>
      </c>
      <c r="R566" s="1">
        <v>342</v>
      </c>
      <c r="S566" s="10">
        <f t="shared" si="131"/>
        <v>0.394919168591224</v>
      </c>
      <c r="T566" s="1">
        <v>11</v>
      </c>
      <c r="U566" s="11">
        <f t="shared" si="132"/>
        <v>1.2702078521939953E-2</v>
      </c>
      <c r="V566" s="1">
        <v>301</v>
      </c>
      <c r="W566" s="10">
        <f t="shared" si="133"/>
        <v>0.34757505773672054</v>
      </c>
      <c r="X566" s="1">
        <v>546</v>
      </c>
      <c r="Y566" s="10">
        <f t="shared" si="134"/>
        <v>0.63048498845265588</v>
      </c>
      <c r="Z566" s="1">
        <v>19</v>
      </c>
      <c r="AA566" s="11">
        <f t="shared" si="135"/>
        <v>2.1939953810623556E-2</v>
      </c>
      <c r="AB566" s="1">
        <v>456</v>
      </c>
      <c r="AC566" s="10">
        <f t="shared" si="136"/>
        <v>0.52655889145496537</v>
      </c>
      <c r="AD566" s="1">
        <v>401</v>
      </c>
      <c r="AE566" s="10">
        <f t="shared" si="137"/>
        <v>0.46304849884526561</v>
      </c>
      <c r="AF566" s="1">
        <v>9</v>
      </c>
      <c r="AG566" s="11">
        <f t="shared" si="138"/>
        <v>1.0392609699769052E-2</v>
      </c>
      <c r="AH566" s="1">
        <f t="shared" si="143"/>
        <v>866</v>
      </c>
    </row>
    <row r="567" spans="1:34" x14ac:dyDescent="0.2">
      <c r="A567" s="1" t="s">
        <v>489</v>
      </c>
      <c r="B567" s="14" t="s">
        <v>494</v>
      </c>
      <c r="C567" s="9" t="s">
        <v>13</v>
      </c>
      <c r="D567" s="1">
        <v>281</v>
      </c>
      <c r="E567" s="19">
        <f t="shared" si="139"/>
        <v>0.49040139616055844</v>
      </c>
      <c r="F567" s="1">
        <v>279</v>
      </c>
      <c r="G567" s="19">
        <f t="shared" si="140"/>
        <v>0.48691099476439792</v>
      </c>
      <c r="H567" s="1">
        <v>13</v>
      </c>
      <c r="I567" s="11">
        <f t="shared" si="141"/>
        <v>2.2687609075043629E-2</v>
      </c>
      <c r="J567" s="1">
        <v>331</v>
      </c>
      <c r="K567" s="10">
        <f t="shared" si="142"/>
        <v>0.57766143106457246</v>
      </c>
      <c r="L567" s="1">
        <v>225</v>
      </c>
      <c r="M567" s="10">
        <f t="shared" si="128"/>
        <v>0.39267015706806285</v>
      </c>
      <c r="N567" s="1">
        <v>17</v>
      </c>
      <c r="O567" s="11">
        <f t="shared" si="129"/>
        <v>2.9668411867364748E-2</v>
      </c>
      <c r="P567" s="1">
        <v>379</v>
      </c>
      <c r="Q567" s="10">
        <f t="shared" si="130"/>
        <v>0.66143106457242584</v>
      </c>
      <c r="R567" s="1">
        <v>178</v>
      </c>
      <c r="S567" s="10">
        <f t="shared" si="131"/>
        <v>0.31064572425828968</v>
      </c>
      <c r="T567" s="1">
        <v>16</v>
      </c>
      <c r="U567" s="11">
        <f t="shared" si="132"/>
        <v>2.7923211169284468E-2</v>
      </c>
      <c r="V567" s="1">
        <v>277</v>
      </c>
      <c r="W567" s="10">
        <f t="shared" si="133"/>
        <v>0.48342059336823734</v>
      </c>
      <c r="X567" s="1">
        <v>280</v>
      </c>
      <c r="Y567" s="10">
        <f t="shared" si="134"/>
        <v>0.48865619546247818</v>
      </c>
      <c r="Z567" s="1">
        <v>16</v>
      </c>
      <c r="AA567" s="11">
        <f t="shared" si="135"/>
        <v>2.7923211169284468E-2</v>
      </c>
      <c r="AB567" s="1">
        <v>352</v>
      </c>
      <c r="AC567" s="10">
        <f t="shared" si="136"/>
        <v>0.61431064572425831</v>
      </c>
      <c r="AD567" s="1">
        <v>208</v>
      </c>
      <c r="AE567" s="10">
        <f t="shared" si="137"/>
        <v>0.36300174520069806</v>
      </c>
      <c r="AF567" s="1">
        <v>13</v>
      </c>
      <c r="AG567" s="11">
        <f t="shared" si="138"/>
        <v>2.2687609075043629E-2</v>
      </c>
      <c r="AH567" s="1">
        <f t="shared" si="143"/>
        <v>573</v>
      </c>
    </row>
    <row r="568" spans="1:34" x14ac:dyDescent="0.2">
      <c r="A568" s="1" t="s">
        <v>489</v>
      </c>
      <c r="B568" s="14" t="s">
        <v>494</v>
      </c>
      <c r="C568" s="9" t="s">
        <v>14</v>
      </c>
      <c r="D568" s="1">
        <v>245</v>
      </c>
      <c r="E568" s="19">
        <f t="shared" si="139"/>
        <v>0.52016985138004246</v>
      </c>
      <c r="F568" s="1">
        <v>214</v>
      </c>
      <c r="G568" s="19">
        <f t="shared" si="140"/>
        <v>0.45435244161358812</v>
      </c>
      <c r="H568" s="1">
        <v>12</v>
      </c>
      <c r="I568" s="11">
        <f t="shared" si="141"/>
        <v>2.5477707006369428E-2</v>
      </c>
      <c r="J568" s="1">
        <v>281</v>
      </c>
      <c r="K568" s="10">
        <f t="shared" si="142"/>
        <v>0.59660297239915072</v>
      </c>
      <c r="L568" s="1">
        <v>177</v>
      </c>
      <c r="M568" s="10">
        <f t="shared" si="128"/>
        <v>0.37579617834394907</v>
      </c>
      <c r="N568" s="1">
        <v>13</v>
      </c>
      <c r="O568" s="11">
        <f t="shared" si="129"/>
        <v>2.7600849256900213E-2</v>
      </c>
      <c r="P568" s="1">
        <v>305</v>
      </c>
      <c r="Q568" s="10">
        <f t="shared" si="130"/>
        <v>0.64755838641188956</v>
      </c>
      <c r="R568" s="1">
        <v>150</v>
      </c>
      <c r="S568" s="10">
        <f t="shared" si="131"/>
        <v>0.31847133757961782</v>
      </c>
      <c r="T568" s="1">
        <v>16</v>
      </c>
      <c r="U568" s="11">
        <f t="shared" si="132"/>
        <v>3.3970276008492568E-2</v>
      </c>
      <c r="V568" s="1">
        <v>215</v>
      </c>
      <c r="W568" s="10">
        <f t="shared" si="133"/>
        <v>0.45647558386411891</v>
      </c>
      <c r="X568" s="1">
        <v>242</v>
      </c>
      <c r="Y568" s="10">
        <f t="shared" si="134"/>
        <v>0.5138004246284501</v>
      </c>
      <c r="Z568" s="1">
        <v>14</v>
      </c>
      <c r="AA568" s="11">
        <f t="shared" si="135"/>
        <v>2.9723991507430998E-2</v>
      </c>
      <c r="AB568" s="1">
        <v>284</v>
      </c>
      <c r="AC568" s="10">
        <f t="shared" si="136"/>
        <v>0.60297239915074308</v>
      </c>
      <c r="AD568" s="1">
        <v>177</v>
      </c>
      <c r="AE568" s="10">
        <f t="shared" si="137"/>
        <v>0.37579617834394907</v>
      </c>
      <c r="AF568" s="1">
        <v>10</v>
      </c>
      <c r="AG568" s="11">
        <f t="shared" si="138"/>
        <v>2.1231422505307854E-2</v>
      </c>
      <c r="AH568" s="1">
        <f t="shared" si="143"/>
        <v>471</v>
      </c>
    </row>
    <row r="569" spans="1:34" x14ac:dyDescent="0.2">
      <c r="A569" s="1" t="s">
        <v>489</v>
      </c>
      <c r="B569" s="14" t="s">
        <v>494</v>
      </c>
      <c r="C569" s="9" t="s">
        <v>19</v>
      </c>
      <c r="D569" s="1">
        <v>279</v>
      </c>
      <c r="E569" s="19">
        <f t="shared" si="139"/>
        <v>0.46969696969696972</v>
      </c>
      <c r="F569" s="1">
        <v>294</v>
      </c>
      <c r="G569" s="19">
        <f t="shared" si="140"/>
        <v>0.49494949494949497</v>
      </c>
      <c r="H569" s="1">
        <v>21</v>
      </c>
      <c r="I569" s="11">
        <f t="shared" si="141"/>
        <v>3.5353535353535352E-2</v>
      </c>
      <c r="J569" s="1">
        <v>315</v>
      </c>
      <c r="K569" s="10">
        <f t="shared" si="142"/>
        <v>0.53030303030303028</v>
      </c>
      <c r="L569" s="1">
        <v>269</v>
      </c>
      <c r="M569" s="10">
        <f t="shared" si="128"/>
        <v>0.45286195286195285</v>
      </c>
      <c r="N569" s="1">
        <v>10</v>
      </c>
      <c r="O569" s="11">
        <f t="shared" si="129"/>
        <v>1.6835016835016835E-2</v>
      </c>
      <c r="P569" s="1">
        <v>377</v>
      </c>
      <c r="Q569" s="10">
        <f t="shared" si="130"/>
        <v>0.63468013468013473</v>
      </c>
      <c r="R569" s="1">
        <v>202</v>
      </c>
      <c r="S569" s="10">
        <f t="shared" si="131"/>
        <v>0.34006734006734007</v>
      </c>
      <c r="T569" s="1">
        <v>15</v>
      </c>
      <c r="U569" s="11">
        <f t="shared" si="132"/>
        <v>2.5252525252525252E-2</v>
      </c>
      <c r="V569" s="1">
        <v>245</v>
      </c>
      <c r="W569" s="10">
        <f t="shared" si="133"/>
        <v>0.41245791245791247</v>
      </c>
      <c r="X569" s="1">
        <v>336</v>
      </c>
      <c r="Y569" s="10">
        <f t="shared" si="134"/>
        <v>0.56565656565656564</v>
      </c>
      <c r="Z569" s="1">
        <v>13</v>
      </c>
      <c r="AA569" s="11">
        <f t="shared" si="135"/>
        <v>2.1885521885521887E-2</v>
      </c>
      <c r="AB569" s="1">
        <v>343</v>
      </c>
      <c r="AC569" s="10">
        <f t="shared" si="136"/>
        <v>0.57744107744107742</v>
      </c>
      <c r="AD569" s="1">
        <v>241</v>
      </c>
      <c r="AE569" s="10">
        <f t="shared" si="137"/>
        <v>0.40572390572390571</v>
      </c>
      <c r="AF569" s="1">
        <v>10</v>
      </c>
      <c r="AG569" s="11">
        <f t="shared" si="138"/>
        <v>1.6835016835016835E-2</v>
      </c>
      <c r="AH569" s="1">
        <f t="shared" si="143"/>
        <v>594</v>
      </c>
    </row>
    <row r="570" spans="1:34" x14ac:dyDescent="0.2">
      <c r="A570" s="1" t="s">
        <v>489</v>
      </c>
      <c r="B570" s="14" t="s">
        <v>494</v>
      </c>
      <c r="C570" s="9" t="s">
        <v>20</v>
      </c>
      <c r="D570" s="1">
        <v>312</v>
      </c>
      <c r="E570" s="19">
        <f t="shared" si="139"/>
        <v>0.53333333333333333</v>
      </c>
      <c r="F570" s="1">
        <v>255</v>
      </c>
      <c r="G570" s="19">
        <f t="shared" si="140"/>
        <v>0.4358974358974359</v>
      </c>
      <c r="H570" s="1">
        <v>18</v>
      </c>
      <c r="I570" s="11">
        <f t="shared" si="141"/>
        <v>3.0769230769230771E-2</v>
      </c>
      <c r="J570" s="1">
        <v>325</v>
      </c>
      <c r="K570" s="10">
        <f t="shared" si="142"/>
        <v>0.55555555555555558</v>
      </c>
      <c r="L570" s="1">
        <v>239</v>
      </c>
      <c r="M570" s="10">
        <f t="shared" si="128"/>
        <v>0.40854700854700854</v>
      </c>
      <c r="N570" s="1">
        <v>21</v>
      </c>
      <c r="O570" s="11">
        <f t="shared" si="129"/>
        <v>3.5897435897435895E-2</v>
      </c>
      <c r="P570" s="1">
        <v>396</v>
      </c>
      <c r="Q570" s="10">
        <f t="shared" si="130"/>
        <v>0.67692307692307696</v>
      </c>
      <c r="R570" s="1">
        <v>172</v>
      </c>
      <c r="S570" s="10">
        <f t="shared" si="131"/>
        <v>0.29401709401709403</v>
      </c>
      <c r="T570" s="1">
        <v>17</v>
      </c>
      <c r="U570" s="11">
        <f t="shared" si="132"/>
        <v>2.9059829059829061E-2</v>
      </c>
      <c r="V570" s="1">
        <v>255</v>
      </c>
      <c r="W570" s="10">
        <f t="shared" si="133"/>
        <v>0.4358974358974359</v>
      </c>
      <c r="X570" s="1">
        <v>307</v>
      </c>
      <c r="Y570" s="10">
        <f t="shared" si="134"/>
        <v>0.52478632478632481</v>
      </c>
      <c r="Z570" s="1">
        <v>23</v>
      </c>
      <c r="AA570" s="11">
        <f t="shared" si="135"/>
        <v>3.9316239316239315E-2</v>
      </c>
      <c r="AB570" s="1">
        <v>344</v>
      </c>
      <c r="AC570" s="10">
        <f t="shared" si="136"/>
        <v>0.58803418803418805</v>
      </c>
      <c r="AD570" s="1">
        <v>224</v>
      </c>
      <c r="AE570" s="10">
        <f t="shared" si="137"/>
        <v>0.38290598290598293</v>
      </c>
      <c r="AF570" s="1">
        <v>17</v>
      </c>
      <c r="AG570" s="11">
        <f t="shared" si="138"/>
        <v>2.9059829059829061E-2</v>
      </c>
      <c r="AH570" s="1">
        <f t="shared" si="143"/>
        <v>585</v>
      </c>
    </row>
    <row r="571" spans="1:34" s="3" customFormat="1" x14ac:dyDescent="0.2">
      <c r="B571" s="16" t="s">
        <v>573</v>
      </c>
      <c r="C571" s="12"/>
      <c r="D571" s="3">
        <f>D564+D565+D566+D567+D568+D569+D570</f>
        <v>2075</v>
      </c>
      <c r="E571" s="18">
        <f t="shared" si="139"/>
        <v>0.49217267552182165</v>
      </c>
      <c r="F571" s="3">
        <f>F564+F565+F566+F567+F568+F569+F570</f>
        <v>2035</v>
      </c>
      <c r="G571" s="18">
        <f t="shared" si="140"/>
        <v>0.48268500948766602</v>
      </c>
      <c r="H571" s="3">
        <f>H564+H565+H566+H567+H568+H569+H570</f>
        <v>106</v>
      </c>
      <c r="I571" s="8">
        <f t="shared" si="141"/>
        <v>2.5142314990512334E-2</v>
      </c>
      <c r="J571" s="3">
        <f>J564+J565+J566+J567+J568+J569+J570</f>
        <v>2281</v>
      </c>
      <c r="K571" s="7">
        <f t="shared" si="142"/>
        <v>0.54103415559772294</v>
      </c>
      <c r="L571" s="3">
        <f>L564+L565+L566+L567+L568+L569+L570</f>
        <v>1847</v>
      </c>
      <c r="M571" s="7">
        <f t="shared" si="128"/>
        <v>0.43809297912713474</v>
      </c>
      <c r="N571" s="3">
        <f>N564+N565+N566+N567+N568+N569+N570</f>
        <v>88</v>
      </c>
      <c r="O571" s="8">
        <f t="shared" si="129"/>
        <v>2.0872865275142316E-2</v>
      </c>
      <c r="P571" s="3">
        <f>P564+P565+P566+P567+P568+P569+P570</f>
        <v>2716</v>
      </c>
      <c r="Q571" s="7">
        <f t="shared" si="130"/>
        <v>0.64421252371916504</v>
      </c>
      <c r="R571" s="3">
        <f>R564+R565+R566+R567+R568+R569+R570</f>
        <v>1409</v>
      </c>
      <c r="S571" s="7">
        <f t="shared" si="131"/>
        <v>0.33420303605313095</v>
      </c>
      <c r="T571" s="3">
        <f>T564+T565+T566+T567+T568+T569+T570</f>
        <v>91</v>
      </c>
      <c r="U571" s="8">
        <f t="shared" si="132"/>
        <v>2.1584440227703984E-2</v>
      </c>
      <c r="V571" s="3">
        <f>V564+V565+V566+V567+V568+V569+V570</f>
        <v>1819</v>
      </c>
      <c r="W571" s="7">
        <f t="shared" si="133"/>
        <v>0.43145161290322581</v>
      </c>
      <c r="X571" s="3">
        <f>X564+X565+X566+X567+X568+X569+X570</f>
        <v>2289</v>
      </c>
      <c r="Y571" s="7">
        <f t="shared" si="134"/>
        <v>0.54293168880455411</v>
      </c>
      <c r="Z571" s="3">
        <f>Z564+Z565+Z566+Z567+Z568+Z569+Z570</f>
        <v>108</v>
      </c>
      <c r="AA571" s="8">
        <f t="shared" si="135"/>
        <v>2.5616698292220113E-2</v>
      </c>
      <c r="AB571" s="3">
        <f>AB564+AB565+AB566+AB567+AB568+AB569+AB570</f>
        <v>2429</v>
      </c>
      <c r="AC571" s="7">
        <f t="shared" si="136"/>
        <v>0.5761385199240987</v>
      </c>
      <c r="AD571" s="3">
        <f>AD564+AD565+AD566+AD567+AD568+AD569+AD570</f>
        <v>1709</v>
      </c>
      <c r="AE571" s="7">
        <f t="shared" si="137"/>
        <v>0.40536053130929789</v>
      </c>
      <c r="AF571" s="3">
        <f>AF564+AF565+AF566+AF567+AF568+AF569+AF570</f>
        <v>78</v>
      </c>
      <c r="AG571" s="8">
        <f t="shared" si="138"/>
        <v>1.8500948766603416E-2</v>
      </c>
      <c r="AH571" s="3">
        <f>AH564+AH565+AH566+AH567+AH568+AH569+AH570</f>
        <v>4216</v>
      </c>
    </row>
    <row r="572" spans="1:34" x14ac:dyDescent="0.2">
      <c r="A572" s="1" t="s">
        <v>489</v>
      </c>
      <c r="B572" s="14" t="s">
        <v>495</v>
      </c>
      <c r="C572" s="9" t="s">
        <v>10</v>
      </c>
      <c r="D572" s="1">
        <v>554</v>
      </c>
      <c r="E572" s="19">
        <f t="shared" si="139"/>
        <v>0.58193277310924374</v>
      </c>
      <c r="F572" s="1">
        <v>387</v>
      </c>
      <c r="G572" s="19">
        <f t="shared" si="140"/>
        <v>0.40651260504201681</v>
      </c>
      <c r="H572" s="1">
        <v>11</v>
      </c>
      <c r="I572" s="11">
        <f t="shared" si="141"/>
        <v>1.1554621848739496E-2</v>
      </c>
      <c r="J572" s="1">
        <v>518</v>
      </c>
      <c r="K572" s="10">
        <f t="shared" si="142"/>
        <v>0.54411764705882348</v>
      </c>
      <c r="L572" s="1">
        <v>428</v>
      </c>
      <c r="M572" s="10">
        <f t="shared" si="128"/>
        <v>0.44957983193277312</v>
      </c>
      <c r="N572" s="1">
        <v>6</v>
      </c>
      <c r="O572" s="11">
        <f t="shared" si="129"/>
        <v>6.3025210084033615E-3</v>
      </c>
      <c r="P572" s="1">
        <v>629</v>
      </c>
      <c r="Q572" s="10">
        <f t="shared" si="130"/>
        <v>0.6607142857142857</v>
      </c>
      <c r="R572" s="1">
        <v>319</v>
      </c>
      <c r="S572" s="10">
        <f t="shared" si="131"/>
        <v>0.33508403361344535</v>
      </c>
      <c r="T572" s="1">
        <v>4</v>
      </c>
      <c r="U572" s="11">
        <f t="shared" si="132"/>
        <v>4.2016806722689074E-3</v>
      </c>
      <c r="V572" s="1">
        <v>453</v>
      </c>
      <c r="W572" s="10">
        <f t="shared" si="133"/>
        <v>0.47584033613445376</v>
      </c>
      <c r="X572" s="1">
        <v>492</v>
      </c>
      <c r="Y572" s="10">
        <f t="shared" si="134"/>
        <v>0.51680672268907568</v>
      </c>
      <c r="Z572" s="1">
        <v>7</v>
      </c>
      <c r="AA572" s="11">
        <f t="shared" si="135"/>
        <v>7.3529411764705881E-3</v>
      </c>
      <c r="AB572" s="1">
        <v>585</v>
      </c>
      <c r="AC572" s="10">
        <f t="shared" si="136"/>
        <v>0.61449579831932777</v>
      </c>
      <c r="AD572" s="1">
        <v>364</v>
      </c>
      <c r="AE572" s="10">
        <f t="shared" si="137"/>
        <v>0.38235294117647056</v>
      </c>
      <c r="AF572" s="1">
        <v>3</v>
      </c>
      <c r="AG572" s="11">
        <f t="shared" si="138"/>
        <v>3.1512605042016808E-3</v>
      </c>
      <c r="AH572" s="1">
        <f t="shared" si="143"/>
        <v>952</v>
      </c>
    </row>
    <row r="573" spans="1:34" x14ac:dyDescent="0.2">
      <c r="A573" s="1" t="s">
        <v>489</v>
      </c>
      <c r="B573" s="14" t="s">
        <v>496</v>
      </c>
      <c r="C573" s="9" t="s">
        <v>10</v>
      </c>
      <c r="D573" s="1">
        <v>85</v>
      </c>
      <c r="E573" s="19">
        <f t="shared" si="139"/>
        <v>0.58620689655172409</v>
      </c>
      <c r="F573" s="1">
        <v>60</v>
      </c>
      <c r="G573" s="19">
        <f t="shared" si="140"/>
        <v>0.41379310344827586</v>
      </c>
      <c r="H573" s="1">
        <v>0</v>
      </c>
      <c r="I573" s="11">
        <f t="shared" si="141"/>
        <v>0</v>
      </c>
      <c r="J573" s="1">
        <v>79</v>
      </c>
      <c r="K573" s="10">
        <f t="shared" si="142"/>
        <v>0.54482758620689653</v>
      </c>
      <c r="L573" s="1">
        <v>66</v>
      </c>
      <c r="M573" s="10">
        <f t="shared" si="128"/>
        <v>0.45517241379310347</v>
      </c>
      <c r="N573" s="1">
        <v>0</v>
      </c>
      <c r="O573" s="11">
        <f t="shared" si="129"/>
        <v>0</v>
      </c>
      <c r="P573" s="1">
        <v>99</v>
      </c>
      <c r="Q573" s="10">
        <f t="shared" si="130"/>
        <v>0.6827586206896552</v>
      </c>
      <c r="R573" s="1">
        <v>46</v>
      </c>
      <c r="S573" s="10">
        <f t="shared" si="131"/>
        <v>0.31724137931034485</v>
      </c>
      <c r="T573" s="1">
        <v>0</v>
      </c>
      <c r="U573" s="11">
        <f t="shared" si="132"/>
        <v>0</v>
      </c>
      <c r="V573" s="1">
        <v>66</v>
      </c>
      <c r="W573" s="10">
        <f t="shared" si="133"/>
        <v>0.45517241379310347</v>
      </c>
      <c r="X573" s="1">
        <v>79</v>
      </c>
      <c r="Y573" s="10">
        <f t="shared" si="134"/>
        <v>0.54482758620689653</v>
      </c>
      <c r="Z573" s="1">
        <v>0</v>
      </c>
      <c r="AA573" s="11">
        <f t="shared" si="135"/>
        <v>0</v>
      </c>
      <c r="AB573" s="1">
        <v>89</v>
      </c>
      <c r="AC573" s="10">
        <f t="shared" si="136"/>
        <v>0.61379310344827587</v>
      </c>
      <c r="AD573" s="1">
        <v>56</v>
      </c>
      <c r="AE573" s="10">
        <f t="shared" si="137"/>
        <v>0.38620689655172413</v>
      </c>
      <c r="AF573" s="1">
        <v>0</v>
      </c>
      <c r="AG573" s="11">
        <f t="shared" si="138"/>
        <v>0</v>
      </c>
      <c r="AH573" s="1">
        <f t="shared" si="143"/>
        <v>145</v>
      </c>
    </row>
    <row r="574" spans="1:34" x14ac:dyDescent="0.2">
      <c r="A574" s="1" t="s">
        <v>489</v>
      </c>
      <c r="B574" s="14" t="s">
        <v>497</v>
      </c>
      <c r="C574" s="9" t="s">
        <v>10</v>
      </c>
      <c r="D574" s="1">
        <v>221</v>
      </c>
      <c r="E574" s="19">
        <f t="shared" si="139"/>
        <v>0.53381642512077299</v>
      </c>
      <c r="F574" s="1">
        <v>191</v>
      </c>
      <c r="G574" s="19">
        <f t="shared" si="140"/>
        <v>0.46135265700483091</v>
      </c>
      <c r="H574" s="1">
        <v>2</v>
      </c>
      <c r="I574" s="11">
        <f t="shared" si="141"/>
        <v>4.830917874396135E-3</v>
      </c>
      <c r="J574" s="1">
        <v>215</v>
      </c>
      <c r="K574" s="10">
        <f t="shared" si="142"/>
        <v>0.51932367149758452</v>
      </c>
      <c r="L574" s="1">
        <v>198</v>
      </c>
      <c r="M574" s="10">
        <f t="shared" si="128"/>
        <v>0.47826086956521741</v>
      </c>
      <c r="N574" s="1">
        <v>1</v>
      </c>
      <c r="O574" s="11">
        <f t="shared" si="129"/>
        <v>2.4154589371980675E-3</v>
      </c>
      <c r="P574" s="1">
        <v>248</v>
      </c>
      <c r="Q574" s="10">
        <f t="shared" si="130"/>
        <v>0.59903381642512077</v>
      </c>
      <c r="R574" s="1">
        <v>165</v>
      </c>
      <c r="S574" s="10">
        <f t="shared" si="131"/>
        <v>0.39855072463768115</v>
      </c>
      <c r="T574" s="1">
        <v>1</v>
      </c>
      <c r="U574" s="11">
        <f t="shared" si="132"/>
        <v>2.4154589371980675E-3</v>
      </c>
      <c r="V574" s="1">
        <v>172</v>
      </c>
      <c r="W574" s="10">
        <f t="shared" si="133"/>
        <v>0.41545893719806765</v>
      </c>
      <c r="X574" s="1">
        <v>240</v>
      </c>
      <c r="Y574" s="10">
        <f t="shared" si="134"/>
        <v>0.57971014492753625</v>
      </c>
      <c r="Z574" s="1">
        <v>2</v>
      </c>
      <c r="AA574" s="11">
        <f t="shared" si="135"/>
        <v>4.830917874396135E-3</v>
      </c>
      <c r="AB574" s="1">
        <v>234</v>
      </c>
      <c r="AC574" s="10">
        <f t="shared" si="136"/>
        <v>0.56521739130434778</v>
      </c>
      <c r="AD574" s="1">
        <v>180</v>
      </c>
      <c r="AE574" s="10">
        <f t="shared" si="137"/>
        <v>0.43478260869565216</v>
      </c>
      <c r="AF574" s="1">
        <v>0</v>
      </c>
      <c r="AG574" s="11">
        <f t="shared" si="138"/>
        <v>0</v>
      </c>
      <c r="AH574" s="1">
        <f t="shared" si="143"/>
        <v>414</v>
      </c>
    </row>
    <row r="575" spans="1:34" x14ac:dyDescent="0.2">
      <c r="A575" s="1" t="s">
        <v>489</v>
      </c>
      <c r="B575" s="14" t="s">
        <v>498</v>
      </c>
      <c r="C575" s="9" t="s">
        <v>10</v>
      </c>
      <c r="D575" s="1">
        <v>805</v>
      </c>
      <c r="E575" s="19">
        <f t="shared" si="139"/>
        <v>0.5217109526895658</v>
      </c>
      <c r="F575" s="1">
        <v>693</v>
      </c>
      <c r="G575" s="19">
        <f t="shared" si="140"/>
        <v>0.4491250810110175</v>
      </c>
      <c r="H575" s="1">
        <v>45</v>
      </c>
      <c r="I575" s="11">
        <f t="shared" si="141"/>
        <v>2.916396629941672E-2</v>
      </c>
      <c r="J575" s="1">
        <v>871</v>
      </c>
      <c r="K575" s="10">
        <f t="shared" si="142"/>
        <v>0.56448476992871033</v>
      </c>
      <c r="L575" s="1">
        <v>642</v>
      </c>
      <c r="M575" s="10">
        <f t="shared" si="128"/>
        <v>0.41607258587167856</v>
      </c>
      <c r="N575" s="1">
        <v>30</v>
      </c>
      <c r="O575" s="11">
        <f t="shared" si="129"/>
        <v>1.9442644199611146E-2</v>
      </c>
      <c r="P575" s="1">
        <v>1078</v>
      </c>
      <c r="Q575" s="10">
        <f t="shared" si="130"/>
        <v>0.6986390149060272</v>
      </c>
      <c r="R575" s="1">
        <v>441</v>
      </c>
      <c r="S575" s="10">
        <f t="shared" si="131"/>
        <v>0.28580686973428387</v>
      </c>
      <c r="T575" s="1">
        <v>24</v>
      </c>
      <c r="U575" s="11">
        <f t="shared" si="132"/>
        <v>1.5554115359688918E-2</v>
      </c>
      <c r="V575" s="1">
        <v>721</v>
      </c>
      <c r="W575" s="10">
        <f t="shared" si="133"/>
        <v>0.46727154893065459</v>
      </c>
      <c r="X575" s="1">
        <v>786</v>
      </c>
      <c r="Y575" s="10">
        <f t="shared" si="134"/>
        <v>0.50939727802981205</v>
      </c>
      <c r="Z575" s="1">
        <v>36</v>
      </c>
      <c r="AA575" s="11">
        <f t="shared" si="135"/>
        <v>2.3331173039533377E-2</v>
      </c>
      <c r="AB575" s="1">
        <v>930</v>
      </c>
      <c r="AC575" s="10">
        <f t="shared" si="136"/>
        <v>0.6027219701879456</v>
      </c>
      <c r="AD575" s="1">
        <v>592</v>
      </c>
      <c r="AE575" s="10">
        <f t="shared" si="137"/>
        <v>0.38366817887232663</v>
      </c>
      <c r="AF575" s="1">
        <v>21</v>
      </c>
      <c r="AG575" s="11">
        <f t="shared" si="138"/>
        <v>1.3609850939727802E-2</v>
      </c>
      <c r="AH575" s="1">
        <f t="shared" si="143"/>
        <v>1543</v>
      </c>
    </row>
    <row r="576" spans="1:34" x14ac:dyDescent="0.2">
      <c r="A576" s="1" t="s">
        <v>489</v>
      </c>
      <c r="B576" s="14" t="s">
        <v>499</v>
      </c>
      <c r="C576" s="9" t="s">
        <v>10</v>
      </c>
      <c r="D576" s="1">
        <v>314</v>
      </c>
      <c r="E576" s="19">
        <f t="shared" si="139"/>
        <v>0.61208576998050679</v>
      </c>
      <c r="F576" s="1">
        <v>198</v>
      </c>
      <c r="G576" s="19">
        <f t="shared" si="140"/>
        <v>0.38596491228070173</v>
      </c>
      <c r="H576" s="1">
        <v>1</v>
      </c>
      <c r="I576" s="11">
        <f t="shared" si="141"/>
        <v>1.9493177387914229E-3</v>
      </c>
      <c r="J576" s="1">
        <v>302</v>
      </c>
      <c r="K576" s="10">
        <f t="shared" si="142"/>
        <v>0.58869395711500971</v>
      </c>
      <c r="L576" s="1">
        <v>208</v>
      </c>
      <c r="M576" s="10">
        <f t="shared" si="128"/>
        <v>0.40545808966861596</v>
      </c>
      <c r="N576" s="1">
        <v>3</v>
      </c>
      <c r="O576" s="11">
        <f t="shared" si="129"/>
        <v>5.8479532163742687E-3</v>
      </c>
      <c r="P576" s="1">
        <v>378</v>
      </c>
      <c r="Q576" s="10">
        <f t="shared" si="130"/>
        <v>0.73684210526315785</v>
      </c>
      <c r="R576" s="1">
        <v>134</v>
      </c>
      <c r="S576" s="10">
        <f t="shared" si="131"/>
        <v>0.26120857699805067</v>
      </c>
      <c r="T576" s="1">
        <v>1</v>
      </c>
      <c r="U576" s="11">
        <f t="shared" si="132"/>
        <v>1.9493177387914229E-3</v>
      </c>
      <c r="V576" s="1">
        <v>253</v>
      </c>
      <c r="W576" s="10">
        <f t="shared" si="133"/>
        <v>0.49317738791422999</v>
      </c>
      <c r="X576" s="1">
        <v>257</v>
      </c>
      <c r="Y576" s="10">
        <f t="shared" si="134"/>
        <v>0.50097465886939574</v>
      </c>
      <c r="Z576" s="1">
        <v>3</v>
      </c>
      <c r="AA576" s="11">
        <f t="shared" si="135"/>
        <v>5.8479532163742687E-3</v>
      </c>
      <c r="AB576" s="1">
        <v>335</v>
      </c>
      <c r="AC576" s="10">
        <f t="shared" si="136"/>
        <v>0.65302144249512672</v>
      </c>
      <c r="AD576" s="1">
        <v>176</v>
      </c>
      <c r="AE576" s="10">
        <f t="shared" si="137"/>
        <v>0.34307992202729043</v>
      </c>
      <c r="AF576" s="1">
        <v>2</v>
      </c>
      <c r="AG576" s="11">
        <f t="shared" si="138"/>
        <v>3.8986354775828458E-3</v>
      </c>
      <c r="AH576" s="1">
        <f t="shared" si="143"/>
        <v>513</v>
      </c>
    </row>
    <row r="577" spans="1:34" x14ac:dyDescent="0.2">
      <c r="A577" s="1" t="s">
        <v>489</v>
      </c>
      <c r="B577" s="14" t="s">
        <v>500</v>
      </c>
      <c r="C577" s="9" t="s">
        <v>10</v>
      </c>
      <c r="D577" s="1">
        <v>1061</v>
      </c>
      <c r="E577" s="19">
        <f t="shared" si="139"/>
        <v>0.61901983663943994</v>
      </c>
      <c r="F577" s="1">
        <v>631</v>
      </c>
      <c r="G577" s="19">
        <f t="shared" si="140"/>
        <v>0.36814469078179696</v>
      </c>
      <c r="H577" s="1">
        <v>22</v>
      </c>
      <c r="I577" s="11">
        <f t="shared" si="141"/>
        <v>1.2835472578763127E-2</v>
      </c>
      <c r="J577" s="1">
        <v>1184</v>
      </c>
      <c r="K577" s="10">
        <f t="shared" si="142"/>
        <v>0.69078179696616104</v>
      </c>
      <c r="L577" s="1">
        <v>510</v>
      </c>
      <c r="M577" s="10">
        <f t="shared" si="128"/>
        <v>0.29754959159859978</v>
      </c>
      <c r="N577" s="1">
        <v>20</v>
      </c>
      <c r="O577" s="11">
        <f t="shared" si="129"/>
        <v>1.1668611435239206E-2</v>
      </c>
      <c r="P577" s="1">
        <v>1332</v>
      </c>
      <c r="Q577" s="10">
        <f t="shared" si="130"/>
        <v>0.77712952158693116</v>
      </c>
      <c r="R577" s="1">
        <v>359</v>
      </c>
      <c r="S577" s="10">
        <f t="shared" si="131"/>
        <v>0.20945157526254377</v>
      </c>
      <c r="T577" s="1">
        <v>23</v>
      </c>
      <c r="U577" s="11">
        <f t="shared" si="132"/>
        <v>1.3418903150525088E-2</v>
      </c>
      <c r="V577" s="1">
        <v>1083</v>
      </c>
      <c r="W577" s="10">
        <f t="shared" si="133"/>
        <v>0.63185530921820299</v>
      </c>
      <c r="X577" s="1">
        <v>612</v>
      </c>
      <c r="Y577" s="10">
        <f t="shared" si="134"/>
        <v>0.3570595099183197</v>
      </c>
      <c r="Z577" s="1">
        <v>19</v>
      </c>
      <c r="AA577" s="11">
        <f t="shared" si="135"/>
        <v>1.1085180863477246E-2</v>
      </c>
      <c r="AB577" s="1">
        <v>1252</v>
      </c>
      <c r="AC577" s="10">
        <f t="shared" si="136"/>
        <v>0.73045507584597436</v>
      </c>
      <c r="AD577" s="1">
        <v>450</v>
      </c>
      <c r="AE577" s="10">
        <f t="shared" si="137"/>
        <v>0.26254375729288215</v>
      </c>
      <c r="AF577" s="1">
        <v>12</v>
      </c>
      <c r="AG577" s="11">
        <f t="shared" si="138"/>
        <v>7.0011668611435242E-3</v>
      </c>
      <c r="AH577" s="1">
        <f t="shared" si="143"/>
        <v>1714</v>
      </c>
    </row>
    <row r="578" spans="1:34" x14ac:dyDescent="0.2">
      <c r="A578" s="1" t="s">
        <v>489</v>
      </c>
      <c r="B578" s="14" t="s">
        <v>501</v>
      </c>
      <c r="C578" s="9" t="s">
        <v>10</v>
      </c>
      <c r="D578" s="1">
        <v>523</v>
      </c>
      <c r="E578" s="19">
        <f t="shared" si="139"/>
        <v>0.67051282051282046</v>
      </c>
      <c r="F578" s="1">
        <v>246</v>
      </c>
      <c r="G578" s="19">
        <f t="shared" si="140"/>
        <v>0.31538461538461537</v>
      </c>
      <c r="H578" s="1">
        <v>11</v>
      </c>
      <c r="I578" s="11">
        <f t="shared" si="141"/>
        <v>1.4102564102564103E-2</v>
      </c>
      <c r="J578" s="1">
        <v>553</v>
      </c>
      <c r="K578" s="10">
        <f t="shared" si="142"/>
        <v>0.70897435897435901</v>
      </c>
      <c r="L578" s="1">
        <v>220</v>
      </c>
      <c r="M578" s="10">
        <f t="shared" si="128"/>
        <v>0.28205128205128205</v>
      </c>
      <c r="N578" s="1">
        <v>7</v>
      </c>
      <c r="O578" s="11">
        <f t="shared" si="129"/>
        <v>8.9743589743589737E-3</v>
      </c>
      <c r="P578" s="1">
        <v>641</v>
      </c>
      <c r="Q578" s="10">
        <f t="shared" si="130"/>
        <v>0.82179487179487176</v>
      </c>
      <c r="R578" s="1">
        <v>132</v>
      </c>
      <c r="S578" s="10">
        <f t="shared" si="131"/>
        <v>0.16923076923076924</v>
      </c>
      <c r="T578" s="1">
        <v>7</v>
      </c>
      <c r="U578" s="11">
        <f t="shared" si="132"/>
        <v>8.9743589743589737E-3</v>
      </c>
      <c r="V578" s="1">
        <v>539</v>
      </c>
      <c r="W578" s="10">
        <f t="shared" si="133"/>
        <v>0.69102564102564101</v>
      </c>
      <c r="X578" s="1">
        <v>231</v>
      </c>
      <c r="Y578" s="10">
        <f t="shared" si="134"/>
        <v>0.29615384615384616</v>
      </c>
      <c r="Z578" s="1">
        <v>10</v>
      </c>
      <c r="AA578" s="11">
        <f t="shared" si="135"/>
        <v>1.282051282051282E-2</v>
      </c>
      <c r="AB578" s="1">
        <v>584</v>
      </c>
      <c r="AC578" s="10">
        <f t="shared" si="136"/>
        <v>0.74871794871794872</v>
      </c>
      <c r="AD578" s="1">
        <v>194</v>
      </c>
      <c r="AE578" s="10">
        <f t="shared" si="137"/>
        <v>0.24871794871794872</v>
      </c>
      <c r="AF578" s="1">
        <v>2</v>
      </c>
      <c r="AG578" s="11">
        <f t="shared" si="138"/>
        <v>2.5641025641025641E-3</v>
      </c>
      <c r="AH578" s="1">
        <f t="shared" si="143"/>
        <v>780</v>
      </c>
    </row>
    <row r="579" spans="1:34" x14ac:dyDescent="0.2">
      <c r="A579" s="1" t="s">
        <v>489</v>
      </c>
      <c r="B579" s="14" t="s">
        <v>502</v>
      </c>
      <c r="C579" s="9" t="s">
        <v>10</v>
      </c>
      <c r="D579" s="1">
        <v>1010</v>
      </c>
      <c r="E579" s="19">
        <f t="shared" si="139"/>
        <v>0.58686809994189426</v>
      </c>
      <c r="F579" s="1">
        <v>672</v>
      </c>
      <c r="G579" s="19">
        <f t="shared" si="140"/>
        <v>0.39047065659500291</v>
      </c>
      <c r="H579" s="1">
        <v>39</v>
      </c>
      <c r="I579" s="11">
        <f t="shared" si="141"/>
        <v>2.2661243463102849E-2</v>
      </c>
      <c r="J579" s="1">
        <v>1168</v>
      </c>
      <c r="K579" s="10">
        <f t="shared" si="142"/>
        <v>0.67867518884369549</v>
      </c>
      <c r="L579" s="1">
        <v>517</v>
      </c>
      <c r="M579" s="10">
        <f t="shared" si="128"/>
        <v>0.30040674026728648</v>
      </c>
      <c r="N579" s="1">
        <v>36</v>
      </c>
      <c r="O579" s="11">
        <f t="shared" si="129"/>
        <v>2.0918070889018012E-2</v>
      </c>
      <c r="P579" s="1">
        <v>1359</v>
      </c>
      <c r="Q579" s="10">
        <f t="shared" si="130"/>
        <v>0.78965717606042996</v>
      </c>
      <c r="R579" s="1">
        <v>333</v>
      </c>
      <c r="S579" s="10">
        <f t="shared" si="131"/>
        <v>0.19349215572341663</v>
      </c>
      <c r="T579" s="1">
        <v>29</v>
      </c>
      <c r="U579" s="11">
        <f t="shared" si="132"/>
        <v>1.68506682161534E-2</v>
      </c>
      <c r="V579" s="1">
        <v>1038</v>
      </c>
      <c r="W579" s="10">
        <f t="shared" si="133"/>
        <v>0.60313771063335275</v>
      </c>
      <c r="X579" s="1">
        <v>637</v>
      </c>
      <c r="Y579" s="10">
        <f t="shared" si="134"/>
        <v>0.37013364323067982</v>
      </c>
      <c r="Z579" s="1">
        <v>46</v>
      </c>
      <c r="AA579" s="11">
        <f t="shared" si="135"/>
        <v>2.6728646135967461E-2</v>
      </c>
      <c r="AB579" s="1">
        <v>1185</v>
      </c>
      <c r="AC579" s="10">
        <f t="shared" si="136"/>
        <v>0.68855316676350964</v>
      </c>
      <c r="AD579" s="1">
        <v>512</v>
      </c>
      <c r="AE579" s="10">
        <f t="shared" si="137"/>
        <v>0.29750145264381173</v>
      </c>
      <c r="AF579" s="1">
        <v>24</v>
      </c>
      <c r="AG579" s="11">
        <f t="shared" si="138"/>
        <v>1.3945380592678676E-2</v>
      </c>
      <c r="AH579" s="1">
        <f t="shared" si="143"/>
        <v>1721</v>
      </c>
    </row>
    <row r="580" spans="1:34" x14ac:dyDescent="0.2">
      <c r="A580" s="1" t="s">
        <v>489</v>
      </c>
      <c r="B580" s="14" t="s">
        <v>503</v>
      </c>
      <c r="C580" s="9" t="s">
        <v>10</v>
      </c>
      <c r="D580" s="1">
        <v>419</v>
      </c>
      <c r="E580" s="19">
        <f t="shared" si="139"/>
        <v>0.52440550688360454</v>
      </c>
      <c r="F580" s="1">
        <v>368</v>
      </c>
      <c r="G580" s="19">
        <f t="shared" si="140"/>
        <v>0.46057571964956195</v>
      </c>
      <c r="H580" s="1">
        <v>12</v>
      </c>
      <c r="I580" s="11">
        <f t="shared" si="141"/>
        <v>1.5018773466833541E-2</v>
      </c>
      <c r="J580" s="1">
        <v>378</v>
      </c>
      <c r="K580" s="10">
        <f t="shared" si="142"/>
        <v>0.47309136420525655</v>
      </c>
      <c r="L580" s="1">
        <v>413</v>
      </c>
      <c r="M580" s="10">
        <f t="shared" si="128"/>
        <v>0.51689612015018771</v>
      </c>
      <c r="N580" s="1">
        <v>8</v>
      </c>
      <c r="O580" s="11">
        <f t="shared" si="129"/>
        <v>1.0012515644555695E-2</v>
      </c>
      <c r="P580" s="1">
        <v>502</v>
      </c>
      <c r="Q580" s="10">
        <f t="shared" si="130"/>
        <v>0.62828535669586982</v>
      </c>
      <c r="R580" s="1">
        <v>289</v>
      </c>
      <c r="S580" s="10">
        <f t="shared" si="131"/>
        <v>0.36170212765957449</v>
      </c>
      <c r="T580" s="1">
        <v>8</v>
      </c>
      <c r="U580" s="11">
        <f t="shared" si="132"/>
        <v>1.0012515644555695E-2</v>
      </c>
      <c r="V580" s="1">
        <v>308</v>
      </c>
      <c r="W580" s="10">
        <f t="shared" si="133"/>
        <v>0.38548185231539422</v>
      </c>
      <c r="X580" s="1">
        <v>479</v>
      </c>
      <c r="Y580" s="10">
        <f t="shared" si="134"/>
        <v>0.59949937421777222</v>
      </c>
      <c r="Z580" s="1">
        <v>12</v>
      </c>
      <c r="AA580" s="11">
        <f t="shared" si="135"/>
        <v>1.5018773466833541E-2</v>
      </c>
      <c r="AB580" s="1">
        <v>403</v>
      </c>
      <c r="AC580" s="10">
        <f t="shared" si="136"/>
        <v>0.50438047559449317</v>
      </c>
      <c r="AD580" s="1">
        <v>392</v>
      </c>
      <c r="AE580" s="10">
        <f t="shared" si="137"/>
        <v>0.49061326658322901</v>
      </c>
      <c r="AF580" s="1">
        <v>4</v>
      </c>
      <c r="AG580" s="11">
        <f t="shared" si="138"/>
        <v>5.0062578222778474E-3</v>
      </c>
      <c r="AH580" s="1">
        <f t="shared" si="143"/>
        <v>799</v>
      </c>
    </row>
    <row r="581" spans="1:34" x14ac:dyDescent="0.2">
      <c r="A581" s="1" t="s">
        <v>489</v>
      </c>
      <c r="B581" s="14" t="s">
        <v>504</v>
      </c>
      <c r="C581" s="9" t="s">
        <v>10</v>
      </c>
      <c r="D581" s="1">
        <v>193</v>
      </c>
      <c r="E581" s="19">
        <f t="shared" si="139"/>
        <v>0.55619596541786742</v>
      </c>
      <c r="F581" s="1">
        <v>148</v>
      </c>
      <c r="G581" s="19">
        <f t="shared" si="140"/>
        <v>0.4265129682997118</v>
      </c>
      <c r="H581" s="1">
        <v>6</v>
      </c>
      <c r="I581" s="11">
        <f t="shared" si="141"/>
        <v>1.7291066282420751E-2</v>
      </c>
      <c r="J581" s="1">
        <v>204</v>
      </c>
      <c r="K581" s="10">
        <f t="shared" si="142"/>
        <v>0.58789625360230546</v>
      </c>
      <c r="L581" s="1">
        <v>139</v>
      </c>
      <c r="M581" s="10">
        <f t="shared" si="128"/>
        <v>0.40057636887608067</v>
      </c>
      <c r="N581" s="1">
        <v>4</v>
      </c>
      <c r="O581" s="11">
        <f t="shared" si="129"/>
        <v>1.1527377521613832E-2</v>
      </c>
      <c r="P581" s="1">
        <v>223</v>
      </c>
      <c r="Q581" s="10">
        <f t="shared" si="130"/>
        <v>0.64265129682997113</v>
      </c>
      <c r="R581" s="1">
        <v>119</v>
      </c>
      <c r="S581" s="10">
        <f t="shared" si="131"/>
        <v>0.34293948126801155</v>
      </c>
      <c r="T581" s="1">
        <v>5</v>
      </c>
      <c r="U581" s="11">
        <f t="shared" si="132"/>
        <v>1.4409221902017291E-2</v>
      </c>
      <c r="V581" s="1">
        <v>164</v>
      </c>
      <c r="W581" s="10">
        <f t="shared" si="133"/>
        <v>0.47262247838616717</v>
      </c>
      <c r="X581" s="1">
        <v>180</v>
      </c>
      <c r="Y581" s="10">
        <f t="shared" si="134"/>
        <v>0.51873198847262247</v>
      </c>
      <c r="Z581" s="1">
        <v>3</v>
      </c>
      <c r="AA581" s="11">
        <f t="shared" si="135"/>
        <v>8.6455331412103754E-3</v>
      </c>
      <c r="AB581" s="1">
        <v>211</v>
      </c>
      <c r="AC581" s="10">
        <f t="shared" si="136"/>
        <v>0.60806916426512969</v>
      </c>
      <c r="AD581" s="1">
        <v>132</v>
      </c>
      <c r="AE581" s="10">
        <f t="shared" si="137"/>
        <v>0.3804034582132565</v>
      </c>
      <c r="AF581" s="1">
        <v>4</v>
      </c>
      <c r="AG581" s="11">
        <f t="shared" si="138"/>
        <v>1.1527377521613832E-2</v>
      </c>
      <c r="AH581" s="1">
        <f t="shared" si="143"/>
        <v>347</v>
      </c>
    </row>
    <row r="582" spans="1:34" x14ac:dyDescent="0.2">
      <c r="A582" s="1" t="s">
        <v>489</v>
      </c>
      <c r="B582" s="14" t="s">
        <v>505</v>
      </c>
      <c r="C582" s="9" t="s">
        <v>10</v>
      </c>
      <c r="D582" s="1">
        <v>191</v>
      </c>
      <c r="E582" s="19">
        <f t="shared" si="139"/>
        <v>0.57014925373134329</v>
      </c>
      <c r="F582" s="1">
        <v>140</v>
      </c>
      <c r="G582" s="19">
        <f t="shared" si="140"/>
        <v>0.41791044776119401</v>
      </c>
      <c r="H582" s="1">
        <v>4</v>
      </c>
      <c r="I582" s="11">
        <f t="shared" si="141"/>
        <v>1.1940298507462687E-2</v>
      </c>
      <c r="J582" s="1">
        <v>157</v>
      </c>
      <c r="K582" s="10">
        <f t="shared" si="142"/>
        <v>0.46865671641791046</v>
      </c>
      <c r="L582" s="1">
        <v>173</v>
      </c>
      <c r="M582" s="10">
        <f t="shared" si="128"/>
        <v>0.5164179104477612</v>
      </c>
      <c r="N582" s="1">
        <v>5</v>
      </c>
      <c r="O582" s="11">
        <f t="shared" si="129"/>
        <v>1.4925373134328358E-2</v>
      </c>
      <c r="P582" s="1">
        <v>204</v>
      </c>
      <c r="Q582" s="10">
        <f t="shared" si="130"/>
        <v>0.60895522388059697</v>
      </c>
      <c r="R582" s="1">
        <v>127</v>
      </c>
      <c r="S582" s="10">
        <f t="shared" si="131"/>
        <v>0.37910447761194027</v>
      </c>
      <c r="T582" s="1">
        <v>4</v>
      </c>
      <c r="U582" s="11">
        <f t="shared" si="132"/>
        <v>1.1940298507462687E-2</v>
      </c>
      <c r="V582" s="1">
        <v>140</v>
      </c>
      <c r="W582" s="10">
        <f t="shared" si="133"/>
        <v>0.41791044776119401</v>
      </c>
      <c r="X582" s="1">
        <v>192</v>
      </c>
      <c r="Y582" s="10">
        <f t="shared" si="134"/>
        <v>0.57313432835820899</v>
      </c>
      <c r="Z582" s="1">
        <v>3</v>
      </c>
      <c r="AA582" s="11">
        <f t="shared" si="135"/>
        <v>8.9552238805970154E-3</v>
      </c>
      <c r="AB582" s="1">
        <v>177</v>
      </c>
      <c r="AC582" s="10">
        <f t="shared" si="136"/>
        <v>0.5283582089552239</v>
      </c>
      <c r="AD582" s="1">
        <v>153</v>
      </c>
      <c r="AE582" s="10">
        <f t="shared" si="137"/>
        <v>0.45671641791044776</v>
      </c>
      <c r="AF582" s="1">
        <v>5</v>
      </c>
      <c r="AG582" s="11">
        <f t="shared" si="138"/>
        <v>1.4925373134328358E-2</v>
      </c>
      <c r="AH582" s="1">
        <f t="shared" si="143"/>
        <v>335</v>
      </c>
    </row>
    <row r="583" spans="1:34" x14ac:dyDescent="0.2">
      <c r="A583" s="1" t="s">
        <v>489</v>
      </c>
      <c r="B583" s="14" t="s">
        <v>506</v>
      </c>
      <c r="C583" s="9" t="s">
        <v>10</v>
      </c>
      <c r="D583" s="1">
        <v>335</v>
      </c>
      <c r="E583" s="19">
        <f t="shared" si="139"/>
        <v>0.61243144424131624</v>
      </c>
      <c r="F583" s="1">
        <v>207</v>
      </c>
      <c r="G583" s="19">
        <f t="shared" si="140"/>
        <v>0.37842778793418647</v>
      </c>
      <c r="H583" s="1">
        <v>5</v>
      </c>
      <c r="I583" s="11">
        <f t="shared" si="141"/>
        <v>9.140767824497258E-3</v>
      </c>
      <c r="J583" s="1">
        <v>320</v>
      </c>
      <c r="K583" s="10">
        <f t="shared" si="142"/>
        <v>0.58500914076782451</v>
      </c>
      <c r="L583" s="1">
        <v>225</v>
      </c>
      <c r="M583" s="10">
        <f t="shared" si="128"/>
        <v>0.41133455210237663</v>
      </c>
      <c r="N583" s="1">
        <v>2</v>
      </c>
      <c r="O583" s="11">
        <f t="shared" si="129"/>
        <v>3.6563071297989031E-3</v>
      </c>
      <c r="P583" s="1">
        <v>399</v>
      </c>
      <c r="Q583" s="10">
        <f t="shared" si="130"/>
        <v>0.7294332723948812</v>
      </c>
      <c r="R583" s="1">
        <v>142</v>
      </c>
      <c r="S583" s="10">
        <f t="shared" si="131"/>
        <v>0.25959780621572209</v>
      </c>
      <c r="T583" s="1">
        <v>6</v>
      </c>
      <c r="U583" s="11">
        <f t="shared" si="132"/>
        <v>1.0968921389396709E-2</v>
      </c>
      <c r="V583" s="1">
        <v>291</v>
      </c>
      <c r="W583" s="10">
        <f t="shared" si="133"/>
        <v>0.53199268738574035</v>
      </c>
      <c r="X583" s="1">
        <v>252</v>
      </c>
      <c r="Y583" s="10">
        <f t="shared" si="134"/>
        <v>0.46069469835466181</v>
      </c>
      <c r="Z583" s="1">
        <v>4</v>
      </c>
      <c r="AA583" s="11">
        <f t="shared" si="135"/>
        <v>7.3126142595978062E-3</v>
      </c>
      <c r="AB583" s="1">
        <v>355</v>
      </c>
      <c r="AC583" s="10">
        <f t="shared" si="136"/>
        <v>0.64899451553930532</v>
      </c>
      <c r="AD583" s="1">
        <v>190</v>
      </c>
      <c r="AE583" s="10">
        <f t="shared" si="137"/>
        <v>0.34734917733089582</v>
      </c>
      <c r="AF583" s="1">
        <v>2</v>
      </c>
      <c r="AG583" s="11">
        <f t="shared" si="138"/>
        <v>3.6563071297989031E-3</v>
      </c>
      <c r="AH583" s="1">
        <f t="shared" si="143"/>
        <v>547</v>
      </c>
    </row>
    <row r="584" spans="1:34" x14ac:dyDescent="0.2">
      <c r="A584" s="1" t="s">
        <v>489</v>
      </c>
      <c r="B584" s="14" t="s">
        <v>507</v>
      </c>
      <c r="C584" s="9" t="s">
        <v>10</v>
      </c>
      <c r="D584" s="1">
        <v>86</v>
      </c>
      <c r="E584" s="19">
        <f t="shared" si="139"/>
        <v>0.58108108108108103</v>
      </c>
      <c r="F584" s="1">
        <v>60</v>
      </c>
      <c r="G584" s="19">
        <f t="shared" si="140"/>
        <v>0.40540540540540543</v>
      </c>
      <c r="H584" s="1">
        <v>2</v>
      </c>
      <c r="I584" s="11">
        <f t="shared" si="141"/>
        <v>1.3513513513513514E-2</v>
      </c>
      <c r="J584" s="1">
        <v>85</v>
      </c>
      <c r="K584" s="10">
        <f t="shared" si="142"/>
        <v>0.57432432432432434</v>
      </c>
      <c r="L584" s="1">
        <v>62</v>
      </c>
      <c r="M584" s="10">
        <f t="shared" si="128"/>
        <v>0.41891891891891891</v>
      </c>
      <c r="N584" s="1">
        <v>1</v>
      </c>
      <c r="O584" s="11">
        <f t="shared" si="129"/>
        <v>6.7567567567567571E-3</v>
      </c>
      <c r="P584" s="1">
        <v>102</v>
      </c>
      <c r="Q584" s="10">
        <f t="shared" si="130"/>
        <v>0.68918918918918914</v>
      </c>
      <c r="R584" s="1">
        <v>44</v>
      </c>
      <c r="S584" s="10">
        <f t="shared" si="131"/>
        <v>0.29729729729729731</v>
      </c>
      <c r="T584" s="1">
        <v>2</v>
      </c>
      <c r="U584" s="11">
        <f t="shared" si="132"/>
        <v>1.3513513513513514E-2</v>
      </c>
      <c r="V584" s="1">
        <v>69</v>
      </c>
      <c r="W584" s="10">
        <f t="shared" si="133"/>
        <v>0.46621621621621623</v>
      </c>
      <c r="X584" s="1">
        <v>78</v>
      </c>
      <c r="Y584" s="10">
        <f t="shared" si="134"/>
        <v>0.52702702702702697</v>
      </c>
      <c r="Z584" s="1">
        <v>1</v>
      </c>
      <c r="AA584" s="11">
        <f t="shared" si="135"/>
        <v>6.7567567567567571E-3</v>
      </c>
      <c r="AB584" s="1">
        <v>87</v>
      </c>
      <c r="AC584" s="10">
        <f t="shared" si="136"/>
        <v>0.58783783783783783</v>
      </c>
      <c r="AD584" s="1">
        <v>60</v>
      </c>
      <c r="AE584" s="10">
        <f t="shared" si="137"/>
        <v>0.40540540540540543</v>
      </c>
      <c r="AF584" s="1">
        <v>1</v>
      </c>
      <c r="AG584" s="11">
        <f t="shared" si="138"/>
        <v>6.7567567567567571E-3</v>
      </c>
      <c r="AH584" s="1">
        <f t="shared" si="143"/>
        <v>148</v>
      </c>
    </row>
    <row r="585" spans="1:34" x14ac:dyDescent="0.2">
      <c r="A585" s="1" t="s">
        <v>489</v>
      </c>
      <c r="B585" s="14" t="s">
        <v>508</v>
      </c>
      <c r="C585" s="9" t="s">
        <v>10</v>
      </c>
      <c r="D585" s="1">
        <v>360</v>
      </c>
      <c r="E585" s="19">
        <f t="shared" si="139"/>
        <v>0.60810810810810811</v>
      </c>
      <c r="F585" s="1">
        <v>226</v>
      </c>
      <c r="G585" s="19">
        <f t="shared" si="140"/>
        <v>0.38175675675675674</v>
      </c>
      <c r="H585" s="1">
        <v>6</v>
      </c>
      <c r="I585" s="11">
        <f t="shared" si="141"/>
        <v>1.0135135135135136E-2</v>
      </c>
      <c r="J585" s="1">
        <v>349</v>
      </c>
      <c r="K585" s="10">
        <f t="shared" si="142"/>
        <v>0.58952702702702697</v>
      </c>
      <c r="L585" s="1">
        <v>240</v>
      </c>
      <c r="M585" s="10">
        <f t="shared" si="128"/>
        <v>0.40540540540540543</v>
      </c>
      <c r="N585" s="1">
        <v>3</v>
      </c>
      <c r="O585" s="11">
        <f t="shared" si="129"/>
        <v>5.0675675675675678E-3</v>
      </c>
      <c r="P585" s="1">
        <v>426</v>
      </c>
      <c r="Q585" s="10">
        <f t="shared" si="130"/>
        <v>0.71959459459459463</v>
      </c>
      <c r="R585" s="1">
        <v>162</v>
      </c>
      <c r="S585" s="10">
        <f t="shared" si="131"/>
        <v>0.27364864864864863</v>
      </c>
      <c r="T585" s="1">
        <v>4</v>
      </c>
      <c r="U585" s="11">
        <f t="shared" si="132"/>
        <v>6.7567567567567571E-3</v>
      </c>
      <c r="V585" s="1">
        <v>306</v>
      </c>
      <c r="W585" s="10">
        <f t="shared" si="133"/>
        <v>0.51689189189189189</v>
      </c>
      <c r="X585" s="1">
        <v>278</v>
      </c>
      <c r="Y585" s="10">
        <f t="shared" si="134"/>
        <v>0.46959459459459457</v>
      </c>
      <c r="Z585" s="1">
        <v>8</v>
      </c>
      <c r="AA585" s="11">
        <f t="shared" si="135"/>
        <v>1.3513513513513514E-2</v>
      </c>
      <c r="AB585" s="1">
        <v>387</v>
      </c>
      <c r="AC585" s="10">
        <f t="shared" si="136"/>
        <v>0.65371621621621623</v>
      </c>
      <c r="AD585" s="1">
        <v>202</v>
      </c>
      <c r="AE585" s="10">
        <f t="shared" si="137"/>
        <v>0.34121621621621623</v>
      </c>
      <c r="AF585" s="1">
        <v>3</v>
      </c>
      <c r="AG585" s="11">
        <f t="shared" si="138"/>
        <v>5.0675675675675678E-3</v>
      </c>
      <c r="AH585" s="1">
        <f t="shared" si="143"/>
        <v>592</v>
      </c>
    </row>
    <row r="586" spans="1:34" x14ac:dyDescent="0.2">
      <c r="A586" s="1" t="s">
        <v>489</v>
      </c>
      <c r="B586" s="14" t="s">
        <v>509</v>
      </c>
      <c r="C586" s="9" t="s">
        <v>10</v>
      </c>
      <c r="D586" s="1">
        <v>276</v>
      </c>
      <c r="E586" s="19">
        <f t="shared" si="139"/>
        <v>0.69873417721518982</v>
      </c>
      <c r="F586" s="1">
        <v>113</v>
      </c>
      <c r="G586" s="19">
        <f t="shared" si="140"/>
        <v>0.28607594936708863</v>
      </c>
      <c r="H586" s="1">
        <v>6</v>
      </c>
      <c r="I586" s="11">
        <f t="shared" si="141"/>
        <v>1.5189873417721518E-2</v>
      </c>
      <c r="J586" s="1">
        <v>306</v>
      </c>
      <c r="K586" s="10">
        <f t="shared" si="142"/>
        <v>0.77468354430379749</v>
      </c>
      <c r="L586" s="1">
        <v>82</v>
      </c>
      <c r="M586" s="10">
        <f t="shared" si="128"/>
        <v>0.20759493670886076</v>
      </c>
      <c r="N586" s="1">
        <v>7</v>
      </c>
      <c r="O586" s="11">
        <f t="shared" si="129"/>
        <v>1.7721518987341773E-2</v>
      </c>
      <c r="P586" s="1">
        <v>339</v>
      </c>
      <c r="Q586" s="10">
        <f t="shared" si="130"/>
        <v>0.85822784810126584</v>
      </c>
      <c r="R586" s="1">
        <v>48</v>
      </c>
      <c r="S586" s="10">
        <f t="shared" si="131"/>
        <v>0.12151898734177215</v>
      </c>
      <c r="T586" s="1">
        <v>8</v>
      </c>
      <c r="U586" s="11">
        <f t="shared" si="132"/>
        <v>2.0253164556962026E-2</v>
      </c>
      <c r="V586" s="1">
        <v>278</v>
      </c>
      <c r="W586" s="10">
        <f t="shared" si="133"/>
        <v>0.70379746835443036</v>
      </c>
      <c r="X586" s="1">
        <v>110</v>
      </c>
      <c r="Y586" s="10">
        <f t="shared" si="134"/>
        <v>0.27848101265822783</v>
      </c>
      <c r="Z586" s="1">
        <v>7</v>
      </c>
      <c r="AA586" s="11">
        <f t="shared" si="135"/>
        <v>1.7721518987341773E-2</v>
      </c>
      <c r="AB586" s="1">
        <v>305</v>
      </c>
      <c r="AC586" s="10">
        <f t="shared" si="136"/>
        <v>0.77215189873417722</v>
      </c>
      <c r="AD586" s="1">
        <v>85</v>
      </c>
      <c r="AE586" s="10">
        <f t="shared" si="137"/>
        <v>0.21518987341772153</v>
      </c>
      <c r="AF586" s="1">
        <v>5</v>
      </c>
      <c r="AG586" s="11">
        <f t="shared" si="138"/>
        <v>1.2658227848101266E-2</v>
      </c>
      <c r="AH586" s="1">
        <f t="shared" si="143"/>
        <v>395</v>
      </c>
    </row>
    <row r="587" spans="1:34" x14ac:dyDescent="0.2">
      <c r="A587" s="1" t="s">
        <v>489</v>
      </c>
      <c r="B587" s="14" t="s">
        <v>510</v>
      </c>
      <c r="C587" s="9" t="s">
        <v>10</v>
      </c>
      <c r="D587" s="1">
        <v>1055</v>
      </c>
      <c r="E587" s="19">
        <f t="shared" si="139"/>
        <v>0.62835020845741518</v>
      </c>
      <c r="F587" s="1">
        <v>588</v>
      </c>
      <c r="G587" s="19">
        <f t="shared" si="140"/>
        <v>0.35020845741512807</v>
      </c>
      <c r="H587" s="1">
        <v>36</v>
      </c>
      <c r="I587" s="11">
        <f t="shared" si="141"/>
        <v>2.1441334127456819E-2</v>
      </c>
      <c r="J587" s="1">
        <v>1103</v>
      </c>
      <c r="K587" s="10">
        <f t="shared" si="142"/>
        <v>0.65693865396069084</v>
      </c>
      <c r="L587" s="1">
        <v>548</v>
      </c>
      <c r="M587" s="10">
        <f t="shared" si="128"/>
        <v>0.32638475282906493</v>
      </c>
      <c r="N587" s="1">
        <v>28</v>
      </c>
      <c r="O587" s="11">
        <f t="shared" si="129"/>
        <v>1.6676593210244194E-2</v>
      </c>
      <c r="P587" s="1">
        <v>1276</v>
      </c>
      <c r="Q587" s="10">
        <f t="shared" si="130"/>
        <v>0.75997617629541392</v>
      </c>
      <c r="R587" s="1">
        <v>370</v>
      </c>
      <c r="S587" s="10">
        <f t="shared" si="131"/>
        <v>0.22036926742108398</v>
      </c>
      <c r="T587" s="1">
        <v>33</v>
      </c>
      <c r="U587" s="11">
        <f t="shared" si="132"/>
        <v>1.9654556283502083E-2</v>
      </c>
      <c r="V587" s="1">
        <v>934</v>
      </c>
      <c r="W587" s="10">
        <f t="shared" si="133"/>
        <v>0.55628350208457411</v>
      </c>
      <c r="X587" s="1">
        <v>714</v>
      </c>
      <c r="Y587" s="10">
        <f t="shared" si="134"/>
        <v>0.4252531268612269</v>
      </c>
      <c r="Z587" s="1">
        <v>31</v>
      </c>
      <c r="AA587" s="11">
        <f t="shared" si="135"/>
        <v>1.8463371054198929E-2</v>
      </c>
      <c r="AB587" s="1">
        <v>1159</v>
      </c>
      <c r="AC587" s="10">
        <f t="shared" si="136"/>
        <v>0.6902918403811793</v>
      </c>
      <c r="AD587" s="1">
        <v>497</v>
      </c>
      <c r="AE587" s="10">
        <f t="shared" si="137"/>
        <v>0.2960095294818344</v>
      </c>
      <c r="AF587" s="1">
        <v>23</v>
      </c>
      <c r="AG587" s="11">
        <f t="shared" si="138"/>
        <v>1.3698630136986301E-2</v>
      </c>
      <c r="AH587" s="1">
        <f t="shared" si="143"/>
        <v>1679</v>
      </c>
    </row>
    <row r="588" spans="1:34" x14ac:dyDescent="0.2">
      <c r="A588" s="1" t="s">
        <v>489</v>
      </c>
      <c r="B588" s="14" t="s">
        <v>511</v>
      </c>
      <c r="C588" s="9" t="s">
        <v>10</v>
      </c>
      <c r="D588" s="1">
        <v>98</v>
      </c>
      <c r="E588" s="19">
        <f t="shared" si="139"/>
        <v>0.58333333333333337</v>
      </c>
      <c r="F588" s="1">
        <v>70</v>
      </c>
      <c r="G588" s="19">
        <f t="shared" si="140"/>
        <v>0.41666666666666669</v>
      </c>
      <c r="H588" s="1">
        <v>0</v>
      </c>
      <c r="I588" s="11">
        <f t="shared" si="141"/>
        <v>0</v>
      </c>
      <c r="J588" s="1">
        <v>95</v>
      </c>
      <c r="K588" s="10">
        <f t="shared" si="142"/>
        <v>0.56547619047619047</v>
      </c>
      <c r="L588" s="1">
        <v>73</v>
      </c>
      <c r="M588" s="10">
        <f t="shared" si="128"/>
        <v>0.43452380952380953</v>
      </c>
      <c r="N588" s="1">
        <v>0</v>
      </c>
      <c r="O588" s="11">
        <f t="shared" si="129"/>
        <v>0</v>
      </c>
      <c r="P588" s="1">
        <v>116</v>
      </c>
      <c r="Q588" s="10">
        <f t="shared" si="130"/>
        <v>0.69047619047619047</v>
      </c>
      <c r="R588" s="1">
        <v>51</v>
      </c>
      <c r="S588" s="10">
        <f t="shared" si="131"/>
        <v>0.30357142857142855</v>
      </c>
      <c r="T588" s="1">
        <v>1</v>
      </c>
      <c r="U588" s="11">
        <f t="shared" si="132"/>
        <v>5.9523809523809521E-3</v>
      </c>
      <c r="V588" s="1">
        <v>88</v>
      </c>
      <c r="W588" s="10">
        <f t="shared" si="133"/>
        <v>0.52380952380952384</v>
      </c>
      <c r="X588" s="1">
        <v>80</v>
      </c>
      <c r="Y588" s="10">
        <f t="shared" si="134"/>
        <v>0.47619047619047616</v>
      </c>
      <c r="Z588" s="1">
        <v>0</v>
      </c>
      <c r="AA588" s="11">
        <f t="shared" si="135"/>
        <v>0</v>
      </c>
      <c r="AB588" s="1">
        <v>102</v>
      </c>
      <c r="AC588" s="10">
        <f t="shared" si="136"/>
        <v>0.6071428571428571</v>
      </c>
      <c r="AD588" s="1">
        <v>66</v>
      </c>
      <c r="AE588" s="10">
        <f t="shared" si="137"/>
        <v>0.39285714285714285</v>
      </c>
      <c r="AF588" s="1">
        <v>0</v>
      </c>
      <c r="AG588" s="11">
        <f t="shared" si="138"/>
        <v>0</v>
      </c>
      <c r="AH588" s="1">
        <f t="shared" si="143"/>
        <v>168</v>
      </c>
    </row>
    <row r="589" spans="1:34" x14ac:dyDescent="0.2">
      <c r="A589" s="1" t="s">
        <v>489</v>
      </c>
      <c r="B589" s="14" t="s">
        <v>512</v>
      </c>
      <c r="C589" s="9" t="s">
        <v>10</v>
      </c>
      <c r="D589" s="1">
        <v>362</v>
      </c>
      <c r="E589" s="19">
        <f t="shared" si="139"/>
        <v>0.47883597883597884</v>
      </c>
      <c r="F589" s="1">
        <v>388</v>
      </c>
      <c r="G589" s="19">
        <f t="shared" si="140"/>
        <v>0.51322751322751325</v>
      </c>
      <c r="H589" s="1">
        <v>6</v>
      </c>
      <c r="I589" s="11">
        <f t="shared" si="141"/>
        <v>7.9365079365079361E-3</v>
      </c>
      <c r="J589" s="1">
        <v>406</v>
      </c>
      <c r="K589" s="10">
        <f t="shared" si="142"/>
        <v>0.53703703703703709</v>
      </c>
      <c r="L589" s="1">
        <v>343</v>
      </c>
      <c r="M589" s="10">
        <f t="shared" si="128"/>
        <v>0.45370370370370372</v>
      </c>
      <c r="N589" s="1">
        <v>7</v>
      </c>
      <c r="O589" s="11">
        <f t="shared" si="129"/>
        <v>9.2592592592592587E-3</v>
      </c>
      <c r="P589" s="1">
        <v>465</v>
      </c>
      <c r="Q589" s="10">
        <f t="shared" si="130"/>
        <v>0.61507936507936511</v>
      </c>
      <c r="R589" s="1">
        <v>276</v>
      </c>
      <c r="S589" s="10">
        <f t="shared" si="131"/>
        <v>0.36507936507936506</v>
      </c>
      <c r="T589" s="1">
        <v>15</v>
      </c>
      <c r="U589" s="11">
        <f t="shared" si="132"/>
        <v>1.984126984126984E-2</v>
      </c>
      <c r="V589" s="1">
        <v>318</v>
      </c>
      <c r="W589" s="10">
        <f t="shared" si="133"/>
        <v>0.42063492063492064</v>
      </c>
      <c r="X589" s="1">
        <v>431</v>
      </c>
      <c r="Y589" s="10">
        <f t="shared" si="134"/>
        <v>0.57010582010582012</v>
      </c>
      <c r="Z589" s="1">
        <v>7</v>
      </c>
      <c r="AA589" s="11">
        <f t="shared" si="135"/>
        <v>9.2592592592592587E-3</v>
      </c>
      <c r="AB589" s="1">
        <v>445</v>
      </c>
      <c r="AC589" s="10">
        <f t="shared" si="136"/>
        <v>0.58862433862433861</v>
      </c>
      <c r="AD589" s="1">
        <v>307</v>
      </c>
      <c r="AE589" s="10">
        <f t="shared" si="137"/>
        <v>0.4060846560846561</v>
      </c>
      <c r="AF589" s="1">
        <v>4</v>
      </c>
      <c r="AG589" s="11">
        <f t="shared" si="138"/>
        <v>5.2910052910052907E-3</v>
      </c>
      <c r="AH589" s="1">
        <f t="shared" si="143"/>
        <v>756</v>
      </c>
    </row>
    <row r="590" spans="1:34" x14ac:dyDescent="0.2">
      <c r="A590" s="1" t="s">
        <v>489</v>
      </c>
      <c r="B590" s="14" t="s">
        <v>512</v>
      </c>
      <c r="C590" s="9" t="s">
        <v>11</v>
      </c>
      <c r="D590" s="1">
        <v>301</v>
      </c>
      <c r="E590" s="19">
        <f t="shared" si="139"/>
        <v>0.46379044684129428</v>
      </c>
      <c r="F590" s="1">
        <v>336</v>
      </c>
      <c r="G590" s="19">
        <f t="shared" si="140"/>
        <v>0.51771956856702617</v>
      </c>
      <c r="H590" s="1">
        <v>12</v>
      </c>
      <c r="I590" s="11">
        <f t="shared" si="141"/>
        <v>1.8489984591679508E-2</v>
      </c>
      <c r="J590" s="1">
        <v>330</v>
      </c>
      <c r="K590" s="10">
        <f t="shared" si="142"/>
        <v>0.50847457627118642</v>
      </c>
      <c r="L590" s="1">
        <v>309</v>
      </c>
      <c r="M590" s="10">
        <f t="shared" si="128"/>
        <v>0.4761171032357473</v>
      </c>
      <c r="N590" s="1">
        <v>10</v>
      </c>
      <c r="O590" s="11">
        <f t="shared" si="129"/>
        <v>1.5408320493066256E-2</v>
      </c>
      <c r="P590" s="1">
        <v>373</v>
      </c>
      <c r="Q590" s="10">
        <f t="shared" si="130"/>
        <v>0.57473035439137132</v>
      </c>
      <c r="R590" s="1">
        <v>257</v>
      </c>
      <c r="S590" s="10">
        <f t="shared" si="131"/>
        <v>0.39599383667180277</v>
      </c>
      <c r="T590" s="1">
        <v>19</v>
      </c>
      <c r="U590" s="11">
        <f t="shared" si="132"/>
        <v>2.9275808936825885E-2</v>
      </c>
      <c r="V590" s="1">
        <v>248</v>
      </c>
      <c r="W590" s="10">
        <f t="shared" si="133"/>
        <v>0.38212634822804314</v>
      </c>
      <c r="X590" s="1">
        <v>385</v>
      </c>
      <c r="Y590" s="10">
        <f t="shared" si="134"/>
        <v>0.59322033898305082</v>
      </c>
      <c r="Z590" s="1">
        <v>16</v>
      </c>
      <c r="AA590" s="11">
        <f t="shared" si="135"/>
        <v>2.465331278890601E-2</v>
      </c>
      <c r="AB590" s="1">
        <v>360</v>
      </c>
      <c r="AC590" s="10">
        <f t="shared" si="136"/>
        <v>0.55469953775038516</v>
      </c>
      <c r="AD590" s="1">
        <v>282</v>
      </c>
      <c r="AE590" s="10">
        <f t="shared" si="137"/>
        <v>0.43451463790446843</v>
      </c>
      <c r="AF590" s="1">
        <v>7</v>
      </c>
      <c r="AG590" s="11">
        <f t="shared" si="138"/>
        <v>1.078582434514638E-2</v>
      </c>
      <c r="AH590" s="1">
        <f t="shared" si="143"/>
        <v>649</v>
      </c>
    </row>
    <row r="591" spans="1:34" x14ac:dyDescent="0.2">
      <c r="A591" s="1" t="s">
        <v>489</v>
      </c>
      <c r="B591" s="14" t="s">
        <v>512</v>
      </c>
      <c r="C591" s="9" t="s">
        <v>12</v>
      </c>
      <c r="D591" s="1">
        <v>276</v>
      </c>
      <c r="E591" s="19">
        <f t="shared" si="139"/>
        <v>0.60526315789473684</v>
      </c>
      <c r="F591" s="1">
        <v>175</v>
      </c>
      <c r="G591" s="19">
        <f t="shared" si="140"/>
        <v>0.38377192982456143</v>
      </c>
      <c r="H591" s="1">
        <v>5</v>
      </c>
      <c r="I591" s="11">
        <f t="shared" si="141"/>
        <v>1.0964912280701754E-2</v>
      </c>
      <c r="J591" s="1">
        <v>258</v>
      </c>
      <c r="K591" s="10">
        <f t="shared" si="142"/>
        <v>0.56578947368421051</v>
      </c>
      <c r="L591" s="1">
        <v>193</v>
      </c>
      <c r="M591" s="10">
        <f t="shared" si="128"/>
        <v>0.4232456140350877</v>
      </c>
      <c r="N591" s="1">
        <v>5</v>
      </c>
      <c r="O591" s="11">
        <f t="shared" si="129"/>
        <v>1.0964912280701754E-2</v>
      </c>
      <c r="P591" s="1">
        <v>313</v>
      </c>
      <c r="Q591" s="10">
        <f t="shared" si="130"/>
        <v>0.68640350877192979</v>
      </c>
      <c r="R591" s="1">
        <v>139</v>
      </c>
      <c r="S591" s="10">
        <f t="shared" si="131"/>
        <v>0.30482456140350878</v>
      </c>
      <c r="T591" s="1">
        <v>4</v>
      </c>
      <c r="U591" s="11">
        <f t="shared" si="132"/>
        <v>8.771929824561403E-3</v>
      </c>
      <c r="V591" s="1">
        <v>211</v>
      </c>
      <c r="W591" s="10">
        <f t="shared" si="133"/>
        <v>0.46271929824561403</v>
      </c>
      <c r="X591" s="1">
        <v>236</v>
      </c>
      <c r="Y591" s="10">
        <f t="shared" si="134"/>
        <v>0.51754385964912286</v>
      </c>
      <c r="Z591" s="1">
        <v>9</v>
      </c>
      <c r="AA591" s="11">
        <f t="shared" si="135"/>
        <v>1.9736842105263157E-2</v>
      </c>
      <c r="AB591" s="1">
        <v>297</v>
      </c>
      <c r="AC591" s="10">
        <f t="shared" si="136"/>
        <v>0.65131578947368418</v>
      </c>
      <c r="AD591" s="1">
        <v>156</v>
      </c>
      <c r="AE591" s="10">
        <f t="shared" si="137"/>
        <v>0.34210526315789475</v>
      </c>
      <c r="AF591" s="1">
        <v>3</v>
      </c>
      <c r="AG591" s="11">
        <f t="shared" si="138"/>
        <v>6.5789473684210523E-3</v>
      </c>
      <c r="AH591" s="1">
        <f t="shared" si="143"/>
        <v>456</v>
      </c>
    </row>
    <row r="592" spans="1:34" x14ac:dyDescent="0.2">
      <c r="A592" s="1" t="s">
        <v>489</v>
      </c>
      <c r="B592" s="14" t="s">
        <v>512</v>
      </c>
      <c r="C592" s="9" t="s">
        <v>13</v>
      </c>
      <c r="D592" s="1">
        <v>462</v>
      </c>
      <c r="E592" s="19">
        <f t="shared" si="139"/>
        <v>0.55528846153846156</v>
      </c>
      <c r="F592" s="1">
        <v>344</v>
      </c>
      <c r="G592" s="19">
        <f t="shared" si="140"/>
        <v>0.41346153846153844</v>
      </c>
      <c r="H592" s="1">
        <v>26</v>
      </c>
      <c r="I592" s="11">
        <f t="shared" si="141"/>
        <v>3.125E-2</v>
      </c>
      <c r="J592" s="1">
        <v>542</v>
      </c>
      <c r="K592" s="10">
        <f t="shared" si="142"/>
        <v>0.65144230769230771</v>
      </c>
      <c r="L592" s="1">
        <v>272</v>
      </c>
      <c r="M592" s="10">
        <f t="shared" si="128"/>
        <v>0.32692307692307693</v>
      </c>
      <c r="N592" s="1">
        <v>18</v>
      </c>
      <c r="O592" s="11">
        <f t="shared" si="129"/>
        <v>2.1634615384615384E-2</v>
      </c>
      <c r="P592" s="1">
        <v>593</v>
      </c>
      <c r="Q592" s="10">
        <f t="shared" si="130"/>
        <v>0.71274038461538458</v>
      </c>
      <c r="R592" s="1">
        <v>218</v>
      </c>
      <c r="S592" s="10">
        <f t="shared" si="131"/>
        <v>0.26201923076923078</v>
      </c>
      <c r="T592" s="1">
        <v>21</v>
      </c>
      <c r="U592" s="11">
        <f t="shared" si="132"/>
        <v>2.5240384615384616E-2</v>
      </c>
      <c r="V592" s="1">
        <v>462</v>
      </c>
      <c r="W592" s="10">
        <f t="shared" si="133"/>
        <v>0.55528846153846156</v>
      </c>
      <c r="X592" s="1">
        <v>352</v>
      </c>
      <c r="Y592" s="10">
        <f t="shared" si="134"/>
        <v>0.42307692307692307</v>
      </c>
      <c r="Z592" s="1">
        <v>18</v>
      </c>
      <c r="AA592" s="11">
        <f t="shared" si="135"/>
        <v>2.1634615384615384E-2</v>
      </c>
      <c r="AB592" s="1">
        <v>573</v>
      </c>
      <c r="AC592" s="10">
        <f t="shared" si="136"/>
        <v>0.68870192307692313</v>
      </c>
      <c r="AD592" s="1">
        <v>245</v>
      </c>
      <c r="AE592" s="10">
        <f t="shared" si="137"/>
        <v>0.29447115384615385</v>
      </c>
      <c r="AF592" s="1">
        <v>14</v>
      </c>
      <c r="AG592" s="11">
        <f t="shared" si="138"/>
        <v>1.6826923076923076E-2</v>
      </c>
      <c r="AH592" s="1">
        <f t="shared" si="143"/>
        <v>832</v>
      </c>
    </row>
    <row r="593" spans="1:34" x14ac:dyDescent="0.2">
      <c r="A593" s="1" t="s">
        <v>489</v>
      </c>
      <c r="B593" s="14" t="s">
        <v>512</v>
      </c>
      <c r="C593" s="9" t="s">
        <v>14</v>
      </c>
      <c r="D593" s="1">
        <v>273</v>
      </c>
      <c r="E593" s="19">
        <f t="shared" si="139"/>
        <v>0.49546279491833028</v>
      </c>
      <c r="F593" s="1">
        <v>273</v>
      </c>
      <c r="G593" s="19">
        <f t="shared" si="140"/>
        <v>0.49546279491833028</v>
      </c>
      <c r="H593" s="1">
        <v>5</v>
      </c>
      <c r="I593" s="11">
        <f t="shared" si="141"/>
        <v>9.0744101633393835E-3</v>
      </c>
      <c r="J593" s="1">
        <v>292</v>
      </c>
      <c r="K593" s="10">
        <f t="shared" si="142"/>
        <v>0.52994555353901995</v>
      </c>
      <c r="L593" s="1">
        <v>253</v>
      </c>
      <c r="M593" s="10">
        <f t="shared" si="128"/>
        <v>0.45916515426497279</v>
      </c>
      <c r="N593" s="1">
        <v>6</v>
      </c>
      <c r="O593" s="11">
        <f t="shared" si="129"/>
        <v>1.0889292196007259E-2</v>
      </c>
      <c r="P593" s="1">
        <v>354</v>
      </c>
      <c r="Q593" s="10">
        <f t="shared" si="130"/>
        <v>0.64246823956442833</v>
      </c>
      <c r="R593" s="1">
        <v>188</v>
      </c>
      <c r="S593" s="10">
        <f t="shared" si="131"/>
        <v>0.3411978221415608</v>
      </c>
      <c r="T593" s="1">
        <v>9</v>
      </c>
      <c r="U593" s="11">
        <f t="shared" si="132"/>
        <v>1.6333938294010888E-2</v>
      </c>
      <c r="V593" s="1">
        <v>227</v>
      </c>
      <c r="W593" s="10">
        <f t="shared" si="133"/>
        <v>0.41197822141560797</v>
      </c>
      <c r="X593" s="1">
        <v>315</v>
      </c>
      <c r="Y593" s="10">
        <f t="shared" si="134"/>
        <v>0.57168784029038111</v>
      </c>
      <c r="Z593" s="1">
        <v>9</v>
      </c>
      <c r="AA593" s="11">
        <f t="shared" si="135"/>
        <v>1.6333938294010888E-2</v>
      </c>
      <c r="AB593" s="1">
        <v>311</v>
      </c>
      <c r="AC593" s="10">
        <f t="shared" si="136"/>
        <v>0.56442831215970957</v>
      </c>
      <c r="AD593" s="1">
        <v>237</v>
      </c>
      <c r="AE593" s="10">
        <f t="shared" si="137"/>
        <v>0.43012704174228678</v>
      </c>
      <c r="AF593" s="1">
        <v>3</v>
      </c>
      <c r="AG593" s="11">
        <f t="shared" si="138"/>
        <v>5.4446460980036296E-3</v>
      </c>
      <c r="AH593" s="1">
        <f t="shared" si="143"/>
        <v>551</v>
      </c>
    </row>
    <row r="594" spans="1:34" x14ac:dyDescent="0.2">
      <c r="A594" s="1" t="s">
        <v>489</v>
      </c>
      <c r="B594" s="14" t="s">
        <v>512</v>
      </c>
      <c r="C594" s="9" t="s">
        <v>19</v>
      </c>
      <c r="D594" s="1">
        <v>281</v>
      </c>
      <c r="E594" s="19">
        <f t="shared" si="139"/>
        <v>0.59282700421940926</v>
      </c>
      <c r="F594" s="1">
        <v>180</v>
      </c>
      <c r="G594" s="19">
        <f t="shared" si="140"/>
        <v>0.379746835443038</v>
      </c>
      <c r="H594" s="1">
        <v>13</v>
      </c>
      <c r="I594" s="11">
        <f t="shared" si="141"/>
        <v>2.7426160337552744E-2</v>
      </c>
      <c r="J594" s="1">
        <v>302</v>
      </c>
      <c r="K594" s="10">
        <f t="shared" si="142"/>
        <v>0.6371308016877637</v>
      </c>
      <c r="L594" s="1">
        <v>156</v>
      </c>
      <c r="M594" s="10">
        <f t="shared" ref="M594:M609" si="144">L594/AH594</f>
        <v>0.32911392405063289</v>
      </c>
      <c r="N594" s="1">
        <v>16</v>
      </c>
      <c r="O594" s="11">
        <f t="shared" ref="O594:O609" si="145">N594/AH594</f>
        <v>3.3755274261603373E-2</v>
      </c>
      <c r="P594" s="1">
        <v>346</v>
      </c>
      <c r="Q594" s="10">
        <f t="shared" ref="Q594:Q611" si="146">P594/AH594</f>
        <v>0.72995780590717296</v>
      </c>
      <c r="R594" s="1">
        <v>119</v>
      </c>
      <c r="S594" s="10">
        <f t="shared" ref="S594:S611" si="147">R594/AH594</f>
        <v>0.25105485232067509</v>
      </c>
      <c r="T594" s="1">
        <v>9</v>
      </c>
      <c r="U594" s="11">
        <f t="shared" ref="U594:U611" si="148">T594/AH594</f>
        <v>1.8987341772151899E-2</v>
      </c>
      <c r="V594" s="1">
        <v>265</v>
      </c>
      <c r="W594" s="10">
        <f t="shared" ref="W594:W611" si="149">V594/AH594</f>
        <v>0.55907172995780585</v>
      </c>
      <c r="X594" s="1">
        <v>195</v>
      </c>
      <c r="Y594" s="10">
        <f t="shared" ref="Y594:Y611" si="150">X594/AH594</f>
        <v>0.41139240506329117</v>
      </c>
      <c r="Z594" s="1">
        <v>14</v>
      </c>
      <c r="AA594" s="11">
        <f t="shared" ref="AA594:AA611" si="151">Z594/AH594</f>
        <v>2.9535864978902954E-2</v>
      </c>
      <c r="AB594" s="1">
        <v>322</v>
      </c>
      <c r="AC594" s="10">
        <f t="shared" ref="AC594:AC609" si="152">AB594/AH594</f>
        <v>0.67932489451476796</v>
      </c>
      <c r="AD594" s="1">
        <v>140</v>
      </c>
      <c r="AE594" s="10">
        <f t="shared" ref="AE594:AE609" si="153">AD594/AH594</f>
        <v>0.29535864978902954</v>
      </c>
      <c r="AF594" s="1">
        <v>12</v>
      </c>
      <c r="AG594" s="11">
        <f t="shared" ref="AG594:AG611" si="154">AF594/AH594</f>
        <v>2.5316455696202531E-2</v>
      </c>
      <c r="AH594" s="1">
        <f t="shared" si="143"/>
        <v>474</v>
      </c>
    </row>
    <row r="595" spans="1:34" x14ac:dyDescent="0.2">
      <c r="A595" s="1" t="s">
        <v>489</v>
      </c>
      <c r="B595" s="14" t="s">
        <v>512</v>
      </c>
      <c r="C595" s="9" t="s">
        <v>20</v>
      </c>
      <c r="D595" s="1">
        <v>218</v>
      </c>
      <c r="E595" s="19">
        <f t="shared" si="139"/>
        <v>0.57519788918205805</v>
      </c>
      <c r="F595" s="1">
        <v>153</v>
      </c>
      <c r="G595" s="19">
        <f t="shared" si="140"/>
        <v>0.40369393139841686</v>
      </c>
      <c r="H595" s="1">
        <v>8</v>
      </c>
      <c r="I595" s="11">
        <f t="shared" si="141"/>
        <v>2.1108179419525065E-2</v>
      </c>
      <c r="J595" s="1">
        <v>242</v>
      </c>
      <c r="K595" s="10">
        <f t="shared" si="142"/>
        <v>0.63852242744063326</v>
      </c>
      <c r="L595" s="1">
        <v>131</v>
      </c>
      <c r="M595" s="10">
        <f t="shared" si="144"/>
        <v>0.34564643799472294</v>
      </c>
      <c r="N595" s="1">
        <v>6</v>
      </c>
      <c r="O595" s="11">
        <f t="shared" si="145"/>
        <v>1.5831134564643801E-2</v>
      </c>
      <c r="P595" s="1">
        <v>270</v>
      </c>
      <c r="Q595" s="10">
        <f t="shared" si="146"/>
        <v>0.71240105540897103</v>
      </c>
      <c r="R595" s="1">
        <v>101</v>
      </c>
      <c r="S595" s="10">
        <f t="shared" si="147"/>
        <v>0.26649076517150394</v>
      </c>
      <c r="T595" s="1">
        <v>8</v>
      </c>
      <c r="U595" s="11">
        <f t="shared" si="148"/>
        <v>2.1108179419525065E-2</v>
      </c>
      <c r="V595" s="1">
        <v>190</v>
      </c>
      <c r="W595" s="10">
        <f t="shared" si="149"/>
        <v>0.50131926121372028</v>
      </c>
      <c r="X595" s="1">
        <v>180</v>
      </c>
      <c r="Y595" s="10">
        <f t="shared" si="150"/>
        <v>0.47493403693931396</v>
      </c>
      <c r="Z595" s="1">
        <v>9</v>
      </c>
      <c r="AA595" s="11">
        <f t="shared" si="151"/>
        <v>2.3746701846965697E-2</v>
      </c>
      <c r="AB595" s="1">
        <v>262</v>
      </c>
      <c r="AC595" s="10">
        <f t="shared" si="152"/>
        <v>0.69129287598944589</v>
      </c>
      <c r="AD595" s="1">
        <v>113</v>
      </c>
      <c r="AE595" s="10">
        <f t="shared" si="153"/>
        <v>0.29815303430079154</v>
      </c>
      <c r="AF595" s="1">
        <v>4</v>
      </c>
      <c r="AG595" s="11">
        <f t="shared" si="154"/>
        <v>1.0554089709762533E-2</v>
      </c>
      <c r="AH595" s="1">
        <f t="shared" si="143"/>
        <v>379</v>
      </c>
    </row>
    <row r="596" spans="1:34" s="3" customFormat="1" x14ac:dyDescent="0.2">
      <c r="B596" s="16" t="s">
        <v>563</v>
      </c>
      <c r="C596" s="12"/>
      <c r="D596" s="3">
        <f>D589+D590+D591+D592+D593+D594+D595</f>
        <v>2173</v>
      </c>
      <c r="E596" s="18">
        <f t="shared" si="139"/>
        <v>0.53038808884549671</v>
      </c>
      <c r="F596" s="3">
        <f>F589+F590+F591+F592+F593+F594+F595</f>
        <v>1849</v>
      </c>
      <c r="G596" s="18">
        <f>F595/AH595</f>
        <v>0.40369393139841686</v>
      </c>
      <c r="H596" s="3">
        <f>H589+H590+H591+H592+H593+H594+H595</f>
        <v>75</v>
      </c>
      <c r="I596" s="8">
        <f t="shared" si="141"/>
        <v>1.83060776177691E-2</v>
      </c>
      <c r="J596" s="3">
        <f>J589+J590+J591+J592+J593+J594+J595</f>
        <v>2372</v>
      </c>
      <c r="K596" s="7">
        <f t="shared" si="142"/>
        <v>0.57896021479131077</v>
      </c>
      <c r="L596" s="3">
        <f>L589+L590+L591+L592+L593+L594+L595</f>
        <v>1657</v>
      </c>
      <c r="M596" s="7">
        <f t="shared" si="144"/>
        <v>0.40444227483524531</v>
      </c>
      <c r="N596" s="3">
        <f>N589+N590+N591+N592+N593+N594+N595</f>
        <v>68</v>
      </c>
      <c r="O596" s="8">
        <f t="shared" si="145"/>
        <v>1.6597510373443983E-2</v>
      </c>
      <c r="P596" s="3">
        <f>P589+P590+P591+P592+P593+P594+P595</f>
        <v>2714</v>
      </c>
      <c r="Q596" s="7">
        <f t="shared" si="146"/>
        <v>0.66243592872833779</v>
      </c>
      <c r="R596" s="3">
        <f>R589+R590+R591+R592+R593+R594+R595</f>
        <v>1298</v>
      </c>
      <c r="S596" s="7">
        <f t="shared" si="147"/>
        <v>0.3168171833048572</v>
      </c>
      <c r="T596" s="3">
        <f>T589+T590+T591+T592+T593+T594+T595</f>
        <v>85</v>
      </c>
      <c r="U596" s="8">
        <f t="shared" si="148"/>
        <v>2.0746887966804978E-2</v>
      </c>
      <c r="V596" s="3">
        <f>V589+V590+V591+V592+V593+V594+V595</f>
        <v>1921</v>
      </c>
      <c r="W596" s="7">
        <f t="shared" si="149"/>
        <v>0.46887966804979253</v>
      </c>
      <c r="X596" s="3">
        <f>X589+X590+X591+X592+X593+X594+X595</f>
        <v>2094</v>
      </c>
      <c r="Y596" s="7">
        <f t="shared" si="150"/>
        <v>0.51110568708811321</v>
      </c>
      <c r="Z596" s="3">
        <f>Z589+Z590+Z591+Z592+Z593+Z594+Z595</f>
        <v>82</v>
      </c>
      <c r="AA596" s="8">
        <f t="shared" si="151"/>
        <v>2.0014644862094214E-2</v>
      </c>
      <c r="AB596" s="3">
        <f>AB589+AB590+AB591+AB592+AB593+AB594+AB595</f>
        <v>2570</v>
      </c>
      <c r="AC596" s="7">
        <f t="shared" si="152"/>
        <v>0.62728825970222113</v>
      </c>
      <c r="AD596" s="3">
        <f>AD589+AD590+AD591+AD592+AD593+AD594+AD595</f>
        <v>1480</v>
      </c>
      <c r="AE596" s="7">
        <f t="shared" si="153"/>
        <v>0.36123993165731022</v>
      </c>
      <c r="AF596" s="3">
        <f>AF589+AF590+AF591+AF592+AF593+AF594+AF595</f>
        <v>47</v>
      </c>
      <c r="AG596" s="8">
        <f t="shared" si="154"/>
        <v>1.1471808640468635E-2</v>
      </c>
      <c r="AH596" s="3">
        <f>AH589+AH590+AH591+AH592+AH593+AH594+AH595</f>
        <v>4097</v>
      </c>
    </row>
    <row r="597" spans="1:34" x14ac:dyDescent="0.2">
      <c r="A597" s="1" t="s">
        <v>489</v>
      </c>
      <c r="B597" s="14" t="s">
        <v>513</v>
      </c>
      <c r="C597" s="9" t="s">
        <v>10</v>
      </c>
      <c r="D597" s="1">
        <v>335</v>
      </c>
      <c r="E597" s="19">
        <f t="shared" si="139"/>
        <v>0.57363013698630139</v>
      </c>
      <c r="F597" s="1">
        <v>236</v>
      </c>
      <c r="G597" s="19">
        <f t="shared" si="140"/>
        <v>0.4041095890410959</v>
      </c>
      <c r="H597" s="1">
        <v>13</v>
      </c>
      <c r="I597" s="11">
        <f t="shared" si="141"/>
        <v>2.2260273972602738E-2</v>
      </c>
      <c r="J597" s="1">
        <v>353</v>
      </c>
      <c r="K597" s="10">
        <f t="shared" si="142"/>
        <v>0.60445205479452058</v>
      </c>
      <c r="L597" s="1">
        <v>217</v>
      </c>
      <c r="M597" s="10">
        <f t="shared" si="144"/>
        <v>0.37157534246575341</v>
      </c>
      <c r="N597" s="1">
        <v>14</v>
      </c>
      <c r="O597" s="11">
        <f t="shared" si="145"/>
        <v>2.3972602739726026E-2</v>
      </c>
      <c r="P597" s="1">
        <v>402</v>
      </c>
      <c r="Q597" s="10">
        <f t="shared" si="146"/>
        <v>0.68835616438356162</v>
      </c>
      <c r="R597" s="1">
        <v>166</v>
      </c>
      <c r="S597" s="10">
        <f t="shared" si="147"/>
        <v>0.28424657534246578</v>
      </c>
      <c r="T597" s="1">
        <v>16</v>
      </c>
      <c r="U597" s="11">
        <f t="shared" si="148"/>
        <v>2.7397260273972601E-2</v>
      </c>
      <c r="V597" s="1">
        <v>281</v>
      </c>
      <c r="W597" s="10">
        <f t="shared" si="149"/>
        <v>0.48116438356164382</v>
      </c>
      <c r="X597" s="1">
        <v>291</v>
      </c>
      <c r="Y597" s="10">
        <f t="shared" si="150"/>
        <v>0.49828767123287671</v>
      </c>
      <c r="Z597" s="1">
        <v>12</v>
      </c>
      <c r="AA597" s="11">
        <f t="shared" si="151"/>
        <v>2.0547945205479451E-2</v>
      </c>
      <c r="AB597" s="1">
        <v>360</v>
      </c>
      <c r="AC597" s="10">
        <f t="shared" si="152"/>
        <v>0.61643835616438358</v>
      </c>
      <c r="AD597" s="1">
        <v>216</v>
      </c>
      <c r="AE597" s="10">
        <f t="shared" si="153"/>
        <v>0.36986301369863012</v>
      </c>
      <c r="AF597" s="1">
        <v>8</v>
      </c>
      <c r="AG597" s="11">
        <f t="shared" si="154"/>
        <v>1.3698630136986301E-2</v>
      </c>
      <c r="AH597" s="1">
        <f t="shared" si="143"/>
        <v>584</v>
      </c>
    </row>
    <row r="598" spans="1:34" x14ac:dyDescent="0.2">
      <c r="A598" s="1" t="s">
        <v>489</v>
      </c>
      <c r="B598" s="14" t="s">
        <v>513</v>
      </c>
      <c r="C598" s="9" t="s">
        <v>11</v>
      </c>
      <c r="D598" s="1">
        <v>246</v>
      </c>
      <c r="E598" s="19">
        <f t="shared" si="139"/>
        <v>0.57611241217798592</v>
      </c>
      <c r="F598" s="1">
        <v>161</v>
      </c>
      <c r="G598" s="19">
        <f t="shared" si="140"/>
        <v>0.37704918032786883</v>
      </c>
      <c r="H598" s="1">
        <v>20</v>
      </c>
      <c r="I598" s="11">
        <f t="shared" si="141"/>
        <v>4.6838407494145202E-2</v>
      </c>
      <c r="J598" s="1">
        <v>244</v>
      </c>
      <c r="K598" s="10">
        <f t="shared" si="142"/>
        <v>0.5714285714285714</v>
      </c>
      <c r="L598" s="1">
        <v>164</v>
      </c>
      <c r="M598" s="10">
        <f t="shared" si="144"/>
        <v>0.38407494145199061</v>
      </c>
      <c r="N598" s="1">
        <v>19</v>
      </c>
      <c r="O598" s="11">
        <f t="shared" si="145"/>
        <v>4.449648711943794E-2</v>
      </c>
      <c r="P598" s="1">
        <v>298</v>
      </c>
      <c r="Q598" s="10">
        <f t="shared" si="146"/>
        <v>0.69789227166276346</v>
      </c>
      <c r="R598" s="1">
        <v>112</v>
      </c>
      <c r="S598" s="10">
        <f t="shared" si="147"/>
        <v>0.26229508196721313</v>
      </c>
      <c r="T598" s="1">
        <v>17</v>
      </c>
      <c r="U598" s="11">
        <f t="shared" si="148"/>
        <v>3.9812646370023422E-2</v>
      </c>
      <c r="V598" s="1">
        <v>209</v>
      </c>
      <c r="W598" s="10">
        <f t="shared" si="149"/>
        <v>0.48946135831381732</v>
      </c>
      <c r="X598" s="1">
        <v>199</v>
      </c>
      <c r="Y598" s="10">
        <f t="shared" si="150"/>
        <v>0.46604215456674475</v>
      </c>
      <c r="Z598" s="1">
        <v>19</v>
      </c>
      <c r="AA598" s="11">
        <f t="shared" si="151"/>
        <v>4.449648711943794E-2</v>
      </c>
      <c r="AB598" s="1">
        <v>266</v>
      </c>
      <c r="AC598" s="10">
        <f t="shared" si="152"/>
        <v>0.62295081967213117</v>
      </c>
      <c r="AD598" s="1">
        <v>147</v>
      </c>
      <c r="AE598" s="10">
        <f t="shared" si="153"/>
        <v>0.34426229508196721</v>
      </c>
      <c r="AF598" s="1">
        <v>14</v>
      </c>
      <c r="AG598" s="11">
        <f t="shared" si="154"/>
        <v>3.2786885245901641E-2</v>
      </c>
      <c r="AH598" s="1">
        <f t="shared" si="143"/>
        <v>427</v>
      </c>
    </row>
    <row r="599" spans="1:34" x14ac:dyDescent="0.2">
      <c r="A599" s="1" t="s">
        <v>489</v>
      </c>
      <c r="B599" s="14" t="s">
        <v>513</v>
      </c>
      <c r="C599" s="9" t="s">
        <v>534</v>
      </c>
      <c r="D599" s="1">
        <v>555</v>
      </c>
      <c r="E599" s="19">
        <f t="shared" si="139"/>
        <v>0.55835010060362178</v>
      </c>
      <c r="F599" s="1">
        <v>398</v>
      </c>
      <c r="G599" s="19">
        <f t="shared" si="140"/>
        <v>0.40040241448692154</v>
      </c>
      <c r="H599" s="1">
        <v>41</v>
      </c>
      <c r="I599" s="11">
        <f t="shared" si="141"/>
        <v>4.124748490945674E-2</v>
      </c>
      <c r="J599" s="1">
        <v>550</v>
      </c>
      <c r="K599" s="10">
        <f t="shared" si="142"/>
        <v>0.55331991951710258</v>
      </c>
      <c r="L599" s="1">
        <v>412</v>
      </c>
      <c r="M599" s="10">
        <f t="shared" si="144"/>
        <v>0.41448692152917505</v>
      </c>
      <c r="N599" s="1">
        <v>32</v>
      </c>
      <c r="O599" s="11">
        <f t="shared" si="145"/>
        <v>3.2193158953722337E-2</v>
      </c>
      <c r="P599" s="1">
        <v>633</v>
      </c>
      <c r="Q599" s="10">
        <f t="shared" si="146"/>
        <v>0.63682092555331993</v>
      </c>
      <c r="R599" s="1">
        <v>304</v>
      </c>
      <c r="S599" s="10">
        <f t="shared" si="147"/>
        <v>0.30583501006036218</v>
      </c>
      <c r="T599" s="1">
        <v>57</v>
      </c>
      <c r="U599" s="11">
        <f t="shared" si="148"/>
        <v>5.7344064386317908E-2</v>
      </c>
      <c r="V599" s="1">
        <v>418</v>
      </c>
      <c r="W599" s="10">
        <f t="shared" si="149"/>
        <v>0.42052313883299797</v>
      </c>
      <c r="X599" s="1">
        <v>533</v>
      </c>
      <c r="Y599" s="10">
        <f t="shared" si="150"/>
        <v>0.53621730382293764</v>
      </c>
      <c r="Z599" s="1">
        <v>43</v>
      </c>
      <c r="AA599" s="11">
        <f t="shared" si="151"/>
        <v>4.3259557344064385E-2</v>
      </c>
      <c r="AB599" s="1">
        <v>587</v>
      </c>
      <c r="AC599" s="10">
        <f t="shared" si="152"/>
        <v>0.5905432595573441</v>
      </c>
      <c r="AD599" s="1">
        <v>382</v>
      </c>
      <c r="AE599" s="10">
        <f t="shared" si="153"/>
        <v>0.38430583501006038</v>
      </c>
      <c r="AF599" s="1">
        <v>25</v>
      </c>
      <c r="AG599" s="11">
        <f t="shared" si="154"/>
        <v>2.5150905432595575E-2</v>
      </c>
      <c r="AH599" s="1">
        <f t="shared" si="143"/>
        <v>994</v>
      </c>
    </row>
    <row r="600" spans="1:34" x14ac:dyDescent="0.2">
      <c r="A600" s="1" t="s">
        <v>489</v>
      </c>
      <c r="B600" s="14" t="s">
        <v>513</v>
      </c>
      <c r="C600" s="9" t="s">
        <v>535</v>
      </c>
      <c r="D600" s="1">
        <v>640</v>
      </c>
      <c r="E600" s="19">
        <f t="shared" si="139"/>
        <v>0.57502246181491468</v>
      </c>
      <c r="F600" s="1">
        <v>452</v>
      </c>
      <c r="G600" s="19">
        <f t="shared" si="140"/>
        <v>0.40610961365678344</v>
      </c>
      <c r="H600" s="1">
        <v>21</v>
      </c>
      <c r="I600" s="11">
        <f t="shared" si="141"/>
        <v>1.8867924528301886E-2</v>
      </c>
      <c r="J600" s="1">
        <v>633</v>
      </c>
      <c r="K600" s="10">
        <f t="shared" si="142"/>
        <v>0.56873315363881405</v>
      </c>
      <c r="L600" s="1">
        <v>460</v>
      </c>
      <c r="M600" s="10">
        <f t="shared" si="144"/>
        <v>0.41329739442946989</v>
      </c>
      <c r="N600" s="1">
        <v>20</v>
      </c>
      <c r="O600" s="11">
        <f t="shared" si="145"/>
        <v>1.7969451931716084E-2</v>
      </c>
      <c r="P600" s="1">
        <v>718</v>
      </c>
      <c r="Q600" s="10">
        <f t="shared" si="146"/>
        <v>0.6451033243486074</v>
      </c>
      <c r="R600" s="1">
        <v>365</v>
      </c>
      <c r="S600" s="10">
        <f t="shared" si="147"/>
        <v>0.32794249775381851</v>
      </c>
      <c r="T600" s="1">
        <v>30</v>
      </c>
      <c r="U600" s="11">
        <f t="shared" si="148"/>
        <v>2.6954177897574125E-2</v>
      </c>
      <c r="V600" s="1">
        <v>508</v>
      </c>
      <c r="W600" s="10">
        <f t="shared" si="149"/>
        <v>0.45642407906558852</v>
      </c>
      <c r="X600" s="1">
        <v>583</v>
      </c>
      <c r="Y600" s="10">
        <f t="shared" si="150"/>
        <v>0.52380952380952384</v>
      </c>
      <c r="Z600" s="1">
        <v>22</v>
      </c>
      <c r="AA600" s="11">
        <f t="shared" si="151"/>
        <v>1.9766397124887692E-2</v>
      </c>
      <c r="AB600" s="1">
        <v>684</v>
      </c>
      <c r="AC600" s="10">
        <f t="shared" si="152"/>
        <v>0.61455525606469008</v>
      </c>
      <c r="AD600" s="1">
        <v>413</v>
      </c>
      <c r="AE600" s="10">
        <f t="shared" si="153"/>
        <v>0.37106918238993708</v>
      </c>
      <c r="AF600" s="1">
        <v>16</v>
      </c>
      <c r="AG600" s="11">
        <f t="shared" si="154"/>
        <v>1.4375561545372867E-2</v>
      </c>
      <c r="AH600" s="1">
        <f t="shared" si="143"/>
        <v>1113</v>
      </c>
    </row>
    <row r="601" spans="1:34" x14ac:dyDescent="0.2">
      <c r="A601" s="1" t="s">
        <v>489</v>
      </c>
      <c r="B601" s="14" t="s">
        <v>513</v>
      </c>
      <c r="C601" s="9" t="s">
        <v>19</v>
      </c>
      <c r="D601" s="1">
        <v>245</v>
      </c>
      <c r="E601" s="19">
        <f t="shared" si="139"/>
        <v>0.59756097560975607</v>
      </c>
      <c r="F601" s="1">
        <v>160</v>
      </c>
      <c r="G601" s="19">
        <f t="shared" si="140"/>
        <v>0.3902439024390244</v>
      </c>
      <c r="H601" s="1">
        <v>5</v>
      </c>
      <c r="I601" s="11">
        <f t="shared" si="141"/>
        <v>1.2195121951219513E-2</v>
      </c>
      <c r="J601" s="1">
        <v>254</v>
      </c>
      <c r="K601" s="10">
        <f t="shared" si="142"/>
        <v>0.61951219512195121</v>
      </c>
      <c r="L601" s="1">
        <v>148</v>
      </c>
      <c r="M601" s="10">
        <f t="shared" si="144"/>
        <v>0.36097560975609755</v>
      </c>
      <c r="N601" s="1">
        <v>8</v>
      </c>
      <c r="O601" s="11">
        <f t="shared" si="145"/>
        <v>1.9512195121951219E-2</v>
      </c>
      <c r="P601" s="1">
        <v>284</v>
      </c>
      <c r="Q601" s="10">
        <f t="shared" si="146"/>
        <v>0.69268292682926824</v>
      </c>
      <c r="R601" s="1">
        <v>119</v>
      </c>
      <c r="S601" s="10">
        <f t="shared" si="147"/>
        <v>0.29024390243902437</v>
      </c>
      <c r="T601" s="1">
        <v>7</v>
      </c>
      <c r="U601" s="11">
        <f t="shared" si="148"/>
        <v>1.7073170731707318E-2</v>
      </c>
      <c r="V601" s="1">
        <v>196</v>
      </c>
      <c r="W601" s="10">
        <f t="shared" si="149"/>
        <v>0.47804878048780486</v>
      </c>
      <c r="X601" s="1">
        <v>207</v>
      </c>
      <c r="Y601" s="10">
        <f t="shared" si="150"/>
        <v>0.50487804878048781</v>
      </c>
      <c r="Z601" s="1">
        <v>7</v>
      </c>
      <c r="AA601" s="11">
        <f t="shared" si="151"/>
        <v>1.7073170731707318E-2</v>
      </c>
      <c r="AB601" s="1">
        <v>259</v>
      </c>
      <c r="AC601" s="10">
        <f t="shared" si="152"/>
        <v>0.63170731707317074</v>
      </c>
      <c r="AD601" s="1">
        <v>144</v>
      </c>
      <c r="AE601" s="10">
        <f t="shared" si="153"/>
        <v>0.35121951219512193</v>
      </c>
      <c r="AF601" s="1">
        <v>7</v>
      </c>
      <c r="AG601" s="11">
        <f t="shared" si="154"/>
        <v>1.7073170731707318E-2</v>
      </c>
      <c r="AH601" s="1">
        <f t="shared" si="143"/>
        <v>410</v>
      </c>
    </row>
    <row r="602" spans="1:34" x14ac:dyDescent="0.2">
      <c r="A602" s="1" t="s">
        <v>489</v>
      </c>
      <c r="B602" s="14" t="s">
        <v>513</v>
      </c>
      <c r="C602" s="9" t="s">
        <v>521</v>
      </c>
      <c r="D602" s="1">
        <v>195</v>
      </c>
      <c r="E602" s="19">
        <f t="shared" si="139"/>
        <v>0.51587301587301593</v>
      </c>
      <c r="F602" s="1">
        <v>166</v>
      </c>
      <c r="G602" s="19">
        <f t="shared" si="140"/>
        <v>0.43915343915343913</v>
      </c>
      <c r="H602" s="1">
        <v>17</v>
      </c>
      <c r="I602" s="11">
        <f t="shared" si="141"/>
        <v>4.4973544973544971E-2</v>
      </c>
      <c r="J602" s="1">
        <v>197</v>
      </c>
      <c r="K602" s="10">
        <f t="shared" si="142"/>
        <v>0.52116402116402116</v>
      </c>
      <c r="L602" s="1">
        <v>167</v>
      </c>
      <c r="M602" s="10">
        <f t="shared" si="144"/>
        <v>0.4417989417989418</v>
      </c>
      <c r="N602" s="1">
        <v>14</v>
      </c>
      <c r="O602" s="11">
        <f t="shared" si="145"/>
        <v>3.7037037037037035E-2</v>
      </c>
      <c r="P602" s="1">
        <v>251</v>
      </c>
      <c r="Q602" s="10">
        <f t="shared" si="146"/>
        <v>0.66402116402116407</v>
      </c>
      <c r="R602" s="1">
        <v>113</v>
      </c>
      <c r="S602" s="10">
        <f t="shared" si="147"/>
        <v>0.29894179894179895</v>
      </c>
      <c r="T602" s="1">
        <v>14</v>
      </c>
      <c r="U602" s="11">
        <f t="shared" si="148"/>
        <v>3.7037037037037035E-2</v>
      </c>
      <c r="V602" s="1">
        <v>170</v>
      </c>
      <c r="W602" s="10">
        <f t="shared" si="149"/>
        <v>0.44973544973544971</v>
      </c>
      <c r="X602" s="1">
        <v>193</v>
      </c>
      <c r="Y602" s="10">
        <f t="shared" si="150"/>
        <v>0.51058201058201058</v>
      </c>
      <c r="Z602" s="1">
        <v>15</v>
      </c>
      <c r="AA602" s="11">
        <f t="shared" si="151"/>
        <v>3.968253968253968E-2</v>
      </c>
      <c r="AB602" s="1">
        <v>216</v>
      </c>
      <c r="AC602" s="10">
        <f t="shared" si="152"/>
        <v>0.5714285714285714</v>
      </c>
      <c r="AD602" s="1">
        <v>148</v>
      </c>
      <c r="AE602" s="10">
        <f t="shared" si="153"/>
        <v>0.39153439153439151</v>
      </c>
      <c r="AF602" s="1">
        <v>14</v>
      </c>
      <c r="AG602" s="11">
        <f t="shared" si="154"/>
        <v>3.7037037037037035E-2</v>
      </c>
      <c r="AH602" s="1">
        <f t="shared" si="143"/>
        <v>378</v>
      </c>
    </row>
    <row r="603" spans="1:34" s="3" customFormat="1" x14ac:dyDescent="0.2">
      <c r="B603" s="16" t="s">
        <v>564</v>
      </c>
      <c r="C603" s="12"/>
      <c r="D603" s="3">
        <f>D597+D598+D599+D600+D601+D602</f>
        <v>2216</v>
      </c>
      <c r="E603" s="18">
        <f t="shared" si="139"/>
        <v>0.5673323092677931</v>
      </c>
      <c r="F603" s="3">
        <f>F597+F598+F599+F600+F601+F602</f>
        <v>1573</v>
      </c>
      <c r="G603" s="18">
        <f t="shared" si="140"/>
        <v>0.40271377368151562</v>
      </c>
      <c r="H603" s="3">
        <f>H597+H598+H599+H600+H601+H602</f>
        <v>117</v>
      </c>
      <c r="I603" s="8">
        <f t="shared" si="141"/>
        <v>2.9953917050691243E-2</v>
      </c>
      <c r="J603" s="3">
        <f>J597+J598+J599+J600+J601+J602</f>
        <v>2231</v>
      </c>
      <c r="K603" s="7">
        <f t="shared" si="142"/>
        <v>0.57117255504352282</v>
      </c>
      <c r="L603" s="3">
        <f>L597+L598+L599+L600+L601+L602</f>
        <v>1568</v>
      </c>
      <c r="M603" s="7">
        <f t="shared" si="144"/>
        <v>0.40143369175627241</v>
      </c>
      <c r="N603" s="3">
        <f>N597+N598+N599+N600+N601+N602</f>
        <v>107</v>
      </c>
      <c r="O603" s="8">
        <f t="shared" si="145"/>
        <v>2.7393753200204814E-2</v>
      </c>
      <c r="P603" s="3">
        <f>P597+P598+P599+P600+P601+P602</f>
        <v>2586</v>
      </c>
      <c r="Q603" s="7">
        <f t="shared" si="146"/>
        <v>0.66205837173579107</v>
      </c>
      <c r="R603" s="3">
        <f>R597+R598+R599+R600+R601+R602</f>
        <v>1179</v>
      </c>
      <c r="S603" s="7">
        <f t="shared" si="147"/>
        <v>0.30184331797235026</v>
      </c>
      <c r="T603" s="3">
        <f>T597+T598+T599+T600+T601+T602</f>
        <v>141</v>
      </c>
      <c r="U603" s="8">
        <f t="shared" si="148"/>
        <v>3.6098310291858678E-2</v>
      </c>
      <c r="V603" s="3">
        <f>V597+V598+V599+V600+V601+V602</f>
        <v>1782</v>
      </c>
      <c r="W603" s="7">
        <f t="shared" si="149"/>
        <v>0.45622119815668205</v>
      </c>
      <c r="X603" s="3">
        <f>X597+X598+X599+X600+X601+X602</f>
        <v>2006</v>
      </c>
      <c r="Y603" s="7">
        <f t="shared" si="150"/>
        <v>0.51356886840757809</v>
      </c>
      <c r="Z603" s="3">
        <f>Z597+Z598+Z599+Z600+Z601+Z602</f>
        <v>118</v>
      </c>
      <c r="AA603" s="8">
        <f t="shared" si="151"/>
        <v>3.0209933435739886E-2</v>
      </c>
      <c r="AB603" s="3">
        <f>AB597+AB598+AB599+AB600+AB601+AB602</f>
        <v>2372</v>
      </c>
      <c r="AC603" s="7">
        <f t="shared" si="152"/>
        <v>0.60727086533538144</v>
      </c>
      <c r="AD603" s="3">
        <f>AD597+AD598+AD599+AD600+AD601+AD602</f>
        <v>1450</v>
      </c>
      <c r="AE603" s="7">
        <f t="shared" si="153"/>
        <v>0.3712237583205325</v>
      </c>
      <c r="AF603" s="3">
        <f>AF597+AF598+AF599+AF600+AF601+AF602</f>
        <v>84</v>
      </c>
      <c r="AG603" s="8">
        <f t="shared" si="154"/>
        <v>2.1505376344086023E-2</v>
      </c>
      <c r="AH603" s="3">
        <f>AH597+AH598+AH599+AH600+AH601+AH602</f>
        <v>3906</v>
      </c>
    </row>
    <row r="604" spans="1:34" x14ac:dyDescent="0.2">
      <c r="A604" s="1" t="s">
        <v>489</v>
      </c>
      <c r="B604" s="14" t="s">
        <v>514</v>
      </c>
      <c r="C604" s="9" t="s">
        <v>10</v>
      </c>
      <c r="D604" s="1">
        <v>108</v>
      </c>
      <c r="E604" s="19">
        <f t="shared" si="139"/>
        <v>0.49315068493150682</v>
      </c>
      <c r="F604" s="1">
        <v>109</v>
      </c>
      <c r="G604" s="19">
        <f t="shared" si="140"/>
        <v>0.49771689497716892</v>
      </c>
      <c r="H604" s="1">
        <v>2</v>
      </c>
      <c r="I604" s="11">
        <f t="shared" si="141"/>
        <v>9.1324200913242004E-3</v>
      </c>
      <c r="J604" s="1">
        <v>98</v>
      </c>
      <c r="K604" s="10">
        <f t="shared" si="142"/>
        <v>0.44748858447488582</v>
      </c>
      <c r="L604" s="1">
        <v>121</v>
      </c>
      <c r="M604" s="10">
        <f t="shared" si="144"/>
        <v>0.55251141552511418</v>
      </c>
      <c r="N604" s="1">
        <v>0</v>
      </c>
      <c r="O604" s="11">
        <f t="shared" si="145"/>
        <v>0</v>
      </c>
      <c r="P604" s="1">
        <v>139</v>
      </c>
      <c r="Q604" s="10">
        <f t="shared" si="146"/>
        <v>0.63470319634703198</v>
      </c>
      <c r="R604" s="1">
        <v>79</v>
      </c>
      <c r="S604" s="10">
        <f t="shared" si="147"/>
        <v>0.36073059360730592</v>
      </c>
      <c r="T604" s="1">
        <v>1</v>
      </c>
      <c r="U604" s="11">
        <f t="shared" si="148"/>
        <v>4.5662100456621002E-3</v>
      </c>
      <c r="V604" s="1">
        <v>89</v>
      </c>
      <c r="W604" s="10">
        <f t="shared" si="149"/>
        <v>0.40639269406392692</v>
      </c>
      <c r="X604" s="1">
        <v>129</v>
      </c>
      <c r="Y604" s="10">
        <f t="shared" si="150"/>
        <v>0.58904109589041098</v>
      </c>
      <c r="Z604" s="1">
        <v>1</v>
      </c>
      <c r="AA604" s="11">
        <f t="shared" si="151"/>
        <v>4.5662100456621002E-3</v>
      </c>
      <c r="AB604" s="1">
        <v>121</v>
      </c>
      <c r="AC604" s="10">
        <f t="shared" si="152"/>
        <v>0.55251141552511418</v>
      </c>
      <c r="AD604" s="1">
        <v>97</v>
      </c>
      <c r="AE604" s="10">
        <f t="shared" si="153"/>
        <v>0.44292237442922372</v>
      </c>
      <c r="AF604" s="1">
        <v>1</v>
      </c>
      <c r="AG604" s="11">
        <f t="shared" si="154"/>
        <v>4.5662100456621002E-3</v>
      </c>
      <c r="AH604" s="1">
        <f t="shared" si="143"/>
        <v>219</v>
      </c>
    </row>
    <row r="605" spans="1:34" x14ac:dyDescent="0.2">
      <c r="A605" s="1" t="s">
        <v>489</v>
      </c>
      <c r="B605" s="14" t="s">
        <v>515</v>
      </c>
      <c r="C605" s="9" t="s">
        <v>10</v>
      </c>
      <c r="D605" s="1">
        <v>432</v>
      </c>
      <c r="E605" s="19">
        <f t="shared" si="139"/>
        <v>0.561038961038961</v>
      </c>
      <c r="F605" s="1">
        <v>326</v>
      </c>
      <c r="G605" s="19">
        <f t="shared" si="140"/>
        <v>0.42337662337662335</v>
      </c>
      <c r="H605" s="1">
        <v>12</v>
      </c>
      <c r="I605" s="11">
        <f t="shared" si="141"/>
        <v>1.5584415584415584E-2</v>
      </c>
      <c r="J605" s="1">
        <v>495</v>
      </c>
      <c r="K605" s="10">
        <f t="shared" si="142"/>
        <v>0.6428571428571429</v>
      </c>
      <c r="L605" s="1">
        <v>271</v>
      </c>
      <c r="M605" s="10">
        <f t="shared" si="144"/>
        <v>0.35194805194805195</v>
      </c>
      <c r="N605" s="1">
        <v>4</v>
      </c>
      <c r="O605" s="11">
        <f t="shared" si="145"/>
        <v>5.1948051948051948E-3</v>
      </c>
      <c r="P605" s="1">
        <v>583</v>
      </c>
      <c r="Q605" s="10">
        <f t="shared" si="146"/>
        <v>0.75714285714285712</v>
      </c>
      <c r="R605" s="1">
        <v>185</v>
      </c>
      <c r="S605" s="10">
        <f t="shared" si="147"/>
        <v>0.24025974025974026</v>
      </c>
      <c r="T605" s="1">
        <v>2</v>
      </c>
      <c r="U605" s="11">
        <f t="shared" si="148"/>
        <v>2.5974025974025974E-3</v>
      </c>
      <c r="V605" s="1">
        <v>413</v>
      </c>
      <c r="W605" s="10">
        <f t="shared" si="149"/>
        <v>0.53636363636363638</v>
      </c>
      <c r="X605" s="1">
        <v>354</v>
      </c>
      <c r="Y605" s="10">
        <f t="shared" si="150"/>
        <v>0.45974025974025973</v>
      </c>
      <c r="Z605" s="1">
        <v>3</v>
      </c>
      <c r="AA605" s="11">
        <f t="shared" si="151"/>
        <v>3.8961038961038961E-3</v>
      </c>
      <c r="AB605" s="1">
        <v>541</v>
      </c>
      <c r="AC605" s="10">
        <f t="shared" si="152"/>
        <v>0.70259740259740255</v>
      </c>
      <c r="AD605" s="1">
        <v>227</v>
      </c>
      <c r="AE605" s="10">
        <f t="shared" si="153"/>
        <v>0.29480519480519479</v>
      </c>
      <c r="AF605" s="1">
        <v>2</v>
      </c>
      <c r="AG605" s="11">
        <f t="shared" si="154"/>
        <v>2.5974025974025974E-3</v>
      </c>
      <c r="AH605" s="1">
        <f t="shared" si="143"/>
        <v>770</v>
      </c>
    </row>
    <row r="606" spans="1:34" x14ac:dyDescent="0.2">
      <c r="A606" s="1" t="s">
        <v>489</v>
      </c>
      <c r="B606" s="14" t="s">
        <v>516</v>
      </c>
      <c r="C606" s="9" t="s">
        <v>10</v>
      </c>
      <c r="D606" s="1">
        <v>318</v>
      </c>
      <c r="E606" s="19">
        <f t="shared" si="139"/>
        <v>0.57504520795660041</v>
      </c>
      <c r="F606" s="1">
        <v>228</v>
      </c>
      <c r="G606" s="19">
        <f t="shared" si="140"/>
        <v>0.41229656419529837</v>
      </c>
      <c r="H606" s="1">
        <v>7</v>
      </c>
      <c r="I606" s="11">
        <f t="shared" si="141"/>
        <v>1.2658227848101266E-2</v>
      </c>
      <c r="J606" s="1">
        <v>288</v>
      </c>
      <c r="K606" s="10">
        <f t="shared" si="142"/>
        <v>0.5207956600361664</v>
      </c>
      <c r="L606" s="1">
        <v>258</v>
      </c>
      <c r="M606" s="10">
        <f t="shared" si="144"/>
        <v>0.46654611211573238</v>
      </c>
      <c r="N606" s="1">
        <v>7</v>
      </c>
      <c r="O606" s="11">
        <f t="shared" si="145"/>
        <v>1.2658227848101266E-2</v>
      </c>
      <c r="P606" s="1">
        <v>354</v>
      </c>
      <c r="Q606" s="10">
        <f t="shared" si="146"/>
        <v>0.64014466546112114</v>
      </c>
      <c r="R606" s="1">
        <v>193</v>
      </c>
      <c r="S606" s="10">
        <f t="shared" si="147"/>
        <v>0.34900542495479203</v>
      </c>
      <c r="T606" s="1">
        <v>6</v>
      </c>
      <c r="U606" s="11">
        <f t="shared" si="148"/>
        <v>1.0849909584086799E-2</v>
      </c>
      <c r="V606" s="1">
        <v>240</v>
      </c>
      <c r="W606" s="10">
        <f t="shared" si="149"/>
        <v>0.43399638336347196</v>
      </c>
      <c r="X606" s="1">
        <v>303</v>
      </c>
      <c r="Y606" s="10">
        <f t="shared" si="150"/>
        <v>0.54792043399638335</v>
      </c>
      <c r="Z606" s="1">
        <v>10</v>
      </c>
      <c r="AA606" s="11">
        <f t="shared" si="151"/>
        <v>1.8083182640144666E-2</v>
      </c>
      <c r="AB606" s="1">
        <v>325</v>
      </c>
      <c r="AC606" s="10">
        <f t="shared" si="152"/>
        <v>0.58770343580470163</v>
      </c>
      <c r="AD606" s="1">
        <v>222</v>
      </c>
      <c r="AE606" s="10">
        <f t="shared" si="153"/>
        <v>0.4014466546112116</v>
      </c>
      <c r="AF606" s="1">
        <v>6</v>
      </c>
      <c r="AG606" s="11">
        <f t="shared" si="154"/>
        <v>1.0849909584086799E-2</v>
      </c>
      <c r="AH606" s="1">
        <f t="shared" si="143"/>
        <v>553</v>
      </c>
    </row>
    <row r="607" spans="1:34" x14ac:dyDescent="0.2">
      <c r="A607" s="1" t="s">
        <v>489</v>
      </c>
      <c r="B607" s="14" t="s">
        <v>517</v>
      </c>
      <c r="C607" s="9" t="s">
        <v>10</v>
      </c>
      <c r="D607" s="1">
        <v>1577</v>
      </c>
      <c r="E607" s="19">
        <f t="shared" si="139"/>
        <v>0.6058394160583942</v>
      </c>
      <c r="F607" s="1">
        <v>964</v>
      </c>
      <c r="G607" s="19">
        <f t="shared" si="140"/>
        <v>0.37034191317710335</v>
      </c>
      <c r="H607" s="1">
        <v>62</v>
      </c>
      <c r="I607" s="11">
        <f t="shared" si="141"/>
        <v>2.3818670764502496E-2</v>
      </c>
      <c r="J607" s="1">
        <v>1705</v>
      </c>
      <c r="K607" s="10">
        <f t="shared" si="142"/>
        <v>0.65501344602381872</v>
      </c>
      <c r="L607" s="1">
        <v>863</v>
      </c>
      <c r="M607" s="10">
        <f t="shared" si="144"/>
        <v>0.33154053015751056</v>
      </c>
      <c r="N607" s="1">
        <v>35</v>
      </c>
      <c r="O607" s="11">
        <f t="shared" si="145"/>
        <v>1.3446023818670765E-2</v>
      </c>
      <c r="P607" s="1">
        <v>1879</v>
      </c>
      <c r="Q607" s="10">
        <f t="shared" si="146"/>
        <v>0.72185939300806756</v>
      </c>
      <c r="R607" s="1">
        <v>674</v>
      </c>
      <c r="S607" s="10">
        <f t="shared" si="147"/>
        <v>0.25893200153668844</v>
      </c>
      <c r="T607" s="1">
        <v>50</v>
      </c>
      <c r="U607" s="11">
        <f t="shared" si="148"/>
        <v>1.920860545524395E-2</v>
      </c>
      <c r="V607" s="1">
        <v>1435</v>
      </c>
      <c r="W607" s="10">
        <f t="shared" si="149"/>
        <v>0.5512869765655013</v>
      </c>
      <c r="X607" s="1">
        <v>1107</v>
      </c>
      <c r="Y607" s="10">
        <f t="shared" si="150"/>
        <v>0.42527852477910105</v>
      </c>
      <c r="Z607" s="1">
        <v>61</v>
      </c>
      <c r="AA607" s="11">
        <f t="shared" si="151"/>
        <v>2.343449865539762E-2</v>
      </c>
      <c r="AB607" s="1">
        <v>1837</v>
      </c>
      <c r="AC607" s="10">
        <f t="shared" si="152"/>
        <v>0.70572416442566266</v>
      </c>
      <c r="AD607" s="1">
        <v>737</v>
      </c>
      <c r="AE607" s="10">
        <f t="shared" si="153"/>
        <v>0.28313484441029579</v>
      </c>
      <c r="AF607" s="1">
        <v>29</v>
      </c>
      <c r="AG607" s="11">
        <f t="shared" si="154"/>
        <v>1.114099116404149E-2</v>
      </c>
      <c r="AH607" s="1">
        <f t="shared" si="143"/>
        <v>2603</v>
      </c>
    </row>
    <row r="608" spans="1:34" x14ac:dyDescent="0.2">
      <c r="A608" s="1" t="s">
        <v>489</v>
      </c>
      <c r="B608" s="14" t="s">
        <v>518</v>
      </c>
      <c r="C608" s="9" t="s">
        <v>10</v>
      </c>
      <c r="D608" s="1">
        <v>1982</v>
      </c>
      <c r="E608" s="19">
        <f t="shared" si="139"/>
        <v>0.63976759199483535</v>
      </c>
      <c r="F608" s="1">
        <v>1009</v>
      </c>
      <c r="G608" s="19">
        <f t="shared" si="140"/>
        <v>0.32569399612653327</v>
      </c>
      <c r="H608" s="1">
        <v>107</v>
      </c>
      <c r="I608" s="11">
        <f>H608/AH609</f>
        <v>3.1394871193005107E-3</v>
      </c>
      <c r="J608" s="1">
        <v>2192</v>
      </c>
      <c r="K608" s="10">
        <f t="shared" si="142"/>
        <v>0.70755326016785025</v>
      </c>
      <c r="L608" s="1">
        <v>828</v>
      </c>
      <c r="M608" s="10">
        <f t="shared" si="144"/>
        <v>0.26726920593931569</v>
      </c>
      <c r="N608" s="1">
        <v>78</v>
      </c>
      <c r="O608" s="11">
        <f t="shared" si="145"/>
        <v>2.5177533892834086E-2</v>
      </c>
      <c r="P608" s="1">
        <v>2475</v>
      </c>
      <c r="Q608" s="10">
        <f t="shared" si="146"/>
        <v>0.79890251775338927</v>
      </c>
      <c r="R608" s="1">
        <v>544</v>
      </c>
      <c r="S608" s="10">
        <f t="shared" si="147"/>
        <v>0.17559715945771465</v>
      </c>
      <c r="T608" s="1">
        <v>79</v>
      </c>
      <c r="U608" s="11">
        <f t="shared" si="148"/>
        <v>2.5500322788896062E-2</v>
      </c>
      <c r="V608" s="1">
        <v>1956</v>
      </c>
      <c r="W608" s="10">
        <f t="shared" si="149"/>
        <v>0.63137508069722403</v>
      </c>
      <c r="X608" s="1">
        <v>1048</v>
      </c>
      <c r="Y608" s="10">
        <f t="shared" si="150"/>
        <v>0.3382827630729503</v>
      </c>
      <c r="Z608" s="1">
        <v>94</v>
      </c>
      <c r="AA608" s="11">
        <f t="shared" si="151"/>
        <v>3.0342156229825695E-2</v>
      </c>
      <c r="AB608" s="1">
        <v>2267</v>
      </c>
      <c r="AC608" s="10">
        <f t="shared" si="152"/>
        <v>0.73176242737249841</v>
      </c>
      <c r="AD608" s="1">
        <v>766</v>
      </c>
      <c r="AE608" s="10">
        <f t="shared" si="153"/>
        <v>0.24725629438347321</v>
      </c>
      <c r="AF608" s="1">
        <v>65</v>
      </c>
      <c r="AG608" s="11">
        <f t="shared" si="154"/>
        <v>2.0981278244028404E-2</v>
      </c>
      <c r="AH608" s="1">
        <f t="shared" si="143"/>
        <v>3098</v>
      </c>
    </row>
    <row r="609" spans="1:34" s="3" customFormat="1" x14ac:dyDescent="0.2">
      <c r="B609" s="16" t="s">
        <v>565</v>
      </c>
      <c r="C609" s="12"/>
      <c r="D609" s="3">
        <f>D560+D561+D562+D563+D571+D572+D573+D574+D575+D576+D577+D578+D579+D580+D581+D582+D583+D584+D585+D586+D587+D588+D596+D603+D604+D605+D606+D607+D608</f>
        <v>19544</v>
      </c>
      <c r="E609" s="18">
        <f t="shared" si="139"/>
        <v>0.57344052579074001</v>
      </c>
      <c r="F609" s="3">
        <f>F560+F561+F562+F563+F571+F572+F573+F574+F575+F576+F577+F578+F579+F580+F581+F582+F583+F584+F585+F586+F587+F588+F596+F603+F604+F605+F606+F607+F608</f>
        <v>13827</v>
      </c>
      <c r="G609" s="18">
        <f t="shared" si="140"/>
        <v>0.40569802241652486</v>
      </c>
      <c r="H609" s="3">
        <f>H560+H561+H562+H563+H571+H572+H573+H574+H575+H576+H577+H578+H579+H580+H581+H582+H583+H584+H585+H586+H587+H588+H596+H603+H604+H605+H606+H607+H608</f>
        <v>711</v>
      </c>
      <c r="I609" s="8">
        <f>H609/AH609</f>
        <v>2.0861451792735169E-2</v>
      </c>
      <c r="J609" s="3">
        <f>J560+J561+J562+J563+J571+J572+J573+J574+J575+J576+J577+J578+J579+J580+J581+J582+J583+J584+J585+J586+J587+J588+J596+J603+J604+J605+J606+J607+J608</f>
        <v>20625</v>
      </c>
      <c r="K609" s="7">
        <f t="shared" si="142"/>
        <v>0.60515814799600964</v>
      </c>
      <c r="L609" s="3">
        <f>L560+L561+L562+L563+L571+L572+L573+L574+L575+L576+L577+L578+L579+L580+L581+L582+L583+L584+L585+L586+L587+L588+L596+L603+L604+L605+L606+L607+L608</f>
        <v>12898</v>
      </c>
      <c r="M609" s="7">
        <f t="shared" si="144"/>
        <v>0.37844023238072882</v>
      </c>
      <c r="N609" s="3">
        <f>N560+N561+N562+N563+N571+N572+N573+N574+N575+N576+N577+N578+N579+N580+N581+N582+N583+N584+N585+N586+N587+N588+N596+N603+N604+N605+N606+N607+N608</f>
        <v>559</v>
      </c>
      <c r="O609" s="8">
        <f t="shared" si="145"/>
        <v>1.6401619623261546E-2</v>
      </c>
      <c r="P609" s="3">
        <f>P560+P561+P562+P563+P571+P572+P573+P574+P575+P576+P577+P578+P579+P580+P581+P582+P583+P584+P585+P586+P587+P588+P596+P603+P604+P605+P606+P607+P608</f>
        <v>24093</v>
      </c>
      <c r="Q609" s="7">
        <f t="shared" si="146"/>
        <v>0.7069127398626841</v>
      </c>
      <c r="R609" s="3">
        <f>R560+R561+R562+R563+R571+R572+R573+R574+R575+R576+R577+R578+R579+R580+R581+R582+R583+R584+R585+R586+R587+R588+R596+R603+R604+R605+R606+R607+R608</f>
        <v>9365</v>
      </c>
      <c r="S609" s="7">
        <f t="shared" si="147"/>
        <v>0.27477847544158207</v>
      </c>
      <c r="T609" s="3">
        <f>T560+T561+T562+T563+T571+T572+T573+T574+T575+T576+T577+T578+T579+T580+T581+T582+T583+T584+T585+T586+T587+T588+T596+T603+T604+T605+T606+T607+T608</f>
        <v>624</v>
      </c>
      <c r="U609" s="8">
        <f t="shared" si="148"/>
        <v>1.8308784695733819E-2</v>
      </c>
      <c r="V609" s="3">
        <f>V560+V561+V562+V563+V571+V572+V573+V574+V575+V576+V577+V578+V579+V580+V581+V582+V583+V584+V585+V586+V587+V588+V596+V603+V604+V605+V606+V607+V608</f>
        <v>17519</v>
      </c>
      <c r="W609" s="7">
        <f t="shared" si="149"/>
        <v>0.51402499853294992</v>
      </c>
      <c r="X609" s="3">
        <f>X560+X561+X562+X563+X571+X572+X573+X574+X575+X576+X577+X578+X579+X580+X581+X582+X583+X584+X585+X586+X587+X588+X596+X603+X604+X605+X606+X607+X608</f>
        <v>15881</v>
      </c>
      <c r="Y609" s="7">
        <f t="shared" si="150"/>
        <v>0.46596443870664866</v>
      </c>
      <c r="Z609" s="3">
        <f>Z560+Z561+Z562+Z563+Z571+Z572+Z573+Z574+Z575+Z576+Z577+Z578+Z579+Z580+Z581+Z582+Z583+Z584+Z585+Z586+Z587+Z588+Z596+Z603+Z604+Z605+Z606+Z607+Z608</f>
        <v>682</v>
      </c>
      <c r="AA609" s="8">
        <f t="shared" si="151"/>
        <v>2.0010562760401383E-2</v>
      </c>
      <c r="AB609" s="3">
        <f>AB560+AB561+AB562+AB563+AB571+AB572+AB573+AB574+AB575+AB576+AB577+AB578+AB579+AB580+AB581+AB582+AB583+AB584+AB585+AB586+AB587+AB588+AB596+AB603+AB604+AB605+AB606+AB607+AB608</f>
        <v>22006</v>
      </c>
      <c r="AC609" s="7">
        <f t="shared" si="152"/>
        <v>0.64567807053576665</v>
      </c>
      <c r="AD609" s="3">
        <f>AD560+AD561+AD562+AD563+AD571+AD572+AD573+AD574+AD575+AD576+AD577+AD578+AD579+AD580+AD581+AD582+AD583+AD584+AD585+AD586+AD587+AD588+AD596+AD603+AD604+AD605+AD606+AD607+AD608</f>
        <v>11647</v>
      </c>
      <c r="AE609" s="7">
        <f t="shared" si="153"/>
        <v>0.3417346399859163</v>
      </c>
      <c r="AF609" s="3">
        <f>AF560+AF561+AF562+AF563+AF571+AF572+AF573+AF574+AF575+AF576+AF577+AF578+AF579+AF580+AF581+AF582+AF583+AF584+AF585+AF586+AF587+AF588+AF596+AF603+AF604+AF605+AF606+AF607+AF608</f>
        <v>429</v>
      </c>
      <c r="AG609" s="8">
        <f t="shared" si="154"/>
        <v>1.2587289478317E-2</v>
      </c>
      <c r="AH609" s="3">
        <f>AH560+AH561+AH562+AH563+AH571+AH572+AH573+AH574+AH575+AH576+AH577+AH578+AH579+AH580+AH581+AH582+AH583+AH584+AH585+AH586+AH587+AH588+AH596+AH603+AH604+AH605+AH606+AH607+AH608</f>
        <v>34082</v>
      </c>
    </row>
    <row r="610" spans="1:34" s="3" customFormat="1" x14ac:dyDescent="0.2">
      <c r="B610" s="15"/>
      <c r="C610" s="12"/>
      <c r="E610" s="18"/>
      <c r="G610" s="18"/>
      <c r="I610" s="8"/>
      <c r="K610" s="7"/>
      <c r="M610" s="7"/>
      <c r="O610" s="8"/>
      <c r="Q610" s="10"/>
      <c r="S610" s="7"/>
      <c r="U610" s="8"/>
      <c r="W610" s="7"/>
      <c r="Y610" s="7"/>
      <c r="AA610" s="8"/>
      <c r="AC610" s="7"/>
      <c r="AE610" s="7"/>
      <c r="AG610" s="8"/>
    </row>
    <row r="611" spans="1:34" x14ac:dyDescent="0.2">
      <c r="A611" s="1" t="s">
        <v>539</v>
      </c>
      <c r="B611" s="14" t="s">
        <v>519</v>
      </c>
      <c r="D611" s="1">
        <v>160</v>
      </c>
      <c r="E611" s="19">
        <f t="shared" si="139"/>
        <v>0.50955414012738853</v>
      </c>
      <c r="F611" s="1">
        <v>151</v>
      </c>
      <c r="G611" s="19">
        <f t="shared" si="140"/>
        <v>0.48089171974522293</v>
      </c>
      <c r="H611" s="1">
        <v>3</v>
      </c>
      <c r="I611" s="11">
        <f t="shared" si="141"/>
        <v>9.5541401273885346E-3</v>
      </c>
      <c r="J611" s="1">
        <v>237</v>
      </c>
      <c r="K611" s="10">
        <f t="shared" si="142"/>
        <v>0.75477707006369432</v>
      </c>
      <c r="L611" s="1">
        <v>75</v>
      </c>
      <c r="M611" s="10">
        <f>L611/AH611</f>
        <v>0.23885350318471338</v>
      </c>
      <c r="N611" s="1">
        <v>2</v>
      </c>
      <c r="O611" s="11">
        <f>N611/AH611</f>
        <v>6.369426751592357E-3</v>
      </c>
      <c r="P611" s="1">
        <v>262</v>
      </c>
      <c r="Q611" s="10">
        <f t="shared" si="146"/>
        <v>0.83439490445859876</v>
      </c>
      <c r="R611" s="1">
        <v>51</v>
      </c>
      <c r="S611" s="10">
        <f t="shared" si="147"/>
        <v>0.16242038216560509</v>
      </c>
      <c r="T611" s="1">
        <v>1</v>
      </c>
      <c r="U611" s="11">
        <f t="shared" si="148"/>
        <v>3.1847133757961785E-3</v>
      </c>
      <c r="V611" s="1">
        <v>198</v>
      </c>
      <c r="W611" s="10">
        <f t="shared" si="149"/>
        <v>0.63057324840764328</v>
      </c>
      <c r="X611" s="1">
        <v>112</v>
      </c>
      <c r="Y611" s="10">
        <f t="shared" si="150"/>
        <v>0.35668789808917195</v>
      </c>
      <c r="Z611" s="1">
        <v>4</v>
      </c>
      <c r="AA611" s="11">
        <f t="shared" si="151"/>
        <v>1.2738853503184714E-2</v>
      </c>
      <c r="AB611" s="1">
        <v>245</v>
      </c>
      <c r="AC611" s="10">
        <f>AB611/AH611</f>
        <v>0.78025477707006374</v>
      </c>
      <c r="AD611" s="1">
        <v>65</v>
      </c>
      <c r="AE611" s="10">
        <f>AD611/AH611</f>
        <v>0.2070063694267516</v>
      </c>
      <c r="AF611" s="1">
        <v>4</v>
      </c>
      <c r="AG611" s="11">
        <f t="shared" si="154"/>
        <v>1.2738853503184714E-2</v>
      </c>
      <c r="AH611" s="1">
        <f t="shared" si="143"/>
        <v>314</v>
      </c>
    </row>
    <row r="612" spans="1:34" s="3" customFormat="1" x14ac:dyDescent="0.2">
      <c r="B612" s="15"/>
      <c r="E612" s="18"/>
      <c r="G612" s="18"/>
      <c r="I612" s="8"/>
      <c r="K612" s="7"/>
      <c r="M612" s="7"/>
      <c r="O612" s="8"/>
      <c r="Q612" s="7"/>
      <c r="S612" s="7"/>
      <c r="U612" s="8"/>
      <c r="W612" s="7"/>
      <c r="Y612" s="7"/>
      <c r="AA612" s="8"/>
      <c r="AC612" s="7"/>
      <c r="AE612" s="7"/>
      <c r="AG612" s="8"/>
    </row>
    <row r="614" spans="1:34" s="3" customFormat="1" x14ac:dyDescent="0.2">
      <c r="B614" s="16" t="s">
        <v>566</v>
      </c>
      <c r="D614" s="13">
        <f>D34+D102+D163+D186+D231+D267+D287+D308+D347+D414+D434+D446+D482+D513+D559+D609+D611</f>
        <v>126393</v>
      </c>
      <c r="E614" s="18">
        <f>D614/AH614</f>
        <v>0.57328628254963243</v>
      </c>
      <c r="F614" s="13">
        <f>F34+F102+F163+F186+F231+F267+F287+F308+F347+F414+F434+F446+F482+F513+F559+F609+F611</f>
        <v>90130</v>
      </c>
      <c r="G614" s="18">
        <f>F614/AH614</f>
        <v>0.40880660041456701</v>
      </c>
      <c r="H614" s="13">
        <f>H34+H102+H163+H186+H231+H267+H287+H308+H347+H414+H434+H446+H482+H513+H559+H609+H611</f>
        <v>3948</v>
      </c>
      <c r="I614" s="8">
        <f>H614/AH614</f>
        <v>1.7907117035800627E-2</v>
      </c>
      <c r="J614" s="13">
        <f>J34+J102+J163+J186+J231+J267+J287+J308+J347+J414+J434+J446+J482+J513+J559+J609+J611</f>
        <v>132759</v>
      </c>
      <c r="K614" s="8">
        <f>J614/AH614</f>
        <v>0.60216082840827134</v>
      </c>
      <c r="L614" s="13">
        <f>L34+L102+L163+L186+L231+L267+L287+L308+L347+L414+L434+L446+L482+L513+L559+L609+L611</f>
        <v>84647</v>
      </c>
      <c r="M614" s="7">
        <f>L614/AH614</f>
        <v>0.38393711644615391</v>
      </c>
      <c r="N614" s="13">
        <f>N34+N102+N163+N186+N231+N267+N287+N308+N347+N414+N434+N446+N482+N513+N559+N609+N611</f>
        <v>3065</v>
      </c>
      <c r="O614" s="8">
        <f>N614/AH614</f>
        <v>1.3902055145574702E-2</v>
      </c>
      <c r="P614" s="13">
        <f>P34+P102+P163+P186+P231+P267+P287+P308+P347+P414+P434+P446+P482+P513+P559+P609+P611</f>
        <v>157190</v>
      </c>
      <c r="Q614" s="7">
        <f>P614/AH614</f>
        <v>0.71297358836309532</v>
      </c>
      <c r="R614" s="13">
        <f>R34+R102+R163+R186+R231+R267+R287+R308+R347+R414+R434+R446+R482+R513+R559+R609+R611</f>
        <v>59895</v>
      </c>
      <c r="S614" s="7">
        <f>R614/AH614</f>
        <v>0.27166838268978688</v>
      </c>
      <c r="T614" s="13">
        <f>T34+T102+T163+T186+T231+T267+T287+T308+T347+T414+T434+T446+T482+T513+T559+T609+T611</f>
        <v>3386</v>
      </c>
      <c r="U614" s="8">
        <f>T614/AH614</f>
        <v>1.5358028947117762E-2</v>
      </c>
      <c r="V614" s="13">
        <f>V34+V102+V163+V186+V231+V267+V287+V308+V347+V414+V434+V446+V482+V513+V559+V609+V611</f>
        <v>114348</v>
      </c>
      <c r="W614" s="7">
        <f>V614/AH614</f>
        <v>0.51865324691229231</v>
      </c>
      <c r="X614" s="13">
        <f>X34+X102+X163+X186+X231+X267+X287+X308+X347+X414+X434+X446+X482+X513+X559+X609+X611</f>
        <v>102233</v>
      </c>
      <c r="Y614" s="7">
        <f>X614/AH614</f>
        <v>0.46370270919984941</v>
      </c>
      <c r="Z614" s="13">
        <f>Z34+Z102+Z163+Z186+Z231+Z267+Z287+Z308+Z347+Z414+Z434+Z446+Z482+Z513+Z559+Z609+Z611</f>
        <v>3890</v>
      </c>
      <c r="AA614" s="8">
        <f>Z614/AH614</f>
        <v>1.7644043887858268E-2</v>
      </c>
      <c r="AB614" s="13">
        <f>AB34+AB102+AB163+AB186+AB231+AB267+AB287+AB308+AB347+AB414+AB434+AB446+AB482+AB513+AB559+AB609+AB611</f>
        <v>143026</v>
      </c>
      <c r="AC614" s="7">
        <f>AB614/AH614</f>
        <v>0.64872931133799905</v>
      </c>
      <c r="AD614" s="13">
        <f>AD34+AD102+AD163+AD186+AD231+AD267+AD287+AD308+AD347+AD414+AD434+AD446+AD482+AD513+AD559+AD609+AD611</f>
        <v>75073</v>
      </c>
      <c r="AE614" s="7">
        <f>AD614/AH614</f>
        <v>0.34051190405994441</v>
      </c>
      <c r="AF614" s="13">
        <f>AF34+AF102+AF163+AF186+AF231+AF267+AF287+AF308+AF347+AF414+AF434+AF446+AF482+AF513+AF559+AF609+AF611</f>
        <v>2372</v>
      </c>
      <c r="AG614" s="8">
        <f>AF614/AH614</f>
        <v>1.0758784602056506E-2</v>
      </c>
      <c r="AH614" s="13">
        <f>AH34+AH102+AH163+AH186+AH231+AH267+AH287+AH308+AH347+AH414+AH434+AH446+AH482+AH513+AH559+AH609+AH611</f>
        <v>220471</v>
      </c>
    </row>
  </sheetData>
  <mergeCells count="5">
    <mergeCell ref="D1:I1"/>
    <mergeCell ref="J1:O1"/>
    <mergeCell ref="P1:U1"/>
    <mergeCell ref="V1:AA1"/>
    <mergeCell ref="AB1:AG1"/>
  </mergeCells>
  <printOptions gridLines="1"/>
  <pageMargins left="0.1" right="0.1" top="0.5" bottom="0.1" header="0.3" footer="0.3"/>
  <pageSetup paperSize="5" scale="78" fitToHeight="0" orientation="landscape" r:id="rId1"/>
  <headerFooter>
    <oddHeader>&amp;C&amp;"-,Bold"&amp;14November 5, 2013 Referendum Election Tabulation</oddHeader>
  </headerFooter>
  <rowBreaks count="15" manualBreakCount="15">
    <brk id="34" max="16383" man="1"/>
    <brk id="102" max="16383" man="1"/>
    <brk id="163" max="16383" man="1"/>
    <brk id="186" max="16383" man="1"/>
    <brk id="231" max="16383" man="1"/>
    <brk id="267" max="16383" man="1"/>
    <brk id="287" max="16383" man="1"/>
    <brk id="308" max="16383" man="1"/>
    <brk id="347" max="16383" man="1"/>
    <brk id="414" max="16383" man="1"/>
    <brk id="434" max="16383" man="1"/>
    <brk id="446" max="16383" man="1"/>
    <brk id="482" max="16383" man="1"/>
    <brk id="513" max="16383" man="1"/>
    <brk id="5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2013-11-18T15:33:41Z</cp:lastPrinted>
  <dcterms:created xsi:type="dcterms:W3CDTF">2013-11-13T13:09:14Z</dcterms:created>
  <dcterms:modified xsi:type="dcterms:W3CDTF">2013-12-03T17:24:22Z</dcterms:modified>
</cp:coreProperties>
</file>