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lections_folder\ELECTIONS SHARED\00022 aaElections\aaaNovember General\abb Results\Formatted\"/>
    </mc:Choice>
  </mc:AlternateContent>
  <xr:revisionPtr revIDLastSave="0" documentId="13_ncr:1_{2186D8BF-F7CE-49FF-ADD1-36D5F9239250}" xr6:coauthVersionLast="47" xr6:coauthVersionMax="47" xr10:uidLastSave="{00000000-0000-0000-0000-000000000000}"/>
  <bookViews>
    <workbookView xWindow="-120" yWindow="-120" windowWidth="25440" windowHeight="15390" xr2:uid="{0872165F-2FF4-4AC9-8E10-59FA9333F61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5" i="1" l="1"/>
  <c r="G369" i="1" s="1"/>
  <c r="G366" i="1"/>
  <c r="G367" i="1"/>
  <c r="G368" i="1"/>
  <c r="G364" i="1"/>
  <c r="F369" i="1"/>
  <c r="E369" i="1"/>
  <c r="D369" i="1"/>
  <c r="F113" i="1"/>
  <c r="D115" i="1"/>
  <c r="F105" i="1"/>
  <c r="F103" i="1"/>
  <c r="F104" i="1"/>
  <c r="F106" i="1"/>
  <c r="F107" i="1"/>
  <c r="E108" i="1"/>
  <c r="G35" i="1"/>
  <c r="F37" i="1"/>
  <c r="G19" i="1"/>
  <c r="G20" i="1"/>
  <c r="G21" i="1"/>
  <c r="G18" i="1"/>
  <c r="D22" i="1"/>
  <c r="E22" i="1"/>
  <c r="F22" i="1"/>
  <c r="G4" i="1"/>
  <c r="F6" i="1"/>
  <c r="G319" i="1"/>
  <c r="D326" i="1"/>
  <c r="F132" i="1"/>
  <c r="E132" i="1"/>
  <c r="D132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19" i="1"/>
  <c r="E115" i="1"/>
  <c r="F114" i="1"/>
  <c r="D108" i="1"/>
  <c r="E98" i="1"/>
  <c r="D98" i="1"/>
  <c r="F89" i="1"/>
  <c r="F90" i="1"/>
  <c r="F91" i="1"/>
  <c r="F92" i="1"/>
  <c r="F93" i="1"/>
  <c r="F94" i="1"/>
  <c r="F95" i="1"/>
  <c r="F96" i="1"/>
  <c r="F97" i="1"/>
  <c r="F88" i="1"/>
  <c r="E149" i="1"/>
  <c r="D149" i="1"/>
  <c r="F138" i="1"/>
  <c r="F139" i="1"/>
  <c r="F140" i="1"/>
  <c r="F141" i="1"/>
  <c r="F142" i="1"/>
  <c r="F143" i="1"/>
  <c r="F144" i="1"/>
  <c r="F145" i="1"/>
  <c r="F146" i="1"/>
  <c r="F147" i="1"/>
  <c r="F148" i="1"/>
  <c r="F137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53" i="1"/>
  <c r="F168" i="1"/>
  <c r="E168" i="1"/>
  <c r="D168" i="1"/>
  <c r="E178" i="1"/>
  <c r="D178" i="1"/>
  <c r="F174" i="1"/>
  <c r="F175" i="1"/>
  <c r="F176" i="1"/>
  <c r="F177" i="1"/>
  <c r="F173" i="1"/>
  <c r="F189" i="1"/>
  <c r="E189" i="1"/>
  <c r="D189" i="1"/>
  <c r="G183" i="1"/>
  <c r="G184" i="1"/>
  <c r="G185" i="1"/>
  <c r="G186" i="1"/>
  <c r="G187" i="1"/>
  <c r="G188" i="1"/>
  <c r="G182" i="1"/>
  <c r="F83" i="1"/>
  <c r="E83" i="1"/>
  <c r="D83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2" i="1"/>
  <c r="G71" i="1"/>
  <c r="G73" i="1"/>
  <c r="G74" i="1"/>
  <c r="G75" i="1"/>
  <c r="G76" i="1"/>
  <c r="G77" i="1"/>
  <c r="G78" i="1"/>
  <c r="G79" i="1"/>
  <c r="G80" i="1"/>
  <c r="G81" i="1"/>
  <c r="G82" i="1"/>
  <c r="G52" i="1"/>
  <c r="G43" i="1"/>
  <c r="G44" i="1"/>
  <c r="G45" i="1"/>
  <c r="G46" i="1"/>
  <c r="G47" i="1"/>
  <c r="F48" i="1"/>
  <c r="E48" i="1"/>
  <c r="D48" i="1"/>
  <c r="G42" i="1"/>
  <c r="E37" i="1"/>
  <c r="D37" i="1"/>
  <c r="G36" i="1"/>
  <c r="G27" i="1"/>
  <c r="G28" i="1"/>
  <c r="G29" i="1"/>
  <c r="G26" i="1"/>
  <c r="E30" i="1"/>
  <c r="D30" i="1"/>
  <c r="E13" i="1"/>
  <c r="D13" i="1"/>
  <c r="F12" i="1"/>
  <c r="E6" i="1"/>
  <c r="D6" i="1"/>
  <c r="G5" i="1"/>
  <c r="E204" i="1"/>
  <c r="D204" i="1"/>
  <c r="F195" i="1"/>
  <c r="F196" i="1"/>
  <c r="F197" i="1"/>
  <c r="F198" i="1"/>
  <c r="F199" i="1"/>
  <c r="F200" i="1"/>
  <c r="F201" i="1"/>
  <c r="F202" i="1"/>
  <c r="F203" i="1"/>
  <c r="F194" i="1"/>
  <c r="F250" i="1"/>
  <c r="E250" i="1"/>
  <c r="D250" i="1"/>
  <c r="G211" i="1"/>
  <c r="G212" i="1"/>
  <c r="G213" i="1"/>
  <c r="G214" i="1"/>
  <c r="G215" i="1"/>
  <c r="G229" i="1"/>
  <c r="G216" i="1"/>
  <c r="G217" i="1"/>
  <c r="G218" i="1"/>
  <c r="G210" i="1"/>
  <c r="G219" i="1"/>
  <c r="G220" i="1"/>
  <c r="G222" i="1"/>
  <c r="G223" i="1"/>
  <c r="G224" i="1"/>
  <c r="G225" i="1"/>
  <c r="G226" i="1"/>
  <c r="G227" i="1"/>
  <c r="G228" i="1"/>
  <c r="G230" i="1"/>
  <c r="G231" i="1"/>
  <c r="G232" i="1"/>
  <c r="G233" i="1"/>
  <c r="G234" i="1"/>
  <c r="G235" i="1"/>
  <c r="G236" i="1"/>
  <c r="G237" i="1"/>
  <c r="G241" i="1"/>
  <c r="G238" i="1"/>
  <c r="G239" i="1"/>
  <c r="G240" i="1"/>
  <c r="G242" i="1"/>
  <c r="G243" i="1"/>
  <c r="G244" i="1"/>
  <c r="G221" i="1"/>
  <c r="G245" i="1"/>
  <c r="G246" i="1"/>
  <c r="G247" i="1"/>
  <c r="G248" i="1"/>
  <c r="G249" i="1"/>
  <c r="G209" i="1"/>
  <c r="E264" i="1"/>
  <c r="D264" i="1"/>
  <c r="F255" i="1"/>
  <c r="F256" i="1"/>
  <c r="F257" i="1"/>
  <c r="F258" i="1"/>
  <c r="F259" i="1"/>
  <c r="F260" i="1"/>
  <c r="F261" i="1"/>
  <c r="F262" i="1"/>
  <c r="F263" i="1"/>
  <c r="F254" i="1"/>
  <c r="E272" i="1"/>
  <c r="D272" i="1"/>
  <c r="F270" i="1"/>
  <c r="F271" i="1"/>
  <c r="F269" i="1"/>
  <c r="E285" i="1"/>
  <c r="D285" i="1"/>
  <c r="F278" i="1"/>
  <c r="F279" i="1"/>
  <c r="F280" i="1"/>
  <c r="F281" i="1"/>
  <c r="F282" i="1"/>
  <c r="F283" i="1"/>
  <c r="F284" i="1"/>
  <c r="F277" i="1"/>
  <c r="E292" i="1"/>
  <c r="D292" i="1"/>
  <c r="F290" i="1"/>
  <c r="F291" i="1"/>
  <c r="F289" i="1"/>
  <c r="H315" i="1"/>
  <c r="G315" i="1"/>
  <c r="F315" i="1"/>
  <c r="E315" i="1"/>
  <c r="D315" i="1"/>
  <c r="F326" i="1"/>
  <c r="E326" i="1"/>
  <c r="G320" i="1"/>
  <c r="G321" i="1"/>
  <c r="G322" i="1"/>
  <c r="G323" i="1"/>
  <c r="G324" i="1"/>
  <c r="G325" i="1"/>
  <c r="E344" i="1"/>
  <c r="D344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31" i="1"/>
  <c r="F359" i="1"/>
  <c r="E359" i="1"/>
  <c r="D359" i="1"/>
  <c r="G349" i="1"/>
  <c r="G350" i="1"/>
  <c r="G351" i="1"/>
  <c r="G352" i="1"/>
  <c r="G353" i="1"/>
  <c r="G354" i="1"/>
  <c r="G355" i="1"/>
  <c r="G356" i="1"/>
  <c r="G357" i="1"/>
  <c r="G358" i="1"/>
  <c r="G348" i="1"/>
  <c r="I298" i="1"/>
  <c r="I299" i="1"/>
  <c r="I300" i="1"/>
  <c r="I301" i="1"/>
  <c r="I302" i="1"/>
  <c r="I303" i="1"/>
  <c r="I304" i="1"/>
  <c r="I305" i="1"/>
  <c r="I306" i="1"/>
  <c r="I307" i="1"/>
  <c r="I309" i="1"/>
  <c r="I310" i="1"/>
  <c r="I311" i="1"/>
  <c r="I312" i="1"/>
  <c r="I313" i="1"/>
  <c r="I308" i="1"/>
  <c r="I314" i="1"/>
  <c r="I297" i="1"/>
  <c r="E379" i="1"/>
  <c r="D379" i="1"/>
  <c r="F375" i="1"/>
  <c r="F376" i="1"/>
  <c r="F377" i="1"/>
  <c r="F378" i="1"/>
  <c r="F374" i="1"/>
  <c r="F108" i="1" l="1"/>
  <c r="G132" i="1"/>
  <c r="F115" i="1"/>
  <c r="F98" i="1"/>
  <c r="F149" i="1"/>
  <c r="G168" i="1"/>
  <c r="F178" i="1"/>
  <c r="G189" i="1"/>
  <c r="G83" i="1"/>
  <c r="G48" i="1"/>
  <c r="F30" i="1"/>
  <c r="G30" i="1"/>
  <c r="G37" i="1"/>
  <c r="G22" i="1"/>
  <c r="F13" i="1"/>
  <c r="G6" i="1"/>
  <c r="F204" i="1"/>
  <c r="G250" i="1"/>
  <c r="F272" i="1"/>
  <c r="F264" i="1"/>
  <c r="F285" i="1"/>
  <c r="F292" i="1"/>
  <c r="I315" i="1"/>
  <c r="G326" i="1"/>
  <c r="F344" i="1"/>
  <c r="G359" i="1"/>
  <c r="F379" i="1"/>
</calcChain>
</file>

<file path=xl/sharedStrings.xml><?xml version="1.0" encoding="utf-8"?>
<sst xmlns="http://schemas.openxmlformats.org/spreadsheetml/2006/main" count="799" uniqueCount="298">
  <si>
    <t>Martel, Bret Michael</t>
  </si>
  <si>
    <t>Plourde, Edouard G.</t>
  </si>
  <si>
    <t>BLANK</t>
  </si>
  <si>
    <t>Lewiston</t>
  </si>
  <si>
    <t>Republican</t>
  </si>
  <si>
    <t>Democratic</t>
  </si>
  <si>
    <t>AND</t>
  </si>
  <si>
    <t>STATE UOCAVA</t>
  </si>
  <si>
    <t>Adams, Paul J.</t>
  </si>
  <si>
    <t>Dobbins, William</t>
  </si>
  <si>
    <t>Houlton</t>
  </si>
  <si>
    <t>Independent Non-Party</t>
  </si>
  <si>
    <t>ARO</t>
  </si>
  <si>
    <t>Amity</t>
  </si>
  <si>
    <t>Blaine</t>
  </si>
  <si>
    <t>Bridgewater</t>
  </si>
  <si>
    <t>Crystal</t>
  </si>
  <si>
    <t>Dyer Brook</t>
  </si>
  <si>
    <t>Easton</t>
  </si>
  <si>
    <t>Fort Fairfield</t>
  </si>
  <si>
    <t>Hammond</t>
  </si>
  <si>
    <t>Haynesville</t>
  </si>
  <si>
    <t>Hersey</t>
  </si>
  <si>
    <t>Island Falls</t>
  </si>
  <si>
    <t>Littleton</t>
  </si>
  <si>
    <t>Ludlow</t>
  </si>
  <si>
    <t>Mars Hill</t>
  </si>
  <si>
    <t>WAS</t>
  </si>
  <si>
    <t>Mattawamkeag</t>
  </si>
  <si>
    <t>PEN</t>
  </si>
  <si>
    <t>Medway</t>
  </si>
  <si>
    <t>Merrill</t>
  </si>
  <si>
    <t>Monticello</t>
  </si>
  <si>
    <t>New Limerick</t>
  </si>
  <si>
    <t>Oakfield</t>
  </si>
  <si>
    <t>Orient</t>
  </si>
  <si>
    <t>Sherman</t>
  </si>
  <si>
    <t>Smyrna</t>
  </si>
  <si>
    <t>Weston</t>
  </si>
  <si>
    <t>Glaser, Edward B.</t>
  </si>
  <si>
    <t>Rockland</t>
  </si>
  <si>
    <t>KNO</t>
  </si>
  <si>
    <t>Saint George</t>
  </si>
  <si>
    <t>South Thomaston</t>
  </si>
  <si>
    <t>Thomaston</t>
  </si>
  <si>
    <t>Davis, Paul T. Sr.</t>
  </si>
  <si>
    <t>Sangerville</t>
  </si>
  <si>
    <t>PIS</t>
  </si>
  <si>
    <t>Abbot</t>
  </si>
  <si>
    <t>Bowerbank</t>
  </si>
  <si>
    <t>Parkman</t>
  </si>
  <si>
    <t>Shirley</t>
  </si>
  <si>
    <t>Wellington</t>
  </si>
  <si>
    <t>Willimantic</t>
  </si>
  <si>
    <t>Johnson, Betty I.</t>
  </si>
  <si>
    <t>Thompson, David A.</t>
  </si>
  <si>
    <t>Lincolnville</t>
  </si>
  <si>
    <t>Waldo</t>
  </si>
  <si>
    <t>WAL</t>
  </si>
  <si>
    <t>Belfast</t>
  </si>
  <si>
    <t>Belmont</t>
  </si>
  <si>
    <t>Islesboro</t>
  </si>
  <si>
    <t>Northport</t>
  </si>
  <si>
    <t>Andrews, Robert L.</t>
  </si>
  <si>
    <t>Cote, Michael J.</t>
  </si>
  <si>
    <t>Lebanon</t>
  </si>
  <si>
    <t>Shapleigh</t>
  </si>
  <si>
    <t>Independent</t>
  </si>
  <si>
    <t>YOR</t>
  </si>
  <si>
    <t>Acton</t>
  </si>
  <si>
    <t>Berwick</t>
  </si>
  <si>
    <t>Cornish</t>
  </si>
  <si>
    <t>Limington</t>
  </si>
  <si>
    <t>Newfield</t>
  </si>
  <si>
    <t>North Berwick</t>
  </si>
  <si>
    <t>Parsonsfield</t>
  </si>
  <si>
    <t>South Berwick</t>
  </si>
  <si>
    <t>Poirier, Roland L.</t>
  </si>
  <si>
    <t>Wombacher, John A.</t>
  </si>
  <si>
    <t>Bucksport</t>
  </si>
  <si>
    <t>HAN</t>
  </si>
  <si>
    <t>Brooklin</t>
  </si>
  <si>
    <t>Brooksville</t>
  </si>
  <si>
    <t>Castine</t>
  </si>
  <si>
    <t>Dedham</t>
  </si>
  <si>
    <t>Deer Isle</t>
  </si>
  <si>
    <t>Orland</t>
  </si>
  <si>
    <t>Penobscot</t>
  </si>
  <si>
    <t>Sedgwick</t>
  </si>
  <si>
    <t>Stonington</t>
  </si>
  <si>
    <t>Verona Island</t>
  </si>
  <si>
    <t>Pietroski, Joseph J. Jr.</t>
  </si>
  <si>
    <t>Warren, Charlotte May</t>
  </si>
  <si>
    <t>Winthrop</t>
  </si>
  <si>
    <t>Hallowell</t>
  </si>
  <si>
    <t>KEN</t>
  </si>
  <si>
    <t>Farmingdale</t>
  </si>
  <si>
    <t>Fayette</t>
  </si>
  <si>
    <t>Gardiner</t>
  </si>
  <si>
    <t>Litchfield</t>
  </si>
  <si>
    <t>Monmouth</t>
  </si>
  <si>
    <t>Mount Vernon</t>
  </si>
  <si>
    <t>Pittston</t>
  </si>
  <si>
    <t>Randolph</t>
  </si>
  <si>
    <t>Readfield</t>
  </si>
  <si>
    <t>Vienna</t>
  </si>
  <si>
    <t>Wayne</t>
  </si>
  <si>
    <t>West Gardiner</t>
  </si>
  <si>
    <t>Blodgett, William B.</t>
  </si>
  <si>
    <t>Simmons, Henry B.</t>
  </si>
  <si>
    <t>Waldoboro</t>
  </si>
  <si>
    <t>Nobleboro</t>
  </si>
  <si>
    <t>LIN</t>
  </si>
  <si>
    <t>Bremen</t>
  </si>
  <si>
    <t>Bristol</t>
  </si>
  <si>
    <t>South Bristol</t>
  </si>
  <si>
    <t>Lenna, Robert O.</t>
  </si>
  <si>
    <t>Bowdoinham</t>
  </si>
  <si>
    <t>SAG</t>
  </si>
  <si>
    <t>Bath</t>
  </si>
  <si>
    <t>Bennett, Paul E.</t>
  </si>
  <si>
    <t>Dutremble, Richard R.</t>
  </si>
  <si>
    <t>Kennebunk</t>
  </si>
  <si>
    <t>Biddeford</t>
  </si>
  <si>
    <t>Arundel</t>
  </si>
  <si>
    <t>Kennebunkport</t>
  </si>
  <si>
    <t>Ames, Brian</t>
  </si>
  <si>
    <t>Coffin, William J.</t>
  </si>
  <si>
    <t>Durham</t>
  </si>
  <si>
    <t>Greene</t>
  </si>
  <si>
    <t>Gorden, Stephen F.</t>
  </si>
  <si>
    <t>Yarmouth</t>
  </si>
  <si>
    <t>CUM</t>
  </si>
  <si>
    <t>Brunswick</t>
  </si>
  <si>
    <t>Chebeague Island</t>
  </si>
  <si>
    <t>Cumberland</t>
  </si>
  <si>
    <t>Freeport</t>
  </si>
  <si>
    <t>Harpswell</t>
  </si>
  <si>
    <t>Long Island</t>
  </si>
  <si>
    <t>North Yarmouth</t>
  </si>
  <si>
    <t>Pownal</t>
  </si>
  <si>
    <t>Carlton, Robert S.</t>
  </si>
  <si>
    <t>Listowich, Elizabeth Ann</t>
  </si>
  <si>
    <t>Freeman Twp</t>
  </si>
  <si>
    <t>FRA</t>
  </si>
  <si>
    <t>Avon</t>
  </si>
  <si>
    <t>Carrabassett Valley</t>
  </si>
  <si>
    <t>Industry</t>
  </si>
  <si>
    <t>Kingfield</t>
  </si>
  <si>
    <t>New Sharon</t>
  </si>
  <si>
    <t>New Vineyard</t>
  </si>
  <si>
    <t>Rangeley</t>
  </si>
  <si>
    <t>Turner, Timothy Greg</t>
  </si>
  <si>
    <t>Buckfield</t>
  </si>
  <si>
    <t>OXF</t>
  </si>
  <si>
    <t>Hartford</t>
  </si>
  <si>
    <t>Hebron</t>
  </si>
  <si>
    <t>Otisfield</t>
  </si>
  <si>
    <t>Oxford</t>
  </si>
  <si>
    <t>Paris</t>
  </si>
  <si>
    <t>Sumner</t>
  </si>
  <si>
    <t>West Paris</t>
  </si>
  <si>
    <t>Woodstock</t>
  </si>
  <si>
    <t>Marshall, David S.</t>
  </si>
  <si>
    <t>Sanborn, Laura J.</t>
  </si>
  <si>
    <t>Millinocket</t>
  </si>
  <si>
    <t>Alton</t>
  </si>
  <si>
    <t>Bradford</t>
  </si>
  <si>
    <t>Bradley</t>
  </si>
  <si>
    <t>Burlington</t>
  </si>
  <si>
    <t>Chester</t>
  </si>
  <si>
    <t>East Millinocket</t>
  </si>
  <si>
    <t>Edinburg</t>
  </si>
  <si>
    <t>Enfield</t>
  </si>
  <si>
    <t>Greenbush</t>
  </si>
  <si>
    <t>Howland</t>
  </si>
  <si>
    <t>Lagrange</t>
  </si>
  <si>
    <t>Lakeville</t>
  </si>
  <si>
    <t>Lee</t>
  </si>
  <si>
    <t>Lincoln</t>
  </si>
  <si>
    <t>Lowell</t>
  </si>
  <si>
    <t>Maxfield</t>
  </si>
  <si>
    <t>Milford</t>
  </si>
  <si>
    <t>Mount Chase</t>
  </si>
  <si>
    <t>Orono</t>
  </si>
  <si>
    <t>Passadumkeag</t>
  </si>
  <si>
    <t>Patten</t>
  </si>
  <si>
    <t>Penobscot Nation Voting District</t>
  </si>
  <si>
    <t>Springfield</t>
  </si>
  <si>
    <t>Stacyville</t>
  </si>
  <si>
    <t>Veazie</t>
  </si>
  <si>
    <t>Winn</t>
  </si>
  <si>
    <t>Woodville</t>
  </si>
  <si>
    <t>Seekins, Scott A.</t>
  </si>
  <si>
    <t>Saint Albans</t>
  </si>
  <si>
    <t>Non-Partisan</t>
  </si>
  <si>
    <t>SOM</t>
  </si>
  <si>
    <t>Cambridge</t>
  </si>
  <si>
    <t>Detroit</t>
  </si>
  <si>
    <t>Harmony</t>
  </si>
  <si>
    <t>Palmyra</t>
  </si>
  <si>
    <t>Pittsfield</t>
  </si>
  <si>
    <t>Ripley</t>
  </si>
  <si>
    <t>Crowley, John B. Sr.</t>
  </si>
  <si>
    <t>Addison</t>
  </si>
  <si>
    <t>Beals</t>
  </si>
  <si>
    <t>Cherryfield</t>
  </si>
  <si>
    <t>Columbia</t>
  </si>
  <si>
    <t>Columbia Falls</t>
  </si>
  <si>
    <t>Harrington</t>
  </si>
  <si>
    <t>Jonesboro</t>
  </si>
  <si>
    <t>Jonesport</t>
  </si>
  <si>
    <t>Machiasport</t>
  </si>
  <si>
    <t>Milbridge</t>
  </si>
  <si>
    <t>Roque Bluffs</t>
  </si>
  <si>
    <t>Steuben</t>
  </si>
  <si>
    <t>Chenette, Justin M.</t>
  </si>
  <si>
    <t>Saco</t>
  </si>
  <si>
    <t>Buxton</t>
  </si>
  <si>
    <t>Hollis</t>
  </si>
  <si>
    <t>Old Orchard Beach</t>
  </si>
  <si>
    <t>Bianconi, Gregory F.</t>
  </si>
  <si>
    <t>Mason, Garrett Paul</t>
  </si>
  <si>
    <t>Lisbon</t>
  </si>
  <si>
    <t>Sabattus</t>
  </si>
  <si>
    <t>Wales</t>
  </si>
  <si>
    <t>Smith, Patricia A.</t>
  </si>
  <si>
    <t>South Portland</t>
  </si>
  <si>
    <t>Cape Elizabeth</t>
  </si>
  <si>
    <t>Portland</t>
  </si>
  <si>
    <t>Westbrook</t>
  </si>
  <si>
    <t>Alsop, John D.</t>
  </si>
  <si>
    <t>Cornville</t>
  </si>
  <si>
    <t>Skowhegan</t>
  </si>
  <si>
    <t>Lewis, Andrew Taylor</t>
  </si>
  <si>
    <t>Michael, John M.</t>
  </si>
  <si>
    <t>Auburn</t>
  </si>
  <si>
    <t>Cloutier, James F.</t>
  </si>
  <si>
    <t>Costa, Lori Ann</t>
  </si>
  <si>
    <t>Sparrow, Anthony J.</t>
  </si>
  <si>
    <t>Stetkis, Joel R.</t>
  </si>
  <si>
    <t>Trafton, Lloyd K.</t>
  </si>
  <si>
    <t>Athens</t>
  </si>
  <si>
    <t>Embden</t>
  </si>
  <si>
    <t>Canaan</t>
  </si>
  <si>
    <t>West Forks Plt</t>
  </si>
  <si>
    <t>Caratunk</t>
  </si>
  <si>
    <t>Hartland</t>
  </si>
  <si>
    <t>Moose River</t>
  </si>
  <si>
    <t>Christner, Sally A.</t>
  </si>
  <si>
    <t>Ricci, Amanda L.</t>
  </si>
  <si>
    <t>Turner</t>
  </si>
  <si>
    <t>Livermore Falls</t>
  </si>
  <si>
    <t>Leeds</t>
  </si>
  <si>
    <t>Livermore</t>
  </si>
  <si>
    <t>Minot</t>
  </si>
  <si>
    <t>DIST</t>
  </si>
  <si>
    <t>CTY</t>
  </si>
  <si>
    <t>Municipality</t>
  </si>
  <si>
    <t>TBC</t>
  </si>
  <si>
    <t>Total</t>
  </si>
  <si>
    <t>Hodgdon/Cary Twp</t>
  </si>
  <si>
    <t>Linneus/Forkstown Twp</t>
  </si>
  <si>
    <t>Strong/Freeman Twp/Salem Twp</t>
  </si>
  <si>
    <t>Phillips/Madrid Twp</t>
  </si>
  <si>
    <t>Wyman Twp</t>
  </si>
  <si>
    <t>Eustis/Wyman Twp</t>
  </si>
  <si>
    <t>Mattamiscontis Twp</t>
  </si>
  <si>
    <t>Argyle Twp</t>
  </si>
  <si>
    <t>Kingman Twp</t>
  </si>
  <si>
    <t>Millinocket/Twps</t>
  </si>
  <si>
    <t>Old Town/Argyle Twp</t>
  </si>
  <si>
    <t>Prentiss Twp (T7 R3 NBPP)</t>
  </si>
  <si>
    <t>Herseytown Twp</t>
  </si>
  <si>
    <t>Guilford/Kingsbury Plt</t>
  </si>
  <si>
    <t>Monson/Elliotsville Twp</t>
  </si>
  <si>
    <t>Bingham/Twps</t>
  </si>
  <si>
    <t>Embden/Concord Twp</t>
  </si>
  <si>
    <t>Jackman/Twps</t>
  </si>
  <si>
    <t>Moscow/Twps</t>
  </si>
  <si>
    <t>Solon/Concord Twp</t>
  </si>
  <si>
    <t>Glenwood Plt</t>
  </si>
  <si>
    <t>Macwahoc Plt</t>
  </si>
  <si>
    <t>Moro Plt</t>
  </si>
  <si>
    <t>Reed Plt</t>
  </si>
  <si>
    <t>Coplin Plt</t>
  </si>
  <si>
    <t>Monhegan Island Plt</t>
  </si>
  <si>
    <t>Carroll Plt</t>
  </si>
  <si>
    <t>Drew Plt</t>
  </si>
  <si>
    <t>Seboeis Plt</t>
  </si>
  <si>
    <t>Webster Plt</t>
  </si>
  <si>
    <t>Brighton Plt</t>
  </si>
  <si>
    <t>Dennistown Plt</t>
  </si>
  <si>
    <t>Pleasant Ridge Plt</t>
  </si>
  <si>
    <t>The Forks Plt</t>
  </si>
  <si>
    <t>Rockwood Strip Twp</t>
  </si>
  <si>
    <t>Molunkus Twp</t>
  </si>
  <si>
    <t>Moxie Gore Twp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</si>
</sst>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09499-3FB2-457C-A7DB-133230D42823}">
  <dimension ref="A1:I379"/>
  <sheetViews>
    <sheetView tabSelected="1" topLeftCell="A293" zoomScaleNormal="100" workbookViewId="0">
      <selection activeCell="C90" sqref="C90"/>
    </sheetView>
  </sheetViews>
  <sheetFormatPr defaultRowHeight="15" x14ac:dyDescent="0.25"/>
  <cols>
    <col min="1" max="1" width="5.5703125" customWidth="1"/>
    <col min="2" max="2" width="5.140625" bestFit="1" customWidth="1"/>
    <col min="3" max="3" width="30.42578125" bestFit="1" customWidth="1"/>
    <col min="4" max="4" width="22.42578125" bestFit="1" customWidth="1"/>
    <col min="5" max="5" width="22.85546875" bestFit="1" customWidth="1"/>
    <col min="6" max="6" width="13.85546875" bestFit="1" customWidth="1"/>
    <col min="7" max="7" width="15.42578125" bestFit="1" customWidth="1"/>
    <col min="8" max="8" width="7.7109375" bestFit="1" customWidth="1"/>
    <col min="9" max="9" width="5" bestFit="1" customWidth="1"/>
  </cols>
  <sheetData>
    <row r="1" spans="1:7" x14ac:dyDescent="0.25">
      <c r="A1" s="1" t="s">
        <v>256</v>
      </c>
      <c r="B1" s="1" t="s">
        <v>257</v>
      </c>
      <c r="C1" s="1" t="s">
        <v>258</v>
      </c>
      <c r="D1" s="1" t="s">
        <v>0</v>
      </c>
      <c r="E1" s="1" t="s">
        <v>1</v>
      </c>
      <c r="F1" s="1" t="s">
        <v>2</v>
      </c>
      <c r="G1" s="1" t="s">
        <v>259</v>
      </c>
    </row>
    <row r="2" spans="1:7" x14ac:dyDescent="0.25">
      <c r="A2" s="1"/>
      <c r="B2" s="1"/>
      <c r="C2" s="1"/>
      <c r="D2" s="1" t="s">
        <v>3</v>
      </c>
      <c r="E2" s="1" t="s">
        <v>3</v>
      </c>
      <c r="F2" s="1"/>
      <c r="G2" s="1"/>
    </row>
    <row r="3" spans="1:7" x14ac:dyDescent="0.25">
      <c r="A3" s="1"/>
      <c r="B3" s="1"/>
      <c r="C3" s="1"/>
      <c r="D3" s="1" t="s">
        <v>4</v>
      </c>
      <c r="E3" s="1" t="s">
        <v>5</v>
      </c>
      <c r="F3" s="1"/>
      <c r="G3" s="1"/>
    </row>
    <row r="4" spans="1:7" x14ac:dyDescent="0.25">
      <c r="A4">
        <v>1</v>
      </c>
      <c r="B4" t="s">
        <v>6</v>
      </c>
      <c r="C4" t="s">
        <v>3</v>
      </c>
      <c r="D4">
        <v>1512</v>
      </c>
      <c r="E4">
        <v>2396</v>
      </c>
      <c r="F4">
        <v>166</v>
      </c>
      <c r="G4">
        <f>SUM(D4:F4)</f>
        <v>4074</v>
      </c>
    </row>
    <row r="5" spans="1:7" x14ac:dyDescent="0.25">
      <c r="A5">
        <v>1</v>
      </c>
      <c r="B5" t="s">
        <v>6</v>
      </c>
      <c r="C5" t="s">
        <v>7</v>
      </c>
      <c r="D5">
        <v>1</v>
      </c>
      <c r="E5">
        <v>10</v>
      </c>
      <c r="F5">
        <v>0</v>
      </c>
      <c r="G5">
        <f t="shared" ref="G5" si="0">D5+E5+F5</f>
        <v>11</v>
      </c>
    </row>
    <row r="6" spans="1:7" x14ac:dyDescent="0.25">
      <c r="C6" s="1" t="s">
        <v>260</v>
      </c>
      <c r="D6" s="1">
        <f>SUM(D4:D5)</f>
        <v>1513</v>
      </c>
      <c r="E6" s="1">
        <f>SUM(E4:E5)</f>
        <v>2406</v>
      </c>
      <c r="F6" s="1">
        <f>SUM(F4:F5)</f>
        <v>166</v>
      </c>
      <c r="G6" s="1">
        <f>SUM(G4:G5)</f>
        <v>4085</v>
      </c>
    </row>
    <row r="8" spans="1:7" x14ac:dyDescent="0.25">
      <c r="A8" s="1" t="s">
        <v>256</v>
      </c>
      <c r="B8" s="1" t="s">
        <v>257</v>
      </c>
      <c r="C8" s="1" t="s">
        <v>258</v>
      </c>
      <c r="D8" s="1" t="s">
        <v>77</v>
      </c>
      <c r="E8" s="1" t="s">
        <v>2</v>
      </c>
      <c r="F8" s="1" t="s">
        <v>259</v>
      </c>
    </row>
    <row r="9" spans="1:7" x14ac:dyDescent="0.25">
      <c r="A9" s="1"/>
      <c r="B9" s="1"/>
      <c r="C9" s="1"/>
      <c r="D9" s="1" t="s">
        <v>3</v>
      </c>
      <c r="E9" s="1"/>
      <c r="F9" s="1"/>
    </row>
    <row r="10" spans="1:7" x14ac:dyDescent="0.25">
      <c r="A10" s="1"/>
      <c r="B10" s="1"/>
      <c r="C10" s="1"/>
      <c r="D10" s="1" t="s">
        <v>5</v>
      </c>
      <c r="E10" s="1"/>
      <c r="F10" s="1"/>
    </row>
    <row r="11" spans="1:7" x14ac:dyDescent="0.25">
      <c r="A11">
        <v>2</v>
      </c>
      <c r="B11" t="s">
        <v>6</v>
      </c>
      <c r="C11" t="s">
        <v>3</v>
      </c>
      <c r="D11">
        <v>4947</v>
      </c>
      <c r="E11">
        <v>1228</v>
      </c>
      <c r="F11">
        <v>6175</v>
      </c>
    </row>
    <row r="12" spans="1:7" x14ac:dyDescent="0.25">
      <c r="A12">
        <v>2</v>
      </c>
      <c r="B12" t="s">
        <v>6</v>
      </c>
      <c r="C12" t="s">
        <v>7</v>
      </c>
      <c r="D12">
        <v>26</v>
      </c>
      <c r="E12">
        <v>3</v>
      </c>
      <c r="F12">
        <f t="shared" ref="F12" si="1">D12+E12</f>
        <v>29</v>
      </c>
    </row>
    <row r="13" spans="1:7" x14ac:dyDescent="0.25">
      <c r="C13" s="1" t="s">
        <v>260</v>
      </c>
      <c r="D13" s="1">
        <f>SUM(D11:D12)</f>
        <v>4973</v>
      </c>
      <c r="E13" s="1">
        <f>SUM(E11:E12)</f>
        <v>1231</v>
      </c>
      <c r="F13" s="1">
        <f>SUM(F11:F12)</f>
        <v>6204</v>
      </c>
    </row>
    <row r="15" spans="1:7" x14ac:dyDescent="0.25">
      <c r="A15" s="1" t="s">
        <v>256</v>
      </c>
      <c r="B15" s="1" t="s">
        <v>257</v>
      </c>
      <c r="C15" s="1" t="s">
        <v>258</v>
      </c>
      <c r="D15" s="1" t="s">
        <v>126</v>
      </c>
      <c r="E15" s="1" t="s">
        <v>127</v>
      </c>
      <c r="F15" s="1" t="s">
        <v>2</v>
      </c>
      <c r="G15" s="1" t="s">
        <v>259</v>
      </c>
    </row>
    <row r="16" spans="1:7" x14ac:dyDescent="0.25">
      <c r="A16" s="1"/>
      <c r="B16" s="1"/>
      <c r="C16" s="1"/>
      <c r="D16" s="1" t="s">
        <v>3</v>
      </c>
      <c r="E16" s="1" t="s">
        <v>3</v>
      </c>
      <c r="F16" s="1"/>
      <c r="G16" s="1"/>
    </row>
    <row r="17" spans="1:7" x14ac:dyDescent="0.25">
      <c r="A17" s="1"/>
      <c r="B17" s="1"/>
      <c r="C17" s="1"/>
      <c r="D17" s="1" t="s">
        <v>4</v>
      </c>
      <c r="E17" s="1" t="s">
        <v>5</v>
      </c>
      <c r="F17" s="1"/>
      <c r="G17" s="1"/>
    </row>
    <row r="18" spans="1:7" x14ac:dyDescent="0.25">
      <c r="A18">
        <v>3</v>
      </c>
      <c r="B18" t="s">
        <v>6</v>
      </c>
      <c r="C18" t="s">
        <v>128</v>
      </c>
      <c r="D18">
        <v>1240</v>
      </c>
      <c r="E18">
        <v>1135</v>
      </c>
      <c r="F18">
        <v>102</v>
      </c>
      <c r="G18">
        <f>SUM(D18:F18)</f>
        <v>2477</v>
      </c>
    </row>
    <row r="19" spans="1:7" x14ac:dyDescent="0.25">
      <c r="A19">
        <v>3</v>
      </c>
      <c r="B19" t="s">
        <v>6</v>
      </c>
      <c r="C19" t="s">
        <v>129</v>
      </c>
      <c r="D19">
        <v>1432</v>
      </c>
      <c r="E19">
        <v>680</v>
      </c>
      <c r="F19">
        <v>90</v>
      </c>
      <c r="G19">
        <f>SUM(D19:F19)</f>
        <v>2202</v>
      </c>
    </row>
    <row r="20" spans="1:7" x14ac:dyDescent="0.25">
      <c r="A20">
        <v>3</v>
      </c>
      <c r="B20" t="s">
        <v>6</v>
      </c>
      <c r="C20" t="s">
        <v>3</v>
      </c>
      <c r="D20">
        <v>1609</v>
      </c>
      <c r="E20">
        <v>1475</v>
      </c>
      <c r="F20">
        <v>99</v>
      </c>
      <c r="G20">
        <f>SUM(D20:F20)</f>
        <v>3183</v>
      </c>
    </row>
    <row r="21" spans="1:7" x14ac:dyDescent="0.25">
      <c r="A21">
        <v>3</v>
      </c>
      <c r="B21" t="s">
        <v>6</v>
      </c>
      <c r="C21" t="s">
        <v>7</v>
      </c>
      <c r="D21">
        <v>7</v>
      </c>
      <c r="E21">
        <v>6</v>
      </c>
      <c r="F21">
        <v>1</v>
      </c>
      <c r="G21">
        <f>SUM(D21:F21)</f>
        <v>14</v>
      </c>
    </row>
    <row r="22" spans="1:7" x14ac:dyDescent="0.25">
      <c r="C22" s="1" t="s">
        <v>260</v>
      </c>
      <c r="D22" s="1">
        <f>SUM(D18:D21)</f>
        <v>4288</v>
      </c>
      <c r="E22" s="1">
        <f>SUM(E18:E21)</f>
        <v>3296</v>
      </c>
      <c r="F22" s="1">
        <f>SUM(F18:F21)</f>
        <v>292</v>
      </c>
      <c r="G22" s="1">
        <f>SUM(G18:G21)</f>
        <v>7876</v>
      </c>
    </row>
    <row r="23" spans="1:7" x14ac:dyDescent="0.25">
      <c r="A23" s="1" t="s">
        <v>256</v>
      </c>
      <c r="B23" s="1" t="s">
        <v>257</v>
      </c>
      <c r="C23" s="1" t="s">
        <v>258</v>
      </c>
      <c r="D23" s="1" t="s">
        <v>221</v>
      </c>
      <c r="E23" s="1" t="s">
        <v>222</v>
      </c>
      <c r="F23" s="1" t="s">
        <v>2</v>
      </c>
      <c r="G23" s="1" t="s">
        <v>259</v>
      </c>
    </row>
    <row r="24" spans="1:7" x14ac:dyDescent="0.25">
      <c r="A24" s="1"/>
      <c r="B24" s="1"/>
      <c r="C24" s="1"/>
      <c r="D24" s="1" t="s">
        <v>223</v>
      </c>
      <c r="E24" s="1" t="s">
        <v>223</v>
      </c>
      <c r="F24" s="1"/>
      <c r="G24" s="1"/>
    </row>
    <row r="25" spans="1:7" x14ac:dyDescent="0.25">
      <c r="A25" s="1"/>
      <c r="B25" s="1"/>
      <c r="C25" s="1"/>
      <c r="D25" s="1" t="s">
        <v>5</v>
      </c>
      <c r="E25" s="1" t="s">
        <v>4</v>
      </c>
      <c r="F25" s="1"/>
      <c r="G25" s="1"/>
    </row>
    <row r="26" spans="1:7" x14ac:dyDescent="0.25">
      <c r="A26">
        <v>4</v>
      </c>
      <c r="B26" t="s">
        <v>6</v>
      </c>
      <c r="C26" t="s">
        <v>223</v>
      </c>
      <c r="D26">
        <v>1750</v>
      </c>
      <c r="E26">
        <v>2367</v>
      </c>
      <c r="F26">
        <v>116</v>
      </c>
      <c r="G26">
        <f>D26+E26+F26</f>
        <v>4233</v>
      </c>
    </row>
    <row r="27" spans="1:7" x14ac:dyDescent="0.25">
      <c r="A27">
        <v>4</v>
      </c>
      <c r="B27" t="s">
        <v>6</v>
      </c>
      <c r="C27" t="s">
        <v>224</v>
      </c>
      <c r="D27">
        <v>798</v>
      </c>
      <c r="E27">
        <v>1456</v>
      </c>
      <c r="F27">
        <v>100</v>
      </c>
      <c r="G27">
        <f t="shared" ref="G27:G29" si="2">D27+E27+F27</f>
        <v>2354</v>
      </c>
    </row>
    <row r="28" spans="1:7" x14ac:dyDescent="0.25">
      <c r="A28">
        <v>4</v>
      </c>
      <c r="B28" t="s">
        <v>6</v>
      </c>
      <c r="C28" t="s">
        <v>225</v>
      </c>
      <c r="D28">
        <v>214</v>
      </c>
      <c r="E28">
        <v>551</v>
      </c>
      <c r="F28">
        <v>32</v>
      </c>
      <c r="G28">
        <f t="shared" si="2"/>
        <v>797</v>
      </c>
    </row>
    <row r="29" spans="1:7" x14ac:dyDescent="0.25">
      <c r="A29">
        <v>4</v>
      </c>
      <c r="B29" t="s">
        <v>6</v>
      </c>
      <c r="C29" t="s">
        <v>7</v>
      </c>
      <c r="D29">
        <v>1</v>
      </c>
      <c r="E29">
        <v>1</v>
      </c>
      <c r="F29">
        <v>0</v>
      </c>
      <c r="G29">
        <f t="shared" si="2"/>
        <v>2</v>
      </c>
    </row>
    <row r="30" spans="1:7" x14ac:dyDescent="0.25">
      <c r="C30" s="1" t="s">
        <v>260</v>
      </c>
      <c r="D30" s="1">
        <f>SUM(D26:D29)</f>
        <v>2763</v>
      </c>
      <c r="E30" s="1">
        <f>SUM(E26:E29)</f>
        <v>4375</v>
      </c>
      <c r="F30" s="1">
        <f>SUM(D30:E30)</f>
        <v>7138</v>
      </c>
      <c r="G30" s="1">
        <f>SUM(G26:G29)</f>
        <v>7386</v>
      </c>
    </row>
    <row r="32" spans="1:7" x14ac:dyDescent="0.25">
      <c r="A32" s="1" t="s">
        <v>256</v>
      </c>
      <c r="B32" s="1" t="s">
        <v>257</v>
      </c>
      <c r="C32" s="1" t="s">
        <v>258</v>
      </c>
      <c r="D32" s="1" t="s">
        <v>234</v>
      </c>
      <c r="E32" s="1" t="s">
        <v>235</v>
      </c>
      <c r="F32" s="1" t="s">
        <v>2</v>
      </c>
      <c r="G32" s="1" t="s">
        <v>259</v>
      </c>
    </row>
    <row r="33" spans="1:7" x14ac:dyDescent="0.25">
      <c r="A33" s="1"/>
      <c r="B33" s="1"/>
      <c r="C33" s="1"/>
      <c r="D33" s="1" t="s">
        <v>236</v>
      </c>
      <c r="E33" s="1" t="s">
        <v>236</v>
      </c>
      <c r="F33" s="1"/>
    </row>
    <row r="34" spans="1:7" x14ac:dyDescent="0.25">
      <c r="A34" s="1"/>
      <c r="B34" s="1"/>
      <c r="C34" s="1"/>
      <c r="D34" s="1" t="s">
        <v>5</v>
      </c>
      <c r="E34" s="1" t="s">
        <v>67</v>
      </c>
      <c r="F34" s="1"/>
    </row>
    <row r="35" spans="1:7" x14ac:dyDescent="0.25">
      <c r="A35">
        <v>5</v>
      </c>
      <c r="B35" t="s">
        <v>6</v>
      </c>
      <c r="C35" t="s">
        <v>236</v>
      </c>
      <c r="D35">
        <v>3054</v>
      </c>
      <c r="E35">
        <v>2872</v>
      </c>
      <c r="F35">
        <v>551</v>
      </c>
      <c r="G35">
        <f>SUM(D35:F35)</f>
        <v>6477</v>
      </c>
    </row>
    <row r="36" spans="1:7" x14ac:dyDescent="0.25">
      <c r="A36">
        <v>5</v>
      </c>
      <c r="B36" t="s">
        <v>6</v>
      </c>
      <c r="C36" t="s">
        <v>7</v>
      </c>
      <c r="D36">
        <v>15</v>
      </c>
      <c r="E36">
        <v>3</v>
      </c>
      <c r="F36">
        <v>0</v>
      </c>
      <c r="G36">
        <f t="shared" ref="G36" si="3">D36+E36+F36</f>
        <v>18</v>
      </c>
    </row>
    <row r="37" spans="1:7" x14ac:dyDescent="0.25">
      <c r="C37" s="1" t="s">
        <v>260</v>
      </c>
      <c r="D37" s="1">
        <f>SUM(D35:D36)</f>
        <v>3069</v>
      </c>
      <c r="E37" s="1">
        <f>SUM(E35:E36)</f>
        <v>2875</v>
      </c>
      <c r="F37" s="1">
        <f>SUM(F35:F36)</f>
        <v>551</v>
      </c>
      <c r="G37" s="1">
        <f>SUM(G35:G36)</f>
        <v>6495</v>
      </c>
    </row>
    <row r="39" spans="1:7" x14ac:dyDescent="0.25">
      <c r="A39" s="1" t="s">
        <v>256</v>
      </c>
      <c r="B39" s="1" t="s">
        <v>257</v>
      </c>
      <c r="C39" s="1" t="s">
        <v>258</v>
      </c>
      <c r="D39" s="1" t="s">
        <v>249</v>
      </c>
      <c r="E39" s="1" t="s">
        <v>250</v>
      </c>
      <c r="F39" s="1" t="s">
        <v>2</v>
      </c>
      <c r="G39" s="1" t="s">
        <v>259</v>
      </c>
    </row>
    <row r="40" spans="1:7" x14ac:dyDescent="0.25">
      <c r="A40" s="1"/>
      <c r="B40" s="1"/>
      <c r="C40" s="1"/>
      <c r="D40" s="1" t="s">
        <v>251</v>
      </c>
      <c r="E40" s="1" t="s">
        <v>252</v>
      </c>
      <c r="F40" s="1"/>
      <c r="G40" s="1"/>
    </row>
    <row r="41" spans="1:7" x14ac:dyDescent="0.25">
      <c r="A41" s="1"/>
      <c r="B41" s="1"/>
      <c r="C41" s="1"/>
      <c r="D41" s="1" t="s">
        <v>4</v>
      </c>
      <c r="E41" s="1" t="s">
        <v>5</v>
      </c>
      <c r="F41" s="1"/>
      <c r="G41" s="1"/>
    </row>
    <row r="42" spans="1:7" x14ac:dyDescent="0.25">
      <c r="A42">
        <v>7</v>
      </c>
      <c r="B42" t="s">
        <v>6</v>
      </c>
      <c r="C42" t="s">
        <v>253</v>
      </c>
      <c r="D42">
        <v>754</v>
      </c>
      <c r="E42">
        <v>366</v>
      </c>
      <c r="F42">
        <v>44</v>
      </c>
      <c r="G42">
        <f>D42+E42+F42</f>
        <v>1164</v>
      </c>
    </row>
    <row r="43" spans="1:7" x14ac:dyDescent="0.25">
      <c r="A43">
        <v>7</v>
      </c>
      <c r="B43" t="s">
        <v>6</v>
      </c>
      <c r="C43" t="s">
        <v>254</v>
      </c>
      <c r="D43">
        <v>695</v>
      </c>
      <c r="E43">
        <v>463</v>
      </c>
      <c r="F43">
        <v>34</v>
      </c>
      <c r="G43">
        <f t="shared" ref="G43:G47" si="4">D43+E43+F43</f>
        <v>1192</v>
      </c>
    </row>
    <row r="44" spans="1:7" x14ac:dyDescent="0.25">
      <c r="A44">
        <v>7</v>
      </c>
      <c r="B44" t="s">
        <v>6</v>
      </c>
      <c r="C44" t="s">
        <v>252</v>
      </c>
      <c r="D44">
        <v>566</v>
      </c>
      <c r="E44">
        <v>464</v>
      </c>
      <c r="F44">
        <v>31</v>
      </c>
      <c r="G44">
        <f t="shared" si="4"/>
        <v>1061</v>
      </c>
    </row>
    <row r="45" spans="1:7" x14ac:dyDescent="0.25">
      <c r="A45">
        <v>7</v>
      </c>
      <c r="B45" t="s">
        <v>6</v>
      </c>
      <c r="C45" t="s">
        <v>255</v>
      </c>
      <c r="D45">
        <v>928</v>
      </c>
      <c r="E45">
        <v>494</v>
      </c>
      <c r="F45">
        <v>66</v>
      </c>
      <c r="G45">
        <f t="shared" si="4"/>
        <v>1488</v>
      </c>
    </row>
    <row r="46" spans="1:7" x14ac:dyDescent="0.25">
      <c r="A46">
        <v>7</v>
      </c>
      <c r="B46" t="s">
        <v>6</v>
      </c>
      <c r="C46" t="s">
        <v>251</v>
      </c>
      <c r="D46">
        <v>2004</v>
      </c>
      <c r="E46">
        <v>839</v>
      </c>
      <c r="F46">
        <v>91</v>
      </c>
      <c r="G46">
        <f t="shared" si="4"/>
        <v>2934</v>
      </c>
    </row>
    <row r="47" spans="1:7" x14ac:dyDescent="0.25">
      <c r="A47">
        <v>7</v>
      </c>
      <c r="B47" t="s">
        <v>6</v>
      </c>
      <c r="C47" t="s">
        <v>7</v>
      </c>
      <c r="D47">
        <v>4</v>
      </c>
      <c r="E47">
        <v>3</v>
      </c>
      <c r="F47">
        <v>1</v>
      </c>
      <c r="G47">
        <f t="shared" si="4"/>
        <v>8</v>
      </c>
    </row>
    <row r="48" spans="1:7" x14ac:dyDescent="0.25">
      <c r="C48" s="1" t="s">
        <v>260</v>
      </c>
      <c r="D48" s="1">
        <f>SUM(D42:D47)</f>
        <v>4951</v>
      </c>
      <c r="E48" s="1">
        <f>SUM(E42:E47)</f>
        <v>2629</v>
      </c>
      <c r="F48" s="1">
        <f>SUM(F42:F47)</f>
        <v>267</v>
      </c>
      <c r="G48" s="1">
        <f>SUM(D48:F48)</f>
        <v>7847</v>
      </c>
    </row>
    <row r="49" spans="1:7" x14ac:dyDescent="0.25">
      <c r="A49" s="1" t="s">
        <v>256</v>
      </c>
      <c r="B49" s="1" t="s">
        <v>257</v>
      </c>
      <c r="C49" s="1" t="s">
        <v>258</v>
      </c>
      <c r="D49" s="1" t="s">
        <v>8</v>
      </c>
      <c r="E49" s="1" t="s">
        <v>9</v>
      </c>
      <c r="F49" s="1" t="s">
        <v>2</v>
      </c>
      <c r="G49" s="1" t="s">
        <v>259</v>
      </c>
    </row>
    <row r="50" spans="1:7" x14ac:dyDescent="0.25">
      <c r="A50" s="1"/>
      <c r="B50" s="1"/>
      <c r="C50" s="1"/>
      <c r="D50" s="1" t="s">
        <v>10</v>
      </c>
      <c r="E50" s="1" t="s">
        <v>10</v>
      </c>
      <c r="F50" s="1"/>
      <c r="G50" s="1"/>
    </row>
    <row r="51" spans="1:7" x14ac:dyDescent="0.25">
      <c r="A51" s="1"/>
      <c r="B51" s="1"/>
      <c r="C51" s="1"/>
      <c r="D51" s="1" t="s">
        <v>11</v>
      </c>
      <c r="E51" s="1" t="s">
        <v>4</v>
      </c>
      <c r="F51" s="1"/>
      <c r="G51" s="1"/>
    </row>
    <row r="52" spans="1:7" x14ac:dyDescent="0.25">
      <c r="A52">
        <v>1</v>
      </c>
      <c r="B52" t="s">
        <v>12</v>
      </c>
      <c r="C52" t="s">
        <v>13</v>
      </c>
      <c r="D52">
        <v>28</v>
      </c>
      <c r="E52">
        <v>69</v>
      </c>
      <c r="F52">
        <v>5</v>
      </c>
      <c r="G52">
        <f>D52+E52+F52</f>
        <v>102</v>
      </c>
    </row>
    <row r="53" spans="1:7" x14ac:dyDescent="0.25">
      <c r="A53">
        <v>1</v>
      </c>
      <c r="B53" t="s">
        <v>12</v>
      </c>
      <c r="C53" t="s">
        <v>14</v>
      </c>
      <c r="D53">
        <v>85</v>
      </c>
      <c r="E53">
        <v>195</v>
      </c>
      <c r="F53">
        <v>29</v>
      </c>
      <c r="G53">
        <f t="shared" ref="G53:G82" si="5">D53+E53+F53</f>
        <v>309</v>
      </c>
    </row>
    <row r="54" spans="1:7" x14ac:dyDescent="0.25">
      <c r="A54">
        <v>1</v>
      </c>
      <c r="B54" t="s">
        <v>12</v>
      </c>
      <c r="C54" t="s">
        <v>15</v>
      </c>
      <c r="D54">
        <v>84</v>
      </c>
      <c r="E54">
        <v>140</v>
      </c>
      <c r="F54">
        <v>15</v>
      </c>
      <c r="G54">
        <f t="shared" si="5"/>
        <v>239</v>
      </c>
    </row>
    <row r="55" spans="1:7" x14ac:dyDescent="0.25">
      <c r="A55">
        <v>1</v>
      </c>
      <c r="B55" t="s">
        <v>12</v>
      </c>
      <c r="C55" t="s">
        <v>16</v>
      </c>
      <c r="D55">
        <v>40</v>
      </c>
      <c r="E55">
        <v>75</v>
      </c>
      <c r="F55">
        <v>5</v>
      </c>
      <c r="G55">
        <f t="shared" si="5"/>
        <v>120</v>
      </c>
    </row>
    <row r="56" spans="1:7" x14ac:dyDescent="0.25">
      <c r="A56">
        <v>1</v>
      </c>
      <c r="B56" t="s">
        <v>12</v>
      </c>
      <c r="C56" t="s">
        <v>17</v>
      </c>
      <c r="D56">
        <v>37</v>
      </c>
      <c r="E56">
        <v>70</v>
      </c>
      <c r="F56">
        <v>13</v>
      </c>
      <c r="G56">
        <f t="shared" si="5"/>
        <v>120</v>
      </c>
    </row>
    <row r="57" spans="1:7" x14ac:dyDescent="0.25">
      <c r="A57">
        <v>1</v>
      </c>
      <c r="B57" t="s">
        <v>12</v>
      </c>
      <c r="C57" t="s">
        <v>18</v>
      </c>
      <c r="D57">
        <v>216</v>
      </c>
      <c r="E57">
        <v>339</v>
      </c>
      <c r="F57">
        <v>35</v>
      </c>
      <c r="G57">
        <f t="shared" si="5"/>
        <v>590</v>
      </c>
    </row>
    <row r="58" spans="1:7" x14ac:dyDescent="0.25">
      <c r="A58">
        <v>1</v>
      </c>
      <c r="B58" t="s">
        <v>12</v>
      </c>
      <c r="C58" t="s">
        <v>19</v>
      </c>
      <c r="D58">
        <v>564</v>
      </c>
      <c r="E58">
        <v>731</v>
      </c>
      <c r="F58">
        <v>126</v>
      </c>
      <c r="G58">
        <f t="shared" si="5"/>
        <v>1421</v>
      </c>
    </row>
    <row r="59" spans="1:7" x14ac:dyDescent="0.25">
      <c r="A59">
        <v>1</v>
      </c>
      <c r="B59" t="s">
        <v>12</v>
      </c>
      <c r="C59" t="s">
        <v>281</v>
      </c>
      <c r="D59">
        <v>0</v>
      </c>
      <c r="E59">
        <v>2</v>
      </c>
      <c r="F59">
        <v>0</v>
      </c>
      <c r="G59">
        <f t="shared" si="5"/>
        <v>2</v>
      </c>
    </row>
    <row r="60" spans="1:7" x14ac:dyDescent="0.25">
      <c r="A60">
        <v>1</v>
      </c>
      <c r="B60" t="s">
        <v>12</v>
      </c>
      <c r="C60" t="s">
        <v>20</v>
      </c>
      <c r="D60">
        <v>15</v>
      </c>
      <c r="E60">
        <v>16</v>
      </c>
      <c r="F60">
        <v>3</v>
      </c>
      <c r="G60">
        <f t="shared" si="5"/>
        <v>34</v>
      </c>
    </row>
    <row r="61" spans="1:7" x14ac:dyDescent="0.25">
      <c r="A61">
        <v>1</v>
      </c>
      <c r="B61" t="s">
        <v>12</v>
      </c>
      <c r="C61" t="s">
        <v>21</v>
      </c>
      <c r="D61">
        <v>18</v>
      </c>
      <c r="E61">
        <v>33</v>
      </c>
      <c r="F61">
        <v>1</v>
      </c>
      <c r="G61">
        <f t="shared" si="5"/>
        <v>52</v>
      </c>
    </row>
    <row r="62" spans="1:7" x14ac:dyDescent="0.25">
      <c r="A62">
        <v>1</v>
      </c>
      <c r="B62" t="s">
        <v>12</v>
      </c>
      <c r="C62" t="s">
        <v>22</v>
      </c>
      <c r="D62">
        <v>13</v>
      </c>
      <c r="E62">
        <v>21</v>
      </c>
      <c r="F62">
        <v>3</v>
      </c>
      <c r="G62">
        <f t="shared" si="5"/>
        <v>37</v>
      </c>
    </row>
    <row r="63" spans="1:7" x14ac:dyDescent="0.25">
      <c r="A63">
        <v>1</v>
      </c>
      <c r="B63" t="s">
        <v>12</v>
      </c>
      <c r="C63" t="s">
        <v>261</v>
      </c>
      <c r="D63">
        <v>230</v>
      </c>
      <c r="E63">
        <v>407</v>
      </c>
      <c r="F63">
        <v>25</v>
      </c>
      <c r="G63">
        <f t="shared" si="5"/>
        <v>662</v>
      </c>
    </row>
    <row r="64" spans="1:7" x14ac:dyDescent="0.25">
      <c r="A64">
        <v>1</v>
      </c>
      <c r="B64" t="s">
        <v>12</v>
      </c>
      <c r="C64" t="s">
        <v>10</v>
      </c>
      <c r="D64">
        <v>1069</v>
      </c>
      <c r="E64">
        <v>894</v>
      </c>
      <c r="F64">
        <v>88</v>
      </c>
      <c r="G64">
        <f t="shared" si="5"/>
        <v>2051</v>
      </c>
    </row>
    <row r="65" spans="1:7" x14ac:dyDescent="0.25">
      <c r="A65">
        <v>1</v>
      </c>
      <c r="B65" t="s">
        <v>12</v>
      </c>
      <c r="C65" t="s">
        <v>23</v>
      </c>
      <c r="D65">
        <v>147</v>
      </c>
      <c r="E65">
        <v>183</v>
      </c>
      <c r="F65">
        <v>22</v>
      </c>
      <c r="G65">
        <f t="shared" si="5"/>
        <v>352</v>
      </c>
    </row>
    <row r="66" spans="1:7" x14ac:dyDescent="0.25">
      <c r="A66">
        <v>1</v>
      </c>
      <c r="B66" t="s">
        <v>12</v>
      </c>
      <c r="C66" t="s">
        <v>262</v>
      </c>
      <c r="D66">
        <v>142</v>
      </c>
      <c r="E66">
        <v>236</v>
      </c>
      <c r="F66">
        <v>25</v>
      </c>
      <c r="G66">
        <f t="shared" si="5"/>
        <v>403</v>
      </c>
    </row>
    <row r="67" spans="1:7" x14ac:dyDescent="0.25">
      <c r="A67">
        <v>1</v>
      </c>
      <c r="B67" t="s">
        <v>12</v>
      </c>
      <c r="C67" t="s">
        <v>24</v>
      </c>
      <c r="D67">
        <v>159</v>
      </c>
      <c r="E67">
        <v>223</v>
      </c>
      <c r="F67">
        <v>27</v>
      </c>
      <c r="G67">
        <f t="shared" si="5"/>
        <v>409</v>
      </c>
    </row>
    <row r="68" spans="1:7" x14ac:dyDescent="0.25">
      <c r="A68">
        <v>1</v>
      </c>
      <c r="B68" t="s">
        <v>12</v>
      </c>
      <c r="C68" t="s">
        <v>25</v>
      </c>
      <c r="D68">
        <v>74</v>
      </c>
      <c r="E68">
        <v>102</v>
      </c>
      <c r="F68">
        <v>11</v>
      </c>
      <c r="G68">
        <f t="shared" si="5"/>
        <v>187</v>
      </c>
    </row>
    <row r="69" spans="1:7" x14ac:dyDescent="0.25">
      <c r="A69">
        <v>1</v>
      </c>
      <c r="B69" t="s">
        <v>12</v>
      </c>
      <c r="C69" t="s">
        <v>282</v>
      </c>
      <c r="D69">
        <v>9</v>
      </c>
      <c r="E69">
        <v>21</v>
      </c>
      <c r="F69">
        <v>5</v>
      </c>
      <c r="G69">
        <f t="shared" si="5"/>
        <v>35</v>
      </c>
    </row>
    <row r="70" spans="1:7" x14ac:dyDescent="0.25">
      <c r="A70">
        <v>1</v>
      </c>
      <c r="B70" t="s">
        <v>12</v>
      </c>
      <c r="C70" t="s">
        <v>26</v>
      </c>
      <c r="D70">
        <v>213</v>
      </c>
      <c r="E70">
        <v>351</v>
      </c>
      <c r="F70">
        <v>40</v>
      </c>
      <c r="G70">
        <f t="shared" si="5"/>
        <v>604</v>
      </c>
    </row>
    <row r="71" spans="1:7" x14ac:dyDescent="0.25">
      <c r="A71">
        <v>1</v>
      </c>
      <c r="B71" t="s">
        <v>12</v>
      </c>
      <c r="C71" t="s">
        <v>31</v>
      </c>
      <c r="D71">
        <v>37</v>
      </c>
      <c r="E71">
        <v>66</v>
      </c>
      <c r="F71">
        <v>13</v>
      </c>
      <c r="G71">
        <f t="shared" si="5"/>
        <v>116</v>
      </c>
    </row>
    <row r="72" spans="1:7" x14ac:dyDescent="0.25">
      <c r="A72">
        <v>1</v>
      </c>
      <c r="B72" t="s">
        <v>12</v>
      </c>
      <c r="C72" t="s">
        <v>296</v>
      </c>
      <c r="D72">
        <v>19</v>
      </c>
      <c r="E72">
        <v>19</v>
      </c>
      <c r="F72">
        <v>1</v>
      </c>
      <c r="G72">
        <f>D72+E72+F72</f>
        <v>39</v>
      </c>
    </row>
    <row r="73" spans="1:7" x14ac:dyDescent="0.25">
      <c r="A73">
        <v>1</v>
      </c>
      <c r="B73" t="s">
        <v>12</v>
      </c>
      <c r="C73" t="s">
        <v>32</v>
      </c>
      <c r="D73">
        <v>126</v>
      </c>
      <c r="E73">
        <v>187</v>
      </c>
      <c r="F73">
        <v>15</v>
      </c>
      <c r="G73">
        <f t="shared" si="5"/>
        <v>328</v>
      </c>
    </row>
    <row r="74" spans="1:7" x14ac:dyDescent="0.25">
      <c r="A74">
        <v>1</v>
      </c>
      <c r="B74" t="s">
        <v>12</v>
      </c>
      <c r="C74" t="s">
        <v>283</v>
      </c>
      <c r="D74">
        <v>3</v>
      </c>
      <c r="E74">
        <v>16</v>
      </c>
      <c r="F74">
        <v>2</v>
      </c>
      <c r="G74">
        <f t="shared" si="5"/>
        <v>21</v>
      </c>
    </row>
    <row r="75" spans="1:7" x14ac:dyDescent="0.25">
      <c r="A75">
        <v>1</v>
      </c>
      <c r="B75" t="s">
        <v>12</v>
      </c>
      <c r="C75" t="s">
        <v>33</v>
      </c>
      <c r="D75">
        <v>148</v>
      </c>
      <c r="E75">
        <v>138</v>
      </c>
      <c r="F75">
        <v>16</v>
      </c>
      <c r="G75">
        <f t="shared" si="5"/>
        <v>302</v>
      </c>
    </row>
    <row r="76" spans="1:7" x14ac:dyDescent="0.25">
      <c r="A76">
        <v>1</v>
      </c>
      <c r="B76" t="s">
        <v>12</v>
      </c>
      <c r="C76" t="s">
        <v>34</v>
      </c>
      <c r="D76">
        <v>116</v>
      </c>
      <c r="E76">
        <v>160</v>
      </c>
      <c r="F76">
        <v>37</v>
      </c>
      <c r="G76">
        <f t="shared" si="5"/>
        <v>313</v>
      </c>
    </row>
    <row r="77" spans="1:7" x14ac:dyDescent="0.25">
      <c r="A77">
        <v>1</v>
      </c>
      <c r="B77" t="s">
        <v>12</v>
      </c>
      <c r="C77" t="s">
        <v>35</v>
      </c>
      <c r="D77">
        <v>26</v>
      </c>
      <c r="E77">
        <v>41</v>
      </c>
      <c r="F77">
        <v>8</v>
      </c>
      <c r="G77">
        <f t="shared" si="5"/>
        <v>75</v>
      </c>
    </row>
    <row r="78" spans="1:7" x14ac:dyDescent="0.25">
      <c r="A78">
        <v>1</v>
      </c>
      <c r="B78" t="s">
        <v>12</v>
      </c>
      <c r="C78" t="s">
        <v>284</v>
      </c>
      <c r="D78">
        <v>18</v>
      </c>
      <c r="E78">
        <v>34</v>
      </c>
      <c r="F78">
        <v>10</v>
      </c>
      <c r="G78">
        <f t="shared" si="5"/>
        <v>62</v>
      </c>
    </row>
    <row r="79" spans="1:7" x14ac:dyDescent="0.25">
      <c r="A79">
        <v>1</v>
      </c>
      <c r="B79" t="s">
        <v>12</v>
      </c>
      <c r="C79" t="s">
        <v>36</v>
      </c>
      <c r="D79">
        <v>127</v>
      </c>
      <c r="E79">
        <v>359</v>
      </c>
      <c r="F79">
        <v>43</v>
      </c>
      <c r="G79">
        <f t="shared" si="5"/>
        <v>529</v>
      </c>
    </row>
    <row r="80" spans="1:7" x14ac:dyDescent="0.25">
      <c r="A80">
        <v>1</v>
      </c>
      <c r="B80" t="s">
        <v>12</v>
      </c>
      <c r="C80" t="s">
        <v>37</v>
      </c>
      <c r="D80">
        <v>36</v>
      </c>
      <c r="E80">
        <v>77</v>
      </c>
      <c r="F80">
        <v>5</v>
      </c>
      <c r="G80">
        <f t="shared" si="5"/>
        <v>118</v>
      </c>
    </row>
    <row r="81" spans="1:7" x14ac:dyDescent="0.25">
      <c r="A81">
        <v>1</v>
      </c>
      <c r="B81" t="s">
        <v>12</v>
      </c>
      <c r="C81" t="s">
        <v>38</v>
      </c>
      <c r="D81">
        <v>51</v>
      </c>
      <c r="E81">
        <v>95</v>
      </c>
      <c r="F81">
        <v>9</v>
      </c>
      <c r="G81">
        <f t="shared" si="5"/>
        <v>155</v>
      </c>
    </row>
    <row r="82" spans="1:7" x14ac:dyDescent="0.25">
      <c r="A82">
        <v>1</v>
      </c>
      <c r="B82" t="s">
        <v>12</v>
      </c>
      <c r="C82" t="s">
        <v>7</v>
      </c>
      <c r="D82">
        <v>12</v>
      </c>
      <c r="E82">
        <v>14</v>
      </c>
      <c r="F82">
        <v>0</v>
      </c>
      <c r="G82">
        <f t="shared" si="5"/>
        <v>26</v>
      </c>
    </row>
    <row r="83" spans="1:7" x14ac:dyDescent="0.25">
      <c r="C83" s="1" t="s">
        <v>260</v>
      </c>
      <c r="D83" s="1">
        <f>SUM(D52:D82)</f>
        <v>3862</v>
      </c>
      <c r="E83" s="1">
        <f>SUM(E52:E82)</f>
        <v>5314</v>
      </c>
      <c r="F83" s="1">
        <f>SUM(F52:F82)</f>
        <v>637</v>
      </c>
      <c r="G83" s="1">
        <f>SUM(G52:G82)</f>
        <v>9813</v>
      </c>
    </row>
    <row r="84" spans="1:7" x14ac:dyDescent="0.25">
      <c r="C84" s="1"/>
      <c r="D84" s="1"/>
      <c r="E84" s="1"/>
      <c r="F84" s="1"/>
      <c r="G84" s="1"/>
    </row>
    <row r="85" spans="1:7" x14ac:dyDescent="0.25">
      <c r="A85" s="1" t="s">
        <v>256</v>
      </c>
      <c r="B85" s="1" t="s">
        <v>257</v>
      </c>
      <c r="C85" s="1" t="s">
        <v>258</v>
      </c>
      <c r="D85" s="1" t="s">
        <v>130</v>
      </c>
      <c r="E85" s="1" t="s">
        <v>2</v>
      </c>
      <c r="F85" s="1" t="s">
        <v>259</v>
      </c>
    </row>
    <row r="86" spans="1:7" x14ac:dyDescent="0.25">
      <c r="A86" s="1"/>
      <c r="B86" s="1"/>
      <c r="C86" s="1"/>
      <c r="D86" s="1" t="s">
        <v>131</v>
      </c>
      <c r="E86" s="1"/>
      <c r="F86" s="1"/>
    </row>
    <row r="87" spans="1:7" x14ac:dyDescent="0.25">
      <c r="A87" s="1"/>
      <c r="B87" s="1"/>
      <c r="C87" s="1"/>
      <c r="D87" s="1" t="s">
        <v>5</v>
      </c>
      <c r="E87" s="1"/>
      <c r="F87" s="1"/>
    </row>
    <row r="88" spans="1:7" x14ac:dyDescent="0.25">
      <c r="A88">
        <v>3</v>
      </c>
      <c r="B88" t="s">
        <v>132</v>
      </c>
      <c r="C88" t="s">
        <v>133</v>
      </c>
      <c r="D88">
        <v>9559</v>
      </c>
      <c r="E88">
        <v>2545</v>
      </c>
      <c r="F88">
        <f>D88+E88</f>
        <v>12104</v>
      </c>
    </row>
    <row r="89" spans="1:7" x14ac:dyDescent="0.25">
      <c r="A89">
        <v>3</v>
      </c>
      <c r="B89" t="s">
        <v>132</v>
      </c>
      <c r="C89" t="s">
        <v>134</v>
      </c>
      <c r="D89">
        <v>250</v>
      </c>
      <c r="E89">
        <v>49</v>
      </c>
      <c r="F89">
        <f t="shared" ref="F89:F97" si="6">D89+E89</f>
        <v>299</v>
      </c>
    </row>
    <row r="90" spans="1:7" x14ac:dyDescent="0.25">
      <c r="A90">
        <v>3</v>
      </c>
      <c r="B90" t="s">
        <v>132</v>
      </c>
      <c r="C90" t="s">
        <v>135</v>
      </c>
      <c r="D90">
        <v>2473</v>
      </c>
      <c r="E90">
        <v>2911</v>
      </c>
      <c r="F90">
        <f t="shared" si="6"/>
        <v>5384</v>
      </c>
    </row>
    <row r="91" spans="1:7" x14ac:dyDescent="0.25">
      <c r="A91">
        <v>3</v>
      </c>
      <c r="B91" t="s">
        <v>132</v>
      </c>
      <c r="C91" t="s">
        <v>136</v>
      </c>
      <c r="D91">
        <v>4112</v>
      </c>
      <c r="E91">
        <v>1176</v>
      </c>
      <c r="F91">
        <f t="shared" si="6"/>
        <v>5288</v>
      </c>
    </row>
    <row r="92" spans="1:7" x14ac:dyDescent="0.25">
      <c r="A92">
        <v>3</v>
      </c>
      <c r="B92" t="s">
        <v>132</v>
      </c>
      <c r="C92" t="s">
        <v>137</v>
      </c>
      <c r="D92">
        <v>2541</v>
      </c>
      <c r="E92">
        <v>932</v>
      </c>
      <c r="F92">
        <f t="shared" si="6"/>
        <v>3473</v>
      </c>
    </row>
    <row r="93" spans="1:7" x14ac:dyDescent="0.25">
      <c r="A93">
        <v>3</v>
      </c>
      <c r="B93" t="s">
        <v>132</v>
      </c>
      <c r="C93" t="s">
        <v>138</v>
      </c>
      <c r="D93">
        <v>124</v>
      </c>
      <c r="E93">
        <v>56</v>
      </c>
      <c r="F93">
        <f t="shared" si="6"/>
        <v>180</v>
      </c>
    </row>
    <row r="94" spans="1:7" x14ac:dyDescent="0.25">
      <c r="A94">
        <v>3</v>
      </c>
      <c r="B94" t="s">
        <v>132</v>
      </c>
      <c r="C94" t="s">
        <v>139</v>
      </c>
      <c r="D94">
        <v>2083</v>
      </c>
      <c r="E94">
        <v>687</v>
      </c>
      <c r="F94">
        <f t="shared" si="6"/>
        <v>2770</v>
      </c>
    </row>
    <row r="95" spans="1:7" x14ac:dyDescent="0.25">
      <c r="A95">
        <v>3</v>
      </c>
      <c r="B95" t="s">
        <v>132</v>
      </c>
      <c r="C95" t="s">
        <v>140</v>
      </c>
      <c r="D95">
        <v>806</v>
      </c>
      <c r="E95">
        <v>275</v>
      </c>
      <c r="F95">
        <f t="shared" si="6"/>
        <v>1081</v>
      </c>
    </row>
    <row r="96" spans="1:7" x14ac:dyDescent="0.25">
      <c r="A96">
        <v>3</v>
      </c>
      <c r="B96" t="s">
        <v>132</v>
      </c>
      <c r="C96" t="s">
        <v>131</v>
      </c>
      <c r="D96">
        <v>4418</v>
      </c>
      <c r="E96">
        <v>970</v>
      </c>
      <c r="F96">
        <f t="shared" si="6"/>
        <v>5388</v>
      </c>
    </row>
    <row r="97" spans="1:6" x14ac:dyDescent="0.25">
      <c r="A97">
        <v>3</v>
      </c>
      <c r="B97" t="s">
        <v>132</v>
      </c>
      <c r="C97" t="s">
        <v>7</v>
      </c>
      <c r="D97">
        <v>132</v>
      </c>
      <c r="E97">
        <v>13</v>
      </c>
      <c r="F97">
        <f t="shared" si="6"/>
        <v>145</v>
      </c>
    </row>
    <row r="98" spans="1:6" x14ac:dyDescent="0.25">
      <c r="C98" s="1" t="s">
        <v>260</v>
      </c>
      <c r="D98" s="1">
        <f>SUM(D88:D97)</f>
        <v>26498</v>
      </c>
      <c r="E98" s="1">
        <f>SUM(E88:E97)</f>
        <v>9614</v>
      </c>
      <c r="F98" s="1">
        <f>SUM(F88:F97)</f>
        <v>36112</v>
      </c>
    </row>
    <row r="100" spans="1:6" x14ac:dyDescent="0.25">
      <c r="A100" s="1" t="s">
        <v>256</v>
      </c>
      <c r="B100" s="1" t="s">
        <v>257</v>
      </c>
      <c r="C100" s="1" t="s">
        <v>258</v>
      </c>
      <c r="D100" s="1" t="s">
        <v>226</v>
      </c>
      <c r="E100" s="1" t="s">
        <v>2</v>
      </c>
      <c r="F100" s="1" t="s">
        <v>259</v>
      </c>
    </row>
    <row r="101" spans="1:6" x14ac:dyDescent="0.25">
      <c r="A101" s="1"/>
      <c r="B101" s="1"/>
      <c r="C101" s="1"/>
      <c r="D101" s="1" t="s">
        <v>227</v>
      </c>
      <c r="E101" s="1"/>
      <c r="F101" s="1"/>
    </row>
    <row r="102" spans="1:6" x14ac:dyDescent="0.25">
      <c r="A102" s="1"/>
      <c r="B102" s="1"/>
      <c r="C102" s="1"/>
      <c r="D102" s="1" t="s">
        <v>5</v>
      </c>
      <c r="E102" s="1"/>
      <c r="F102" s="1"/>
    </row>
    <row r="103" spans="1:6" x14ac:dyDescent="0.25">
      <c r="A103">
        <v>4</v>
      </c>
      <c r="B103" t="s">
        <v>132</v>
      </c>
      <c r="C103" t="s">
        <v>228</v>
      </c>
      <c r="D103">
        <v>4907</v>
      </c>
      <c r="E103">
        <v>1372</v>
      </c>
      <c r="F103">
        <f>SUM(D103:E103)</f>
        <v>6279</v>
      </c>
    </row>
    <row r="104" spans="1:6" x14ac:dyDescent="0.25">
      <c r="A104">
        <v>4</v>
      </c>
      <c r="B104" t="s">
        <v>132</v>
      </c>
      <c r="C104" t="s">
        <v>229</v>
      </c>
      <c r="D104">
        <v>1822</v>
      </c>
      <c r="E104">
        <v>580</v>
      </c>
      <c r="F104">
        <f>SUM(D104:E104)</f>
        <v>2402</v>
      </c>
    </row>
    <row r="105" spans="1:6" x14ac:dyDescent="0.25">
      <c r="A105">
        <v>4</v>
      </c>
      <c r="B105" t="s">
        <v>132</v>
      </c>
      <c r="C105" t="s">
        <v>227</v>
      </c>
      <c r="D105">
        <v>10842</v>
      </c>
      <c r="E105">
        <v>2545</v>
      </c>
      <c r="F105">
        <f>SUM(D105:E105)</f>
        <v>13387</v>
      </c>
    </row>
    <row r="106" spans="1:6" x14ac:dyDescent="0.25">
      <c r="A106">
        <v>4</v>
      </c>
      <c r="B106" t="s">
        <v>132</v>
      </c>
      <c r="C106" t="s">
        <v>230</v>
      </c>
      <c r="D106">
        <v>6739</v>
      </c>
      <c r="E106">
        <v>1752</v>
      </c>
      <c r="F106">
        <f>SUM(D106:E106)</f>
        <v>8491</v>
      </c>
    </row>
    <row r="107" spans="1:6" x14ac:dyDescent="0.25">
      <c r="A107">
        <v>4</v>
      </c>
      <c r="B107" t="s">
        <v>132</v>
      </c>
      <c r="C107" t="s">
        <v>7</v>
      </c>
      <c r="D107">
        <v>83</v>
      </c>
      <c r="E107">
        <v>9</v>
      </c>
      <c r="F107">
        <f>SUM(D107:E107)</f>
        <v>92</v>
      </c>
    </row>
    <row r="108" spans="1:6" x14ac:dyDescent="0.25">
      <c r="C108" s="1" t="s">
        <v>260</v>
      </c>
      <c r="D108" s="1">
        <f>SUM(D103:D107)</f>
        <v>24393</v>
      </c>
      <c r="E108" s="1">
        <f>SUM(E103:E107)</f>
        <v>6258</v>
      </c>
      <c r="F108" s="1">
        <f>SUM(F103:F107)</f>
        <v>30651</v>
      </c>
    </row>
    <row r="110" spans="1:6" x14ac:dyDescent="0.25">
      <c r="A110" s="1" t="s">
        <v>256</v>
      </c>
      <c r="B110" s="1" t="s">
        <v>257</v>
      </c>
      <c r="C110" s="1" t="s">
        <v>258</v>
      </c>
      <c r="D110" s="1" t="s">
        <v>237</v>
      </c>
      <c r="E110" s="1" t="s">
        <v>2</v>
      </c>
      <c r="F110" s="1" t="s">
        <v>259</v>
      </c>
    </row>
    <row r="111" spans="1:6" x14ac:dyDescent="0.25">
      <c r="A111" s="1"/>
      <c r="B111" s="1"/>
      <c r="C111" s="1"/>
      <c r="D111" s="1" t="s">
        <v>229</v>
      </c>
      <c r="E111" s="1"/>
      <c r="F111" s="1"/>
    </row>
    <row r="112" spans="1:6" x14ac:dyDescent="0.25">
      <c r="A112" s="1"/>
      <c r="B112" s="1"/>
      <c r="C112" s="1"/>
      <c r="D112" s="1" t="s">
        <v>5</v>
      </c>
      <c r="E112" s="1"/>
      <c r="F112" s="1"/>
    </row>
    <row r="113" spans="1:7" x14ac:dyDescent="0.25">
      <c r="A113">
        <v>5</v>
      </c>
      <c r="B113" t="s">
        <v>132</v>
      </c>
      <c r="C113" t="s">
        <v>229</v>
      </c>
      <c r="D113">
        <v>25955</v>
      </c>
      <c r="E113">
        <v>5636</v>
      </c>
      <c r="F113">
        <f>SUM(D113:E113)</f>
        <v>31591</v>
      </c>
    </row>
    <row r="114" spans="1:7" x14ac:dyDescent="0.25">
      <c r="A114">
        <v>5</v>
      </c>
      <c r="B114" t="s">
        <v>132</v>
      </c>
      <c r="C114" t="s">
        <v>7</v>
      </c>
      <c r="D114">
        <v>142</v>
      </c>
      <c r="E114">
        <v>11</v>
      </c>
      <c r="F114">
        <f t="shared" ref="F114" si="7">D114+E114</f>
        <v>153</v>
      </c>
    </row>
    <row r="115" spans="1:7" x14ac:dyDescent="0.25">
      <c r="C115" s="1" t="s">
        <v>260</v>
      </c>
      <c r="D115" s="1">
        <f>SUM(D113:D114)</f>
        <v>26097</v>
      </c>
      <c r="E115" s="1">
        <f>SUM(E113:E114)</f>
        <v>5647</v>
      </c>
      <c r="F115" s="1">
        <f>SUM(F113:F114)</f>
        <v>31744</v>
      </c>
    </row>
    <row r="116" spans="1:7" x14ac:dyDescent="0.25">
      <c r="A116" s="1" t="s">
        <v>256</v>
      </c>
      <c r="B116" s="1" t="s">
        <v>257</v>
      </c>
      <c r="C116" s="1" t="s">
        <v>258</v>
      </c>
      <c r="D116" s="1" t="s">
        <v>141</v>
      </c>
      <c r="E116" s="1" t="s">
        <v>142</v>
      </c>
      <c r="F116" s="1" t="s">
        <v>2</v>
      </c>
      <c r="G116" s="1" t="s">
        <v>259</v>
      </c>
    </row>
    <row r="117" spans="1:7" x14ac:dyDescent="0.25">
      <c r="A117" s="1"/>
      <c r="B117" s="1"/>
      <c r="C117" s="1"/>
      <c r="D117" s="1" t="s">
        <v>143</v>
      </c>
      <c r="E117" s="1" t="s">
        <v>143</v>
      </c>
      <c r="F117" s="1"/>
      <c r="G117" s="1"/>
    </row>
    <row r="118" spans="1:7" x14ac:dyDescent="0.25">
      <c r="A118" s="1"/>
      <c r="B118" s="1"/>
      <c r="C118" s="1"/>
      <c r="D118" s="1" t="s">
        <v>4</v>
      </c>
      <c r="E118" s="1" t="s">
        <v>5</v>
      </c>
      <c r="F118" s="1"/>
      <c r="G118" s="1"/>
    </row>
    <row r="119" spans="1:7" x14ac:dyDescent="0.25">
      <c r="A119">
        <v>3</v>
      </c>
      <c r="B119" t="s">
        <v>144</v>
      </c>
      <c r="C119" t="s">
        <v>145</v>
      </c>
      <c r="D119">
        <v>147</v>
      </c>
      <c r="E119">
        <v>77</v>
      </c>
      <c r="F119">
        <v>5</v>
      </c>
      <c r="G119">
        <f>D119+E119+F119</f>
        <v>229</v>
      </c>
    </row>
    <row r="120" spans="1:7" x14ac:dyDescent="0.25">
      <c r="A120">
        <v>3</v>
      </c>
      <c r="B120" t="s">
        <v>144</v>
      </c>
      <c r="C120" t="s">
        <v>146</v>
      </c>
      <c r="D120">
        <v>176</v>
      </c>
      <c r="E120">
        <v>288</v>
      </c>
      <c r="F120">
        <v>12</v>
      </c>
      <c r="G120">
        <f t="shared" ref="G120:G131" si="8">D120+E120+F120</f>
        <v>476</v>
      </c>
    </row>
    <row r="121" spans="1:7" x14ac:dyDescent="0.25">
      <c r="A121">
        <v>3</v>
      </c>
      <c r="B121" t="s">
        <v>144</v>
      </c>
      <c r="C121" t="s">
        <v>285</v>
      </c>
      <c r="D121">
        <v>54</v>
      </c>
      <c r="E121">
        <v>46</v>
      </c>
      <c r="F121">
        <v>3</v>
      </c>
      <c r="G121">
        <f t="shared" si="8"/>
        <v>103</v>
      </c>
    </row>
    <row r="122" spans="1:7" x14ac:dyDescent="0.25">
      <c r="A122">
        <v>3</v>
      </c>
      <c r="B122" t="s">
        <v>144</v>
      </c>
      <c r="C122" t="s">
        <v>265</v>
      </c>
      <c r="D122">
        <v>4</v>
      </c>
      <c r="E122">
        <v>3</v>
      </c>
      <c r="F122">
        <v>0</v>
      </c>
      <c r="G122">
        <f t="shared" si="8"/>
        <v>7</v>
      </c>
    </row>
    <row r="123" spans="1:7" x14ac:dyDescent="0.25">
      <c r="A123">
        <v>3</v>
      </c>
      <c r="B123" t="s">
        <v>144</v>
      </c>
      <c r="C123" t="s">
        <v>266</v>
      </c>
      <c r="D123">
        <v>248</v>
      </c>
      <c r="E123">
        <v>158</v>
      </c>
      <c r="F123">
        <v>19</v>
      </c>
      <c r="G123">
        <f t="shared" si="8"/>
        <v>425</v>
      </c>
    </row>
    <row r="124" spans="1:7" x14ac:dyDescent="0.25">
      <c r="A124">
        <v>3</v>
      </c>
      <c r="B124" t="s">
        <v>144</v>
      </c>
      <c r="C124" t="s">
        <v>147</v>
      </c>
      <c r="D124">
        <v>235</v>
      </c>
      <c r="E124">
        <v>191</v>
      </c>
      <c r="F124">
        <v>21</v>
      </c>
      <c r="G124">
        <f t="shared" si="8"/>
        <v>447</v>
      </c>
    </row>
    <row r="125" spans="1:7" x14ac:dyDescent="0.25">
      <c r="A125">
        <v>3</v>
      </c>
      <c r="B125" t="s">
        <v>144</v>
      </c>
      <c r="C125" t="s">
        <v>148</v>
      </c>
      <c r="D125">
        <v>430</v>
      </c>
      <c r="E125">
        <v>302</v>
      </c>
      <c r="F125">
        <v>16</v>
      </c>
      <c r="G125">
        <f t="shared" si="8"/>
        <v>748</v>
      </c>
    </row>
    <row r="126" spans="1:7" x14ac:dyDescent="0.25">
      <c r="A126">
        <v>3</v>
      </c>
      <c r="B126" t="s">
        <v>144</v>
      </c>
      <c r="C126" t="s">
        <v>149</v>
      </c>
      <c r="D126">
        <v>498</v>
      </c>
      <c r="E126">
        <v>313</v>
      </c>
      <c r="F126">
        <v>39</v>
      </c>
      <c r="G126">
        <f t="shared" si="8"/>
        <v>850</v>
      </c>
    </row>
    <row r="127" spans="1:7" x14ac:dyDescent="0.25">
      <c r="A127">
        <v>3</v>
      </c>
      <c r="B127" t="s">
        <v>144</v>
      </c>
      <c r="C127" t="s">
        <v>150</v>
      </c>
      <c r="D127">
        <v>265</v>
      </c>
      <c r="E127">
        <v>127</v>
      </c>
      <c r="F127">
        <v>19</v>
      </c>
      <c r="G127">
        <f t="shared" si="8"/>
        <v>411</v>
      </c>
    </row>
    <row r="128" spans="1:7" x14ac:dyDescent="0.25">
      <c r="A128">
        <v>3</v>
      </c>
      <c r="B128" t="s">
        <v>144</v>
      </c>
      <c r="C128" t="s">
        <v>264</v>
      </c>
      <c r="D128">
        <v>376</v>
      </c>
      <c r="E128">
        <v>197</v>
      </c>
      <c r="F128">
        <v>16</v>
      </c>
      <c r="G128">
        <f t="shared" si="8"/>
        <v>589</v>
      </c>
    </row>
    <row r="129" spans="1:7" x14ac:dyDescent="0.25">
      <c r="A129">
        <v>3</v>
      </c>
      <c r="B129" t="s">
        <v>144</v>
      </c>
      <c r="C129" t="s">
        <v>151</v>
      </c>
      <c r="D129">
        <v>429</v>
      </c>
      <c r="E129">
        <v>244</v>
      </c>
      <c r="F129">
        <v>25</v>
      </c>
      <c r="G129">
        <f t="shared" si="8"/>
        <v>698</v>
      </c>
    </row>
    <row r="130" spans="1:7" x14ac:dyDescent="0.25">
      <c r="A130">
        <v>3</v>
      </c>
      <c r="B130" t="s">
        <v>144</v>
      </c>
      <c r="C130" t="s">
        <v>263</v>
      </c>
      <c r="D130">
        <v>449</v>
      </c>
      <c r="E130">
        <v>204</v>
      </c>
      <c r="F130">
        <v>17</v>
      </c>
      <c r="G130">
        <f t="shared" si="8"/>
        <v>670</v>
      </c>
    </row>
    <row r="131" spans="1:7" x14ac:dyDescent="0.25">
      <c r="A131">
        <v>3</v>
      </c>
      <c r="B131" t="s">
        <v>144</v>
      </c>
      <c r="C131" t="s">
        <v>7</v>
      </c>
      <c r="D131">
        <v>1</v>
      </c>
      <c r="E131">
        <v>12</v>
      </c>
      <c r="F131">
        <v>0</v>
      </c>
      <c r="G131">
        <f t="shared" si="8"/>
        <v>13</v>
      </c>
    </row>
    <row r="132" spans="1:7" x14ac:dyDescent="0.25">
      <c r="A132" s="1"/>
      <c r="B132" s="1"/>
      <c r="C132" s="1" t="s">
        <v>260</v>
      </c>
      <c r="D132" s="1">
        <f>SUM(D119:D131)</f>
        <v>3312</v>
      </c>
      <c r="E132" s="1">
        <f>SUM(E119:E131)</f>
        <v>2162</v>
      </c>
      <c r="F132" s="1">
        <f>SUM(F119:F131)</f>
        <v>192</v>
      </c>
      <c r="G132" s="1">
        <f>SUM(G119:G131)</f>
        <v>5666</v>
      </c>
    </row>
    <row r="134" spans="1:7" x14ac:dyDescent="0.25">
      <c r="A134" s="1" t="s">
        <v>256</v>
      </c>
      <c r="B134" s="1" t="s">
        <v>257</v>
      </c>
      <c r="C134" s="1" t="s">
        <v>258</v>
      </c>
      <c r="D134" s="1" t="s">
        <v>78</v>
      </c>
      <c r="E134" s="1" t="s">
        <v>2</v>
      </c>
      <c r="F134" s="1" t="s">
        <v>259</v>
      </c>
    </row>
    <row r="135" spans="1:7" x14ac:dyDescent="0.25">
      <c r="A135" s="1"/>
      <c r="B135" s="1"/>
      <c r="C135" s="1"/>
      <c r="D135" s="1" t="s">
        <v>79</v>
      </c>
      <c r="E135" s="1"/>
      <c r="F135" s="1"/>
    </row>
    <row r="136" spans="1:7" x14ac:dyDescent="0.25">
      <c r="A136" s="1"/>
      <c r="B136" s="1"/>
      <c r="C136" s="1"/>
      <c r="D136" s="1" t="s">
        <v>5</v>
      </c>
      <c r="E136" s="1"/>
      <c r="F136" s="1"/>
    </row>
    <row r="137" spans="1:7" x14ac:dyDescent="0.25">
      <c r="A137">
        <v>2</v>
      </c>
      <c r="B137" t="s">
        <v>80</v>
      </c>
      <c r="C137" t="s">
        <v>81</v>
      </c>
      <c r="D137">
        <v>449</v>
      </c>
      <c r="E137">
        <v>123</v>
      </c>
      <c r="F137">
        <f>D137+E137</f>
        <v>572</v>
      </c>
    </row>
    <row r="138" spans="1:7" x14ac:dyDescent="0.25">
      <c r="A138">
        <v>2</v>
      </c>
      <c r="B138" t="s">
        <v>80</v>
      </c>
      <c r="C138" t="s">
        <v>82</v>
      </c>
      <c r="D138">
        <v>481</v>
      </c>
      <c r="E138">
        <v>135</v>
      </c>
      <c r="F138">
        <f t="shared" ref="F138:F148" si="9">D138+E138</f>
        <v>616</v>
      </c>
    </row>
    <row r="139" spans="1:7" x14ac:dyDescent="0.25">
      <c r="A139">
        <v>2</v>
      </c>
      <c r="B139" t="s">
        <v>80</v>
      </c>
      <c r="C139" t="s">
        <v>79</v>
      </c>
      <c r="D139">
        <v>1765</v>
      </c>
      <c r="E139">
        <v>602</v>
      </c>
      <c r="F139">
        <f t="shared" si="9"/>
        <v>2367</v>
      </c>
    </row>
    <row r="140" spans="1:7" x14ac:dyDescent="0.25">
      <c r="A140">
        <v>2</v>
      </c>
      <c r="B140" t="s">
        <v>80</v>
      </c>
      <c r="C140" t="s">
        <v>83</v>
      </c>
      <c r="D140">
        <v>376</v>
      </c>
      <c r="E140">
        <v>86</v>
      </c>
      <c r="F140">
        <f t="shared" si="9"/>
        <v>462</v>
      </c>
    </row>
    <row r="141" spans="1:7" x14ac:dyDescent="0.25">
      <c r="A141">
        <v>2</v>
      </c>
      <c r="B141" t="s">
        <v>80</v>
      </c>
      <c r="C141" t="s">
        <v>84</v>
      </c>
      <c r="D141">
        <v>730</v>
      </c>
      <c r="E141">
        <v>293</v>
      </c>
      <c r="F141">
        <f t="shared" si="9"/>
        <v>1023</v>
      </c>
    </row>
    <row r="142" spans="1:7" x14ac:dyDescent="0.25">
      <c r="A142">
        <v>2</v>
      </c>
      <c r="B142" t="s">
        <v>80</v>
      </c>
      <c r="C142" t="s">
        <v>85</v>
      </c>
      <c r="D142">
        <v>853</v>
      </c>
      <c r="E142">
        <v>321</v>
      </c>
      <c r="F142">
        <f t="shared" si="9"/>
        <v>1174</v>
      </c>
    </row>
    <row r="143" spans="1:7" x14ac:dyDescent="0.25">
      <c r="A143">
        <v>2</v>
      </c>
      <c r="B143" t="s">
        <v>80</v>
      </c>
      <c r="C143" t="s">
        <v>86</v>
      </c>
      <c r="D143">
        <v>928</v>
      </c>
      <c r="E143">
        <v>334</v>
      </c>
      <c r="F143">
        <f t="shared" si="9"/>
        <v>1262</v>
      </c>
    </row>
    <row r="144" spans="1:7" x14ac:dyDescent="0.25">
      <c r="A144">
        <v>2</v>
      </c>
      <c r="B144" t="s">
        <v>80</v>
      </c>
      <c r="C144" t="s">
        <v>87</v>
      </c>
      <c r="D144">
        <v>583</v>
      </c>
      <c r="E144">
        <v>186</v>
      </c>
      <c r="F144">
        <f t="shared" si="9"/>
        <v>769</v>
      </c>
    </row>
    <row r="145" spans="1:7" x14ac:dyDescent="0.25">
      <c r="A145">
        <v>2</v>
      </c>
      <c r="B145" t="s">
        <v>80</v>
      </c>
      <c r="C145" t="s">
        <v>88</v>
      </c>
      <c r="D145">
        <v>562</v>
      </c>
      <c r="E145">
        <v>203</v>
      </c>
      <c r="F145">
        <f t="shared" si="9"/>
        <v>765</v>
      </c>
    </row>
    <row r="146" spans="1:7" x14ac:dyDescent="0.25">
      <c r="A146">
        <v>2</v>
      </c>
      <c r="B146" t="s">
        <v>80</v>
      </c>
      <c r="C146" t="s">
        <v>89</v>
      </c>
      <c r="D146">
        <v>398</v>
      </c>
      <c r="E146">
        <v>159</v>
      </c>
      <c r="F146">
        <f t="shared" si="9"/>
        <v>557</v>
      </c>
    </row>
    <row r="147" spans="1:7" x14ac:dyDescent="0.25">
      <c r="A147">
        <v>2</v>
      </c>
      <c r="B147" t="s">
        <v>80</v>
      </c>
      <c r="C147" t="s">
        <v>90</v>
      </c>
      <c r="D147">
        <v>222</v>
      </c>
      <c r="E147">
        <v>85</v>
      </c>
      <c r="F147">
        <f t="shared" si="9"/>
        <v>307</v>
      </c>
    </row>
    <row r="148" spans="1:7" x14ac:dyDescent="0.25">
      <c r="A148">
        <v>2</v>
      </c>
      <c r="B148" t="s">
        <v>80</v>
      </c>
      <c r="C148" t="s">
        <v>7</v>
      </c>
      <c r="D148">
        <v>40</v>
      </c>
      <c r="E148">
        <v>5</v>
      </c>
      <c r="F148">
        <f t="shared" si="9"/>
        <v>45</v>
      </c>
    </row>
    <row r="149" spans="1:7" x14ac:dyDescent="0.25">
      <c r="C149" s="1" t="s">
        <v>260</v>
      </c>
      <c r="D149" s="1">
        <f>SUM(D137:D148)</f>
        <v>7387</v>
      </c>
      <c r="E149" s="1">
        <f>SUM(E137:E148)</f>
        <v>2532</v>
      </c>
      <c r="F149" s="1">
        <f>SUM(F137:F148)</f>
        <v>9919</v>
      </c>
    </row>
    <row r="150" spans="1:7" x14ac:dyDescent="0.25">
      <c r="A150" s="1" t="s">
        <v>256</v>
      </c>
      <c r="B150" s="1" t="s">
        <v>257</v>
      </c>
      <c r="C150" s="1" t="s">
        <v>258</v>
      </c>
      <c r="D150" s="1" t="s">
        <v>91</v>
      </c>
      <c r="E150" s="1" t="s">
        <v>92</v>
      </c>
      <c r="F150" s="1" t="s">
        <v>2</v>
      </c>
      <c r="G150" s="1" t="s">
        <v>259</v>
      </c>
    </row>
    <row r="151" spans="1:7" x14ac:dyDescent="0.25">
      <c r="A151" s="1"/>
      <c r="B151" s="1"/>
      <c r="C151" s="1"/>
      <c r="D151" s="1" t="s">
        <v>93</v>
      </c>
      <c r="E151" s="1" t="s">
        <v>94</v>
      </c>
      <c r="F151" s="1"/>
      <c r="G151" s="1"/>
    </row>
    <row r="152" spans="1:7" x14ac:dyDescent="0.25">
      <c r="A152" s="1"/>
      <c r="B152" s="1"/>
      <c r="C152" s="1"/>
      <c r="D152" s="1" t="s">
        <v>4</v>
      </c>
      <c r="E152" s="1" t="s">
        <v>5</v>
      </c>
      <c r="F152" s="1"/>
      <c r="G152" s="1"/>
    </row>
    <row r="153" spans="1:7" x14ac:dyDescent="0.25">
      <c r="A153">
        <v>2</v>
      </c>
      <c r="B153" t="s">
        <v>95</v>
      </c>
      <c r="C153" t="s">
        <v>96</v>
      </c>
      <c r="D153">
        <v>732</v>
      </c>
      <c r="E153">
        <v>776</v>
      </c>
      <c r="F153">
        <v>50</v>
      </c>
      <c r="G153">
        <f>D153+E153+F153</f>
        <v>1558</v>
      </c>
    </row>
    <row r="154" spans="1:7" x14ac:dyDescent="0.25">
      <c r="A154">
        <v>2</v>
      </c>
      <c r="B154" t="s">
        <v>95</v>
      </c>
      <c r="C154" t="s">
        <v>97</v>
      </c>
      <c r="D154">
        <v>425</v>
      </c>
      <c r="E154">
        <v>331</v>
      </c>
      <c r="F154">
        <v>24</v>
      </c>
      <c r="G154">
        <f t="shared" ref="G154:G167" si="10">D154+E154+F154</f>
        <v>780</v>
      </c>
    </row>
    <row r="155" spans="1:7" x14ac:dyDescent="0.25">
      <c r="A155">
        <v>2</v>
      </c>
      <c r="B155" t="s">
        <v>95</v>
      </c>
      <c r="C155" t="s">
        <v>98</v>
      </c>
      <c r="D155">
        <v>1231</v>
      </c>
      <c r="E155">
        <v>1493</v>
      </c>
      <c r="F155">
        <v>67</v>
      </c>
      <c r="G155">
        <f t="shared" si="10"/>
        <v>2791</v>
      </c>
    </row>
    <row r="156" spans="1:7" x14ac:dyDescent="0.25">
      <c r="A156">
        <v>2</v>
      </c>
      <c r="B156" t="s">
        <v>95</v>
      </c>
      <c r="C156" t="s">
        <v>94</v>
      </c>
      <c r="D156">
        <v>421</v>
      </c>
      <c r="E156">
        <v>1144</v>
      </c>
      <c r="F156">
        <v>46</v>
      </c>
      <c r="G156">
        <f t="shared" si="10"/>
        <v>1611</v>
      </c>
    </row>
    <row r="157" spans="1:7" x14ac:dyDescent="0.25">
      <c r="A157">
        <v>2</v>
      </c>
      <c r="B157" t="s">
        <v>95</v>
      </c>
      <c r="C157" t="s">
        <v>99</v>
      </c>
      <c r="D157">
        <v>1125</v>
      </c>
      <c r="E157">
        <v>683</v>
      </c>
      <c r="F157">
        <v>85</v>
      </c>
      <c r="G157">
        <f t="shared" si="10"/>
        <v>1893</v>
      </c>
    </row>
    <row r="158" spans="1:7" x14ac:dyDescent="0.25">
      <c r="A158">
        <v>2</v>
      </c>
      <c r="B158" t="s">
        <v>95</v>
      </c>
      <c r="C158" t="s">
        <v>100</v>
      </c>
      <c r="D158">
        <v>1348</v>
      </c>
      <c r="E158">
        <v>794</v>
      </c>
      <c r="F158">
        <v>44</v>
      </c>
      <c r="G158">
        <f t="shared" si="10"/>
        <v>2186</v>
      </c>
    </row>
    <row r="159" spans="1:7" x14ac:dyDescent="0.25">
      <c r="A159">
        <v>2</v>
      </c>
      <c r="B159" t="s">
        <v>95</v>
      </c>
      <c r="C159" t="s">
        <v>101</v>
      </c>
      <c r="D159">
        <v>555</v>
      </c>
      <c r="E159">
        <v>448</v>
      </c>
      <c r="F159">
        <v>39</v>
      </c>
      <c r="G159">
        <f t="shared" si="10"/>
        <v>1042</v>
      </c>
    </row>
    <row r="160" spans="1:7" x14ac:dyDescent="0.25">
      <c r="A160">
        <v>2</v>
      </c>
      <c r="B160" t="s">
        <v>95</v>
      </c>
      <c r="C160" t="s">
        <v>102</v>
      </c>
      <c r="D160">
        <v>899</v>
      </c>
      <c r="E160">
        <v>581</v>
      </c>
      <c r="F160">
        <v>53</v>
      </c>
      <c r="G160">
        <f t="shared" si="10"/>
        <v>1533</v>
      </c>
    </row>
    <row r="161" spans="1:7" x14ac:dyDescent="0.25">
      <c r="A161">
        <v>2</v>
      </c>
      <c r="B161" t="s">
        <v>95</v>
      </c>
      <c r="C161" t="s">
        <v>103</v>
      </c>
      <c r="D161">
        <v>420</v>
      </c>
      <c r="E161">
        <v>409</v>
      </c>
      <c r="F161">
        <v>28</v>
      </c>
      <c r="G161">
        <f t="shared" si="10"/>
        <v>857</v>
      </c>
    </row>
    <row r="162" spans="1:7" x14ac:dyDescent="0.25">
      <c r="A162">
        <v>2</v>
      </c>
      <c r="B162" t="s">
        <v>95</v>
      </c>
      <c r="C162" t="s">
        <v>104</v>
      </c>
      <c r="D162">
        <v>804</v>
      </c>
      <c r="E162">
        <v>725</v>
      </c>
      <c r="F162">
        <v>42</v>
      </c>
      <c r="G162">
        <f t="shared" si="10"/>
        <v>1571</v>
      </c>
    </row>
    <row r="163" spans="1:7" x14ac:dyDescent="0.25">
      <c r="A163">
        <v>2</v>
      </c>
      <c r="B163" t="s">
        <v>95</v>
      </c>
      <c r="C163" t="s">
        <v>105</v>
      </c>
      <c r="D163">
        <v>173</v>
      </c>
      <c r="E163">
        <v>158</v>
      </c>
      <c r="F163">
        <v>21</v>
      </c>
      <c r="G163">
        <f t="shared" si="10"/>
        <v>352</v>
      </c>
    </row>
    <row r="164" spans="1:7" x14ac:dyDescent="0.25">
      <c r="A164">
        <v>2</v>
      </c>
      <c r="B164" t="s">
        <v>95</v>
      </c>
      <c r="C164" t="s">
        <v>106</v>
      </c>
      <c r="D164">
        <v>343</v>
      </c>
      <c r="E164">
        <v>401</v>
      </c>
      <c r="F164">
        <v>19</v>
      </c>
      <c r="G164">
        <f t="shared" si="10"/>
        <v>763</v>
      </c>
    </row>
    <row r="165" spans="1:7" x14ac:dyDescent="0.25">
      <c r="A165">
        <v>2</v>
      </c>
      <c r="B165" t="s">
        <v>95</v>
      </c>
      <c r="C165" t="s">
        <v>107</v>
      </c>
      <c r="D165">
        <v>1148</v>
      </c>
      <c r="E165">
        <v>862</v>
      </c>
      <c r="F165">
        <v>47</v>
      </c>
      <c r="G165">
        <f t="shared" si="10"/>
        <v>2057</v>
      </c>
    </row>
    <row r="166" spans="1:7" x14ac:dyDescent="0.25">
      <c r="A166">
        <v>2</v>
      </c>
      <c r="B166" t="s">
        <v>95</v>
      </c>
      <c r="C166" t="s">
        <v>93</v>
      </c>
      <c r="D166">
        <v>1823</v>
      </c>
      <c r="E166">
        <v>1449</v>
      </c>
      <c r="F166">
        <v>86</v>
      </c>
      <c r="G166">
        <f t="shared" si="10"/>
        <v>3358</v>
      </c>
    </row>
    <row r="167" spans="1:7" x14ac:dyDescent="0.25">
      <c r="A167">
        <v>2</v>
      </c>
      <c r="B167" t="s">
        <v>95</v>
      </c>
      <c r="C167" t="s">
        <v>7</v>
      </c>
      <c r="D167">
        <v>7</v>
      </c>
      <c r="E167">
        <v>43</v>
      </c>
      <c r="F167">
        <v>0</v>
      </c>
      <c r="G167">
        <f t="shared" si="10"/>
        <v>50</v>
      </c>
    </row>
    <row r="168" spans="1:7" x14ac:dyDescent="0.25">
      <c r="A168" s="1"/>
      <c r="B168" s="1"/>
      <c r="C168" s="1" t="s">
        <v>260</v>
      </c>
      <c r="D168" s="1">
        <f>SUM(D153:D167)</f>
        <v>11454</v>
      </c>
      <c r="E168" s="1">
        <f>SUM(E153:E167)</f>
        <v>10297</v>
      </c>
      <c r="F168" s="1">
        <f>SUM(F153:F167)</f>
        <v>651</v>
      </c>
      <c r="G168" s="1">
        <f>SUM(G153:G167)</f>
        <v>22402</v>
      </c>
    </row>
    <row r="170" spans="1:7" x14ac:dyDescent="0.25">
      <c r="A170" s="1" t="s">
        <v>256</v>
      </c>
      <c r="B170" s="1" t="s">
        <v>257</v>
      </c>
      <c r="C170" s="1" t="s">
        <v>258</v>
      </c>
      <c r="D170" s="1" t="s">
        <v>39</v>
      </c>
      <c r="E170" s="1" t="s">
        <v>2</v>
      </c>
      <c r="F170" s="1" t="s">
        <v>259</v>
      </c>
    </row>
    <row r="171" spans="1:7" x14ac:dyDescent="0.25">
      <c r="A171" s="1"/>
      <c r="B171" s="1"/>
      <c r="C171" s="1"/>
      <c r="D171" s="1" t="s">
        <v>40</v>
      </c>
      <c r="E171" s="1"/>
      <c r="F171" s="1"/>
    </row>
    <row r="172" spans="1:7" x14ac:dyDescent="0.25">
      <c r="A172" s="1"/>
      <c r="B172" s="1"/>
      <c r="C172" s="1"/>
      <c r="D172" s="1" t="s">
        <v>5</v>
      </c>
      <c r="E172" s="1"/>
      <c r="F172" s="1"/>
    </row>
    <row r="173" spans="1:7" x14ac:dyDescent="0.25">
      <c r="A173">
        <v>1</v>
      </c>
      <c r="B173" t="s">
        <v>41</v>
      </c>
      <c r="C173" t="s">
        <v>40</v>
      </c>
      <c r="D173">
        <v>2467</v>
      </c>
      <c r="E173">
        <v>801</v>
      </c>
      <c r="F173">
        <f>D173+E173</f>
        <v>3268</v>
      </c>
    </row>
    <row r="174" spans="1:7" x14ac:dyDescent="0.25">
      <c r="A174">
        <v>1</v>
      </c>
      <c r="B174" t="s">
        <v>41</v>
      </c>
      <c r="C174" t="s">
        <v>42</v>
      </c>
      <c r="D174">
        <v>1240</v>
      </c>
      <c r="E174">
        <v>346</v>
      </c>
      <c r="F174">
        <f t="shared" ref="F174:F177" si="11">D174+E174</f>
        <v>1586</v>
      </c>
    </row>
    <row r="175" spans="1:7" x14ac:dyDescent="0.25">
      <c r="A175">
        <v>1</v>
      </c>
      <c r="B175" t="s">
        <v>41</v>
      </c>
      <c r="C175" t="s">
        <v>43</v>
      </c>
      <c r="D175">
        <v>664</v>
      </c>
      <c r="E175">
        <v>211</v>
      </c>
      <c r="F175">
        <f t="shared" si="11"/>
        <v>875</v>
      </c>
    </row>
    <row r="176" spans="1:7" x14ac:dyDescent="0.25">
      <c r="A176">
        <v>1</v>
      </c>
      <c r="B176" t="s">
        <v>41</v>
      </c>
      <c r="C176" t="s">
        <v>44</v>
      </c>
      <c r="D176">
        <v>1076</v>
      </c>
      <c r="E176">
        <v>347</v>
      </c>
      <c r="F176">
        <f t="shared" si="11"/>
        <v>1423</v>
      </c>
    </row>
    <row r="177" spans="1:7" x14ac:dyDescent="0.25">
      <c r="A177">
        <v>1</v>
      </c>
      <c r="B177" t="s">
        <v>41</v>
      </c>
      <c r="C177" t="s">
        <v>7</v>
      </c>
      <c r="D177">
        <v>17</v>
      </c>
      <c r="E177">
        <v>0</v>
      </c>
      <c r="F177">
        <f t="shared" si="11"/>
        <v>17</v>
      </c>
    </row>
    <row r="178" spans="1:7" x14ac:dyDescent="0.25">
      <c r="C178" s="1" t="s">
        <v>260</v>
      </c>
      <c r="D178" s="1">
        <f>SUM(D173:D177)</f>
        <v>5464</v>
      </c>
      <c r="E178" s="1">
        <f>SUM(E173:E177)</f>
        <v>1705</v>
      </c>
      <c r="F178" s="1">
        <f>SUM(F173:F177)</f>
        <v>7169</v>
      </c>
    </row>
    <row r="179" spans="1:7" x14ac:dyDescent="0.25">
      <c r="A179" s="1" t="s">
        <v>256</v>
      </c>
      <c r="B179" s="1" t="s">
        <v>257</v>
      </c>
      <c r="C179" s="1" t="s">
        <v>258</v>
      </c>
      <c r="D179" s="1" t="s">
        <v>108</v>
      </c>
      <c r="E179" s="1" t="s">
        <v>109</v>
      </c>
      <c r="F179" s="1" t="s">
        <v>2</v>
      </c>
      <c r="G179" s="1" t="s">
        <v>259</v>
      </c>
    </row>
    <row r="180" spans="1:7" x14ac:dyDescent="0.25">
      <c r="A180" s="1"/>
      <c r="B180" s="1"/>
      <c r="C180" s="1"/>
      <c r="D180" s="1" t="s">
        <v>110</v>
      </c>
      <c r="E180" s="1" t="s">
        <v>111</v>
      </c>
      <c r="F180" s="1"/>
      <c r="G180" s="1"/>
    </row>
    <row r="181" spans="1:7" x14ac:dyDescent="0.25">
      <c r="A181" s="1"/>
      <c r="B181" s="1"/>
      <c r="C181" s="1"/>
      <c r="D181" s="1" t="s">
        <v>5</v>
      </c>
      <c r="E181" s="1" t="s">
        <v>4</v>
      </c>
      <c r="F181" s="1"/>
      <c r="G181" s="1"/>
    </row>
    <row r="182" spans="1:7" x14ac:dyDescent="0.25">
      <c r="A182">
        <v>2</v>
      </c>
      <c r="B182" t="s">
        <v>112</v>
      </c>
      <c r="C182" t="s">
        <v>113</v>
      </c>
      <c r="D182">
        <v>364</v>
      </c>
      <c r="E182">
        <v>174</v>
      </c>
      <c r="F182">
        <v>18</v>
      </c>
      <c r="G182">
        <f>D182+E182+F182</f>
        <v>556</v>
      </c>
    </row>
    <row r="183" spans="1:7" x14ac:dyDescent="0.25">
      <c r="A183">
        <v>2</v>
      </c>
      <c r="B183" t="s">
        <v>112</v>
      </c>
      <c r="C183" t="s">
        <v>114</v>
      </c>
      <c r="D183">
        <v>1182</v>
      </c>
      <c r="E183">
        <v>710</v>
      </c>
      <c r="F183">
        <v>50</v>
      </c>
      <c r="G183">
        <f t="shared" ref="G183:G188" si="12">D183+E183+F183</f>
        <v>1942</v>
      </c>
    </row>
    <row r="184" spans="1:7" x14ac:dyDescent="0.25">
      <c r="A184">
        <v>2</v>
      </c>
      <c r="B184" t="s">
        <v>112</v>
      </c>
      <c r="C184" t="s">
        <v>286</v>
      </c>
      <c r="D184">
        <v>50</v>
      </c>
      <c r="E184">
        <v>4</v>
      </c>
      <c r="F184">
        <v>4</v>
      </c>
      <c r="G184">
        <f t="shared" si="12"/>
        <v>58</v>
      </c>
    </row>
    <row r="185" spans="1:7" x14ac:dyDescent="0.25">
      <c r="A185">
        <v>2</v>
      </c>
      <c r="B185" t="s">
        <v>112</v>
      </c>
      <c r="C185" t="s">
        <v>111</v>
      </c>
      <c r="D185">
        <v>666</v>
      </c>
      <c r="E185">
        <v>492</v>
      </c>
      <c r="F185">
        <v>33</v>
      </c>
      <c r="G185">
        <f t="shared" si="12"/>
        <v>1191</v>
      </c>
    </row>
    <row r="186" spans="1:7" x14ac:dyDescent="0.25">
      <c r="A186">
        <v>2</v>
      </c>
      <c r="B186" t="s">
        <v>112</v>
      </c>
      <c r="C186" t="s">
        <v>115</v>
      </c>
      <c r="D186">
        <v>385</v>
      </c>
      <c r="E186">
        <v>250</v>
      </c>
      <c r="F186">
        <v>20</v>
      </c>
      <c r="G186">
        <f t="shared" si="12"/>
        <v>655</v>
      </c>
    </row>
    <row r="187" spans="1:7" x14ac:dyDescent="0.25">
      <c r="A187">
        <v>2</v>
      </c>
      <c r="B187" t="s">
        <v>112</v>
      </c>
      <c r="C187" t="s">
        <v>110</v>
      </c>
      <c r="D187">
        <v>1399</v>
      </c>
      <c r="E187">
        <v>1106</v>
      </c>
      <c r="F187">
        <v>57</v>
      </c>
      <c r="G187">
        <f t="shared" si="12"/>
        <v>2562</v>
      </c>
    </row>
    <row r="188" spans="1:7" x14ac:dyDescent="0.25">
      <c r="A188">
        <v>2</v>
      </c>
      <c r="B188" t="s">
        <v>112</v>
      </c>
      <c r="C188" t="s">
        <v>7</v>
      </c>
      <c r="D188">
        <v>35</v>
      </c>
      <c r="E188">
        <v>7</v>
      </c>
      <c r="F188">
        <v>1</v>
      </c>
      <c r="G188">
        <f t="shared" si="12"/>
        <v>43</v>
      </c>
    </row>
    <row r="189" spans="1:7" x14ac:dyDescent="0.25">
      <c r="C189" s="1" t="s">
        <v>260</v>
      </c>
      <c r="D189" s="1">
        <f>SUM(D182:D188)</f>
        <v>4081</v>
      </c>
      <c r="E189" s="1">
        <f>SUM(E182:E188)</f>
        <v>2743</v>
      </c>
      <c r="F189" s="1">
        <f>SUM(F182:F188)</f>
        <v>183</v>
      </c>
      <c r="G189" s="1">
        <f>SUM(G182:G188)</f>
        <v>7007</v>
      </c>
    </row>
    <row r="191" spans="1:7" x14ac:dyDescent="0.25">
      <c r="A191" s="1" t="s">
        <v>256</v>
      </c>
      <c r="B191" s="1" t="s">
        <v>257</v>
      </c>
      <c r="C191" s="1" t="s">
        <v>258</v>
      </c>
      <c r="D191" s="1" t="s">
        <v>152</v>
      </c>
      <c r="E191" s="1" t="s">
        <v>2</v>
      </c>
      <c r="F191" s="1" t="s">
        <v>259</v>
      </c>
    </row>
    <row r="192" spans="1:7" x14ac:dyDescent="0.25">
      <c r="A192" s="1"/>
      <c r="B192" s="1"/>
      <c r="C192" s="1"/>
      <c r="D192" s="1" t="s">
        <v>153</v>
      </c>
      <c r="E192" s="1"/>
      <c r="F192" s="1"/>
    </row>
    <row r="193" spans="1:7" x14ac:dyDescent="0.25">
      <c r="A193" s="1"/>
      <c r="B193" s="1"/>
      <c r="C193" s="1"/>
      <c r="D193" s="1" t="s">
        <v>4</v>
      </c>
      <c r="E193" s="1"/>
      <c r="F193" s="1"/>
    </row>
    <row r="194" spans="1:7" x14ac:dyDescent="0.25">
      <c r="A194">
        <v>3</v>
      </c>
      <c r="B194" t="s">
        <v>154</v>
      </c>
      <c r="C194" t="s">
        <v>153</v>
      </c>
      <c r="D194">
        <v>796</v>
      </c>
      <c r="E194">
        <v>178</v>
      </c>
      <c r="F194">
        <f>D194+E194</f>
        <v>974</v>
      </c>
    </row>
    <row r="195" spans="1:7" x14ac:dyDescent="0.25">
      <c r="A195">
        <v>3</v>
      </c>
      <c r="B195" t="s">
        <v>154</v>
      </c>
      <c r="C195" t="s">
        <v>155</v>
      </c>
      <c r="D195">
        <v>524</v>
      </c>
      <c r="E195">
        <v>101</v>
      </c>
      <c r="F195">
        <f t="shared" ref="F195:F203" si="13">D195+E195</f>
        <v>625</v>
      </c>
    </row>
    <row r="196" spans="1:7" x14ac:dyDescent="0.25">
      <c r="A196">
        <v>3</v>
      </c>
      <c r="B196" t="s">
        <v>154</v>
      </c>
      <c r="C196" t="s">
        <v>156</v>
      </c>
      <c r="D196">
        <v>524</v>
      </c>
      <c r="E196">
        <v>132</v>
      </c>
      <c r="F196">
        <f t="shared" si="13"/>
        <v>656</v>
      </c>
    </row>
    <row r="197" spans="1:7" x14ac:dyDescent="0.25">
      <c r="A197">
        <v>3</v>
      </c>
      <c r="B197" t="s">
        <v>154</v>
      </c>
      <c r="C197" t="s">
        <v>157</v>
      </c>
      <c r="D197">
        <v>771</v>
      </c>
      <c r="E197">
        <v>246</v>
      </c>
      <c r="F197">
        <f t="shared" si="13"/>
        <v>1017</v>
      </c>
    </row>
    <row r="198" spans="1:7" x14ac:dyDescent="0.25">
      <c r="A198">
        <v>3</v>
      </c>
      <c r="B198" t="s">
        <v>154</v>
      </c>
      <c r="C198" t="s">
        <v>158</v>
      </c>
      <c r="D198">
        <v>1676</v>
      </c>
      <c r="E198">
        <v>250</v>
      </c>
      <c r="F198">
        <f t="shared" si="13"/>
        <v>1926</v>
      </c>
    </row>
    <row r="199" spans="1:7" x14ac:dyDescent="0.25">
      <c r="A199">
        <v>3</v>
      </c>
      <c r="B199" t="s">
        <v>154</v>
      </c>
      <c r="C199" t="s">
        <v>159</v>
      </c>
      <c r="D199">
        <v>1741</v>
      </c>
      <c r="E199">
        <v>504</v>
      </c>
      <c r="F199">
        <f t="shared" si="13"/>
        <v>2245</v>
      </c>
    </row>
    <row r="200" spans="1:7" x14ac:dyDescent="0.25">
      <c r="A200">
        <v>3</v>
      </c>
      <c r="B200" t="s">
        <v>154</v>
      </c>
      <c r="C200" t="s">
        <v>160</v>
      </c>
      <c r="D200">
        <v>390</v>
      </c>
      <c r="E200">
        <v>90</v>
      </c>
      <c r="F200">
        <f t="shared" si="13"/>
        <v>480</v>
      </c>
    </row>
    <row r="201" spans="1:7" x14ac:dyDescent="0.25">
      <c r="A201">
        <v>3</v>
      </c>
      <c r="B201" t="s">
        <v>154</v>
      </c>
      <c r="C201" t="s">
        <v>161</v>
      </c>
      <c r="D201">
        <v>628</v>
      </c>
      <c r="E201">
        <v>154</v>
      </c>
      <c r="F201">
        <f t="shared" si="13"/>
        <v>782</v>
      </c>
    </row>
    <row r="202" spans="1:7" x14ac:dyDescent="0.25">
      <c r="A202">
        <v>3</v>
      </c>
      <c r="B202" t="s">
        <v>154</v>
      </c>
      <c r="C202" t="s">
        <v>162</v>
      </c>
      <c r="D202">
        <v>537</v>
      </c>
      <c r="E202">
        <v>162</v>
      </c>
      <c r="F202">
        <f t="shared" si="13"/>
        <v>699</v>
      </c>
    </row>
    <row r="203" spans="1:7" x14ac:dyDescent="0.25">
      <c r="A203">
        <v>3</v>
      </c>
      <c r="B203" t="s">
        <v>154</v>
      </c>
      <c r="C203" t="s">
        <v>7</v>
      </c>
      <c r="D203">
        <v>8</v>
      </c>
      <c r="E203">
        <v>6</v>
      </c>
      <c r="F203">
        <f t="shared" si="13"/>
        <v>14</v>
      </c>
    </row>
    <row r="204" spans="1:7" x14ac:dyDescent="0.25">
      <c r="A204" s="1"/>
      <c r="B204" s="1"/>
      <c r="C204" s="1" t="s">
        <v>260</v>
      </c>
      <c r="D204" s="1">
        <f>SUM(D194:D203)</f>
        <v>7595</v>
      </c>
      <c r="E204" s="1">
        <f>SUM(E194:E203)</f>
        <v>1823</v>
      </c>
      <c r="F204" s="1">
        <f>SUM(F194:F203)</f>
        <v>9418</v>
      </c>
    </row>
    <row r="206" spans="1:7" x14ac:dyDescent="0.25">
      <c r="A206" s="1" t="s">
        <v>256</v>
      </c>
      <c r="B206" s="1" t="s">
        <v>257</v>
      </c>
      <c r="C206" s="1" t="s">
        <v>258</v>
      </c>
      <c r="D206" s="1" t="s">
        <v>163</v>
      </c>
      <c r="E206" s="1" t="s">
        <v>164</v>
      </c>
      <c r="F206" s="1" t="s">
        <v>2</v>
      </c>
      <c r="G206" s="1" t="s">
        <v>259</v>
      </c>
    </row>
    <row r="207" spans="1:7" x14ac:dyDescent="0.25">
      <c r="A207" s="1"/>
      <c r="B207" s="1"/>
      <c r="C207" s="1"/>
      <c r="D207" s="1" t="s">
        <v>165</v>
      </c>
      <c r="E207" s="1" t="s">
        <v>166</v>
      </c>
      <c r="F207" s="1"/>
      <c r="G207" s="1"/>
    </row>
    <row r="208" spans="1:7" x14ac:dyDescent="0.25">
      <c r="A208" s="1"/>
      <c r="B208" s="1"/>
      <c r="C208" s="1"/>
      <c r="D208" s="1" t="s">
        <v>4</v>
      </c>
      <c r="E208" s="1" t="s">
        <v>5</v>
      </c>
      <c r="F208" s="1"/>
      <c r="G208" s="1"/>
    </row>
    <row r="209" spans="1:7" x14ac:dyDescent="0.25">
      <c r="A209">
        <v>3</v>
      </c>
      <c r="B209" t="s">
        <v>29</v>
      </c>
      <c r="C209" t="s">
        <v>166</v>
      </c>
      <c r="D209">
        <v>231</v>
      </c>
      <c r="E209">
        <v>197</v>
      </c>
      <c r="F209">
        <v>10</v>
      </c>
      <c r="G209">
        <f>D209+E209+F209</f>
        <v>438</v>
      </c>
    </row>
    <row r="210" spans="1:7" x14ac:dyDescent="0.25">
      <c r="A210">
        <v>3</v>
      </c>
      <c r="B210" t="s">
        <v>29</v>
      </c>
      <c r="C210" t="s">
        <v>268</v>
      </c>
      <c r="D210">
        <v>8</v>
      </c>
      <c r="E210">
        <v>16</v>
      </c>
      <c r="F210">
        <v>1</v>
      </c>
      <c r="G210">
        <f>D210+E210+F210</f>
        <v>25</v>
      </c>
    </row>
    <row r="211" spans="1:7" x14ac:dyDescent="0.25">
      <c r="A211">
        <v>3</v>
      </c>
      <c r="B211" t="s">
        <v>29</v>
      </c>
      <c r="C211" t="s">
        <v>167</v>
      </c>
      <c r="D211">
        <v>427</v>
      </c>
      <c r="E211">
        <v>181</v>
      </c>
      <c r="F211">
        <v>29</v>
      </c>
      <c r="G211">
        <f t="shared" ref="G211:G249" si="14">D211+E211+F211</f>
        <v>637</v>
      </c>
    </row>
    <row r="212" spans="1:7" x14ac:dyDescent="0.25">
      <c r="A212">
        <v>3</v>
      </c>
      <c r="B212" t="s">
        <v>29</v>
      </c>
      <c r="C212" t="s">
        <v>168</v>
      </c>
      <c r="D212">
        <v>372</v>
      </c>
      <c r="E212">
        <v>369</v>
      </c>
      <c r="F212">
        <v>20</v>
      </c>
      <c r="G212">
        <f t="shared" si="14"/>
        <v>761</v>
      </c>
    </row>
    <row r="213" spans="1:7" x14ac:dyDescent="0.25">
      <c r="A213">
        <v>3</v>
      </c>
      <c r="B213" t="s">
        <v>29</v>
      </c>
      <c r="C213" t="s">
        <v>169</v>
      </c>
      <c r="D213">
        <v>121</v>
      </c>
      <c r="E213">
        <v>57</v>
      </c>
      <c r="F213">
        <v>7</v>
      </c>
      <c r="G213">
        <f t="shared" si="14"/>
        <v>185</v>
      </c>
    </row>
    <row r="214" spans="1:7" x14ac:dyDescent="0.25">
      <c r="A214">
        <v>3</v>
      </c>
      <c r="B214" t="s">
        <v>29</v>
      </c>
      <c r="C214" t="s">
        <v>287</v>
      </c>
      <c r="D214">
        <v>55</v>
      </c>
      <c r="E214">
        <v>10</v>
      </c>
      <c r="F214">
        <v>2</v>
      </c>
      <c r="G214">
        <f t="shared" si="14"/>
        <v>67</v>
      </c>
    </row>
    <row r="215" spans="1:7" x14ac:dyDescent="0.25">
      <c r="A215">
        <v>3</v>
      </c>
      <c r="B215" t="s">
        <v>29</v>
      </c>
      <c r="C215" t="s">
        <v>170</v>
      </c>
      <c r="D215">
        <v>213</v>
      </c>
      <c r="E215">
        <v>51</v>
      </c>
      <c r="F215">
        <v>10</v>
      </c>
      <c r="G215">
        <f t="shared" si="14"/>
        <v>274</v>
      </c>
    </row>
    <row r="216" spans="1:7" x14ac:dyDescent="0.25">
      <c r="A216">
        <v>3</v>
      </c>
      <c r="B216" t="s">
        <v>29</v>
      </c>
      <c r="C216" t="s">
        <v>288</v>
      </c>
      <c r="D216">
        <v>8</v>
      </c>
      <c r="E216">
        <v>4</v>
      </c>
      <c r="F216">
        <v>1</v>
      </c>
      <c r="G216">
        <f t="shared" si="14"/>
        <v>13</v>
      </c>
    </row>
    <row r="217" spans="1:7" x14ac:dyDescent="0.25">
      <c r="A217">
        <v>3</v>
      </c>
      <c r="B217" t="s">
        <v>29</v>
      </c>
      <c r="C217" t="s">
        <v>171</v>
      </c>
      <c r="D217">
        <v>460</v>
      </c>
      <c r="E217">
        <v>268</v>
      </c>
      <c r="F217">
        <v>23</v>
      </c>
      <c r="G217">
        <f t="shared" si="14"/>
        <v>751</v>
      </c>
    </row>
    <row r="218" spans="1:7" x14ac:dyDescent="0.25">
      <c r="A218">
        <v>3</v>
      </c>
      <c r="B218" t="s">
        <v>29</v>
      </c>
      <c r="C218" t="s">
        <v>172</v>
      </c>
      <c r="D218">
        <v>45</v>
      </c>
      <c r="E218">
        <v>32</v>
      </c>
      <c r="F218">
        <v>4</v>
      </c>
      <c r="G218">
        <f t="shared" si="14"/>
        <v>81</v>
      </c>
    </row>
    <row r="219" spans="1:7" x14ac:dyDescent="0.25">
      <c r="A219">
        <v>3</v>
      </c>
      <c r="B219" t="s">
        <v>29</v>
      </c>
      <c r="C219" t="s">
        <v>173</v>
      </c>
      <c r="D219">
        <v>447</v>
      </c>
      <c r="E219">
        <v>246</v>
      </c>
      <c r="F219">
        <v>23</v>
      </c>
      <c r="G219">
        <f t="shared" si="14"/>
        <v>716</v>
      </c>
    </row>
    <row r="220" spans="1:7" x14ac:dyDescent="0.25">
      <c r="A220">
        <v>3</v>
      </c>
      <c r="B220" t="s">
        <v>29</v>
      </c>
      <c r="C220" t="s">
        <v>174</v>
      </c>
      <c r="D220">
        <v>387</v>
      </c>
      <c r="E220">
        <v>175</v>
      </c>
      <c r="F220">
        <v>20</v>
      </c>
      <c r="G220">
        <f t="shared" si="14"/>
        <v>582</v>
      </c>
    </row>
    <row r="221" spans="1:7" x14ac:dyDescent="0.25">
      <c r="A221">
        <v>3</v>
      </c>
      <c r="B221" t="s">
        <v>29</v>
      </c>
      <c r="C221" t="s">
        <v>273</v>
      </c>
      <c r="D221">
        <v>11</v>
      </c>
      <c r="E221">
        <v>0</v>
      </c>
      <c r="F221">
        <v>1</v>
      </c>
      <c r="G221">
        <f>D221+E221+F221</f>
        <v>12</v>
      </c>
    </row>
    <row r="222" spans="1:7" x14ac:dyDescent="0.25">
      <c r="A222">
        <v>3</v>
      </c>
      <c r="B222" t="s">
        <v>29</v>
      </c>
      <c r="C222" t="s">
        <v>175</v>
      </c>
      <c r="D222">
        <v>314</v>
      </c>
      <c r="E222">
        <v>194</v>
      </c>
      <c r="F222">
        <v>21</v>
      </c>
      <c r="G222">
        <f t="shared" si="14"/>
        <v>529</v>
      </c>
    </row>
    <row r="223" spans="1:7" x14ac:dyDescent="0.25">
      <c r="A223">
        <v>3</v>
      </c>
      <c r="B223" t="s">
        <v>29</v>
      </c>
      <c r="C223" t="s">
        <v>269</v>
      </c>
      <c r="D223">
        <v>58</v>
      </c>
      <c r="E223">
        <v>5</v>
      </c>
      <c r="F223">
        <v>1</v>
      </c>
      <c r="G223">
        <f t="shared" si="14"/>
        <v>64</v>
      </c>
    </row>
    <row r="224" spans="1:7" x14ac:dyDescent="0.25">
      <c r="A224">
        <v>3</v>
      </c>
      <c r="B224" t="s">
        <v>29</v>
      </c>
      <c r="C224" t="s">
        <v>176</v>
      </c>
      <c r="D224">
        <v>160</v>
      </c>
      <c r="E224">
        <v>109</v>
      </c>
      <c r="F224">
        <v>7</v>
      </c>
      <c r="G224">
        <f t="shared" si="14"/>
        <v>276</v>
      </c>
    </row>
    <row r="225" spans="1:7" x14ac:dyDescent="0.25">
      <c r="A225">
        <v>3</v>
      </c>
      <c r="B225" t="s">
        <v>29</v>
      </c>
      <c r="C225" t="s">
        <v>177</v>
      </c>
      <c r="D225">
        <v>37</v>
      </c>
      <c r="E225">
        <v>29</v>
      </c>
      <c r="F225">
        <v>3</v>
      </c>
      <c r="G225">
        <f t="shared" si="14"/>
        <v>69</v>
      </c>
    </row>
    <row r="226" spans="1:7" x14ac:dyDescent="0.25">
      <c r="A226">
        <v>3</v>
      </c>
      <c r="B226" t="s">
        <v>29</v>
      </c>
      <c r="C226" t="s">
        <v>178</v>
      </c>
      <c r="D226">
        <v>323</v>
      </c>
      <c r="E226">
        <v>103</v>
      </c>
      <c r="F226">
        <v>18</v>
      </c>
      <c r="G226">
        <f t="shared" si="14"/>
        <v>444</v>
      </c>
    </row>
    <row r="227" spans="1:7" x14ac:dyDescent="0.25">
      <c r="A227">
        <v>3</v>
      </c>
      <c r="B227" t="s">
        <v>29</v>
      </c>
      <c r="C227" t="s">
        <v>179</v>
      </c>
      <c r="D227">
        <v>1458</v>
      </c>
      <c r="E227">
        <v>643</v>
      </c>
      <c r="F227">
        <v>72</v>
      </c>
      <c r="G227">
        <f t="shared" si="14"/>
        <v>2173</v>
      </c>
    </row>
    <row r="228" spans="1:7" x14ac:dyDescent="0.25">
      <c r="A228">
        <v>3</v>
      </c>
      <c r="B228" t="s">
        <v>29</v>
      </c>
      <c r="C228" t="s">
        <v>180</v>
      </c>
      <c r="D228">
        <v>158</v>
      </c>
      <c r="E228">
        <v>46</v>
      </c>
      <c r="F228">
        <v>11</v>
      </c>
      <c r="G228">
        <f t="shared" si="14"/>
        <v>215</v>
      </c>
    </row>
    <row r="229" spans="1:7" x14ac:dyDescent="0.25">
      <c r="A229">
        <v>3</v>
      </c>
      <c r="B229" t="s">
        <v>29</v>
      </c>
      <c r="C229" t="s">
        <v>267</v>
      </c>
      <c r="D229">
        <v>39</v>
      </c>
      <c r="E229">
        <v>9</v>
      </c>
      <c r="F229">
        <v>3</v>
      </c>
      <c r="G229">
        <f>D229+E229+F229</f>
        <v>51</v>
      </c>
    </row>
    <row r="230" spans="1:7" x14ac:dyDescent="0.25">
      <c r="A230">
        <v>3</v>
      </c>
      <c r="B230" t="s">
        <v>29</v>
      </c>
      <c r="C230" t="s">
        <v>28</v>
      </c>
      <c r="D230">
        <v>206</v>
      </c>
      <c r="E230">
        <v>89</v>
      </c>
      <c r="F230">
        <v>14</v>
      </c>
      <c r="G230">
        <f t="shared" si="14"/>
        <v>309</v>
      </c>
    </row>
    <row r="231" spans="1:7" x14ac:dyDescent="0.25">
      <c r="A231">
        <v>3</v>
      </c>
      <c r="B231" t="s">
        <v>29</v>
      </c>
      <c r="C231" t="s">
        <v>181</v>
      </c>
      <c r="D231">
        <v>39</v>
      </c>
      <c r="E231">
        <v>18</v>
      </c>
      <c r="F231">
        <v>0</v>
      </c>
      <c r="G231">
        <f t="shared" si="14"/>
        <v>57</v>
      </c>
    </row>
    <row r="232" spans="1:7" x14ac:dyDescent="0.25">
      <c r="A232">
        <v>3</v>
      </c>
      <c r="B232" t="s">
        <v>29</v>
      </c>
      <c r="C232" t="s">
        <v>30</v>
      </c>
      <c r="D232">
        <v>454</v>
      </c>
      <c r="E232">
        <v>161</v>
      </c>
      <c r="F232">
        <v>19</v>
      </c>
      <c r="G232">
        <f t="shared" si="14"/>
        <v>634</v>
      </c>
    </row>
    <row r="233" spans="1:7" x14ac:dyDescent="0.25">
      <c r="A233">
        <v>3</v>
      </c>
      <c r="B233" t="s">
        <v>29</v>
      </c>
      <c r="C233" t="s">
        <v>182</v>
      </c>
      <c r="D233">
        <v>737</v>
      </c>
      <c r="E233">
        <v>698</v>
      </c>
      <c r="F233">
        <v>54</v>
      </c>
      <c r="G233">
        <f t="shared" si="14"/>
        <v>1489</v>
      </c>
    </row>
    <row r="234" spans="1:7" x14ac:dyDescent="0.25">
      <c r="A234">
        <v>3</v>
      </c>
      <c r="B234" t="s">
        <v>29</v>
      </c>
      <c r="C234" t="s">
        <v>270</v>
      </c>
      <c r="D234">
        <v>1390</v>
      </c>
      <c r="E234">
        <v>645</v>
      </c>
      <c r="F234">
        <v>55</v>
      </c>
      <c r="G234">
        <f t="shared" si="14"/>
        <v>2090</v>
      </c>
    </row>
    <row r="235" spans="1:7" x14ac:dyDescent="0.25">
      <c r="A235">
        <v>3</v>
      </c>
      <c r="B235" t="s">
        <v>29</v>
      </c>
      <c r="C235" t="s">
        <v>183</v>
      </c>
      <c r="D235">
        <v>82</v>
      </c>
      <c r="E235">
        <v>40</v>
      </c>
      <c r="F235">
        <v>2</v>
      </c>
      <c r="G235">
        <f t="shared" si="14"/>
        <v>124</v>
      </c>
    </row>
    <row r="236" spans="1:7" x14ac:dyDescent="0.25">
      <c r="A236">
        <v>3</v>
      </c>
      <c r="B236" t="s">
        <v>29</v>
      </c>
      <c r="C236" t="s">
        <v>271</v>
      </c>
      <c r="D236">
        <v>1174</v>
      </c>
      <c r="E236">
        <v>1919</v>
      </c>
      <c r="F236">
        <v>114</v>
      </c>
      <c r="G236">
        <f t="shared" si="14"/>
        <v>3207</v>
      </c>
    </row>
    <row r="237" spans="1:7" x14ac:dyDescent="0.25">
      <c r="A237">
        <v>3</v>
      </c>
      <c r="B237" t="s">
        <v>29</v>
      </c>
      <c r="C237" t="s">
        <v>184</v>
      </c>
      <c r="D237">
        <v>825</v>
      </c>
      <c r="E237">
        <v>2663</v>
      </c>
      <c r="F237">
        <v>198</v>
      </c>
      <c r="G237">
        <f t="shared" si="14"/>
        <v>3686</v>
      </c>
    </row>
    <row r="238" spans="1:7" x14ac:dyDescent="0.25">
      <c r="A238">
        <v>3</v>
      </c>
      <c r="B238" t="s">
        <v>29</v>
      </c>
      <c r="C238" t="s">
        <v>185</v>
      </c>
      <c r="D238">
        <v>129</v>
      </c>
      <c r="E238">
        <v>55</v>
      </c>
      <c r="F238">
        <v>9</v>
      </c>
      <c r="G238">
        <f t="shared" si="14"/>
        <v>193</v>
      </c>
    </row>
    <row r="239" spans="1:7" x14ac:dyDescent="0.25">
      <c r="A239">
        <v>3</v>
      </c>
      <c r="B239" t="s">
        <v>29</v>
      </c>
      <c r="C239" t="s">
        <v>186</v>
      </c>
      <c r="D239">
        <v>305</v>
      </c>
      <c r="E239">
        <v>107</v>
      </c>
      <c r="F239">
        <v>19</v>
      </c>
      <c r="G239">
        <f t="shared" si="14"/>
        <v>431</v>
      </c>
    </row>
    <row r="240" spans="1:7" x14ac:dyDescent="0.25">
      <c r="A240">
        <v>3</v>
      </c>
      <c r="B240" t="s">
        <v>29</v>
      </c>
      <c r="C240" t="s">
        <v>187</v>
      </c>
      <c r="D240">
        <v>35</v>
      </c>
      <c r="E240">
        <v>171</v>
      </c>
      <c r="F240">
        <v>10</v>
      </c>
      <c r="G240">
        <f t="shared" si="14"/>
        <v>216</v>
      </c>
    </row>
    <row r="241" spans="1:7" x14ac:dyDescent="0.25">
      <c r="A241">
        <v>3</v>
      </c>
      <c r="B241" t="s">
        <v>29</v>
      </c>
      <c r="C241" t="s">
        <v>272</v>
      </c>
      <c r="D241">
        <v>62</v>
      </c>
      <c r="E241">
        <v>18</v>
      </c>
      <c r="F241">
        <v>4</v>
      </c>
      <c r="G241">
        <f>D241+E241+F241</f>
        <v>84</v>
      </c>
    </row>
    <row r="242" spans="1:7" x14ac:dyDescent="0.25">
      <c r="A242">
        <v>3</v>
      </c>
      <c r="B242" t="s">
        <v>29</v>
      </c>
      <c r="C242" t="s">
        <v>289</v>
      </c>
      <c r="D242">
        <v>16</v>
      </c>
      <c r="E242">
        <v>10</v>
      </c>
      <c r="F242">
        <v>0</v>
      </c>
      <c r="G242">
        <f t="shared" si="14"/>
        <v>26</v>
      </c>
    </row>
    <row r="243" spans="1:7" x14ac:dyDescent="0.25">
      <c r="A243">
        <v>3</v>
      </c>
      <c r="B243" t="s">
        <v>29</v>
      </c>
      <c r="C243" t="s">
        <v>188</v>
      </c>
      <c r="D243">
        <v>113</v>
      </c>
      <c r="E243">
        <v>26</v>
      </c>
      <c r="F243">
        <v>3</v>
      </c>
      <c r="G243">
        <f t="shared" si="14"/>
        <v>142</v>
      </c>
    </row>
    <row r="244" spans="1:7" x14ac:dyDescent="0.25">
      <c r="A244">
        <v>3</v>
      </c>
      <c r="B244" t="s">
        <v>29</v>
      </c>
      <c r="C244" t="s">
        <v>189</v>
      </c>
      <c r="D244">
        <v>125</v>
      </c>
      <c r="E244">
        <v>22</v>
      </c>
      <c r="F244">
        <v>12</v>
      </c>
      <c r="G244">
        <f t="shared" si="14"/>
        <v>159</v>
      </c>
    </row>
    <row r="245" spans="1:7" x14ac:dyDescent="0.25">
      <c r="A245">
        <v>3</v>
      </c>
      <c r="B245" t="s">
        <v>29</v>
      </c>
      <c r="C245" t="s">
        <v>190</v>
      </c>
      <c r="D245">
        <v>430</v>
      </c>
      <c r="E245">
        <v>535</v>
      </c>
      <c r="F245">
        <v>39</v>
      </c>
      <c r="G245">
        <f t="shared" si="14"/>
        <v>1004</v>
      </c>
    </row>
    <row r="246" spans="1:7" x14ac:dyDescent="0.25">
      <c r="A246">
        <v>3</v>
      </c>
      <c r="B246" t="s">
        <v>29</v>
      </c>
      <c r="C246" t="s">
        <v>290</v>
      </c>
      <c r="D246">
        <v>24</v>
      </c>
      <c r="E246">
        <v>10</v>
      </c>
      <c r="F246">
        <v>3</v>
      </c>
      <c r="G246">
        <f t="shared" si="14"/>
        <v>37</v>
      </c>
    </row>
    <row r="247" spans="1:7" x14ac:dyDescent="0.25">
      <c r="A247">
        <v>3</v>
      </c>
      <c r="B247" t="s">
        <v>29</v>
      </c>
      <c r="C247" t="s">
        <v>191</v>
      </c>
      <c r="D247">
        <v>110</v>
      </c>
      <c r="E247">
        <v>48</v>
      </c>
      <c r="F247">
        <v>6</v>
      </c>
      <c r="G247">
        <f t="shared" si="14"/>
        <v>164</v>
      </c>
    </row>
    <row r="248" spans="1:7" x14ac:dyDescent="0.25">
      <c r="A248">
        <v>3</v>
      </c>
      <c r="B248" t="s">
        <v>29</v>
      </c>
      <c r="C248" t="s">
        <v>192</v>
      </c>
      <c r="D248">
        <v>86</v>
      </c>
      <c r="E248">
        <v>22</v>
      </c>
      <c r="F248">
        <v>2</v>
      </c>
      <c r="G248">
        <f t="shared" si="14"/>
        <v>110</v>
      </c>
    </row>
    <row r="249" spans="1:7" x14ac:dyDescent="0.25">
      <c r="A249">
        <v>3</v>
      </c>
      <c r="B249" t="s">
        <v>29</v>
      </c>
      <c r="C249" t="s">
        <v>7</v>
      </c>
      <c r="D249">
        <v>10</v>
      </c>
      <c r="E249">
        <v>51</v>
      </c>
      <c r="F249">
        <v>0</v>
      </c>
      <c r="G249">
        <f t="shared" si="14"/>
        <v>61</v>
      </c>
    </row>
    <row r="250" spans="1:7" x14ac:dyDescent="0.25">
      <c r="C250" s="1" t="s">
        <v>260</v>
      </c>
      <c r="D250" s="1">
        <f>SUM(D209:D249)</f>
        <v>11684</v>
      </c>
      <c r="E250" s="1">
        <f>SUM(E209:E249)</f>
        <v>10052</v>
      </c>
      <c r="F250" s="1">
        <f>SUM(F209:F249)</f>
        <v>850</v>
      </c>
      <c r="G250" s="1">
        <f>SUM(G209:G249)</f>
        <v>22586</v>
      </c>
    </row>
    <row r="251" spans="1:7" x14ac:dyDescent="0.25">
      <c r="A251" s="1" t="s">
        <v>256</v>
      </c>
      <c r="B251" s="1" t="s">
        <v>257</v>
      </c>
      <c r="C251" s="1" t="s">
        <v>258</v>
      </c>
      <c r="D251" s="1" t="s">
        <v>45</v>
      </c>
      <c r="E251" s="1" t="s">
        <v>2</v>
      </c>
      <c r="F251" s="1" t="s">
        <v>259</v>
      </c>
    </row>
    <row r="252" spans="1:7" x14ac:dyDescent="0.25">
      <c r="A252" s="1"/>
      <c r="B252" s="1"/>
      <c r="C252" s="1"/>
      <c r="D252" s="1" t="s">
        <v>46</v>
      </c>
      <c r="E252" s="1"/>
      <c r="F252" s="1"/>
    </row>
    <row r="253" spans="1:7" x14ac:dyDescent="0.25">
      <c r="A253" s="1"/>
      <c r="B253" s="1"/>
      <c r="C253" s="1"/>
      <c r="D253" s="1" t="s">
        <v>4</v>
      </c>
      <c r="E253" s="1"/>
      <c r="F253" s="1"/>
    </row>
    <row r="254" spans="1:7" x14ac:dyDescent="0.25">
      <c r="A254">
        <v>1</v>
      </c>
      <c r="B254" t="s">
        <v>47</v>
      </c>
      <c r="C254" t="s">
        <v>48</v>
      </c>
      <c r="D254">
        <v>308</v>
      </c>
      <c r="E254">
        <v>47</v>
      </c>
      <c r="F254">
        <f>D254+E254</f>
        <v>355</v>
      </c>
    </row>
    <row r="255" spans="1:7" x14ac:dyDescent="0.25">
      <c r="A255">
        <v>1</v>
      </c>
      <c r="B255" t="s">
        <v>47</v>
      </c>
      <c r="C255" t="s">
        <v>49</v>
      </c>
      <c r="D255">
        <v>95</v>
      </c>
      <c r="E255">
        <v>19</v>
      </c>
      <c r="F255">
        <f t="shared" ref="F255:F263" si="15">D255+E255</f>
        <v>114</v>
      </c>
    </row>
    <row r="256" spans="1:7" x14ac:dyDescent="0.25">
      <c r="A256">
        <v>1</v>
      </c>
      <c r="B256" t="s">
        <v>47</v>
      </c>
      <c r="C256" t="s">
        <v>274</v>
      </c>
      <c r="D256">
        <v>479</v>
      </c>
      <c r="E256">
        <v>105</v>
      </c>
      <c r="F256">
        <f t="shared" si="15"/>
        <v>584</v>
      </c>
    </row>
    <row r="257" spans="1:6" x14ac:dyDescent="0.25">
      <c r="A257">
        <v>1</v>
      </c>
      <c r="B257" t="s">
        <v>47</v>
      </c>
      <c r="C257" t="s">
        <v>275</v>
      </c>
      <c r="D257">
        <v>296</v>
      </c>
      <c r="E257">
        <v>97</v>
      </c>
      <c r="F257">
        <f t="shared" si="15"/>
        <v>393</v>
      </c>
    </row>
    <row r="258" spans="1:6" x14ac:dyDescent="0.25">
      <c r="A258">
        <v>1</v>
      </c>
      <c r="B258" t="s">
        <v>47</v>
      </c>
      <c r="C258" t="s">
        <v>50</v>
      </c>
      <c r="D258">
        <v>339</v>
      </c>
      <c r="E258">
        <v>67</v>
      </c>
      <c r="F258">
        <f t="shared" si="15"/>
        <v>406</v>
      </c>
    </row>
    <row r="259" spans="1:6" x14ac:dyDescent="0.25">
      <c r="A259">
        <v>1</v>
      </c>
      <c r="B259" t="s">
        <v>47</v>
      </c>
      <c r="C259" t="s">
        <v>46</v>
      </c>
      <c r="D259">
        <v>503</v>
      </c>
      <c r="E259">
        <v>89</v>
      </c>
      <c r="F259">
        <f t="shared" si="15"/>
        <v>592</v>
      </c>
    </row>
    <row r="260" spans="1:6" x14ac:dyDescent="0.25">
      <c r="A260">
        <v>1</v>
      </c>
      <c r="B260" t="s">
        <v>47</v>
      </c>
      <c r="C260" t="s">
        <v>51</v>
      </c>
      <c r="D260">
        <v>119</v>
      </c>
      <c r="E260">
        <v>11</v>
      </c>
      <c r="F260">
        <f t="shared" si="15"/>
        <v>130</v>
      </c>
    </row>
    <row r="261" spans="1:6" x14ac:dyDescent="0.25">
      <c r="A261">
        <v>1</v>
      </c>
      <c r="B261" t="s">
        <v>47</v>
      </c>
      <c r="C261" t="s">
        <v>52</v>
      </c>
      <c r="D261">
        <v>66</v>
      </c>
      <c r="E261">
        <v>31</v>
      </c>
      <c r="F261">
        <f t="shared" si="15"/>
        <v>97</v>
      </c>
    </row>
    <row r="262" spans="1:6" x14ac:dyDescent="0.25">
      <c r="A262">
        <v>1</v>
      </c>
      <c r="B262" t="s">
        <v>47</v>
      </c>
      <c r="C262" t="s">
        <v>53</v>
      </c>
      <c r="D262">
        <v>76</v>
      </c>
      <c r="E262">
        <v>15</v>
      </c>
      <c r="F262">
        <f t="shared" si="15"/>
        <v>91</v>
      </c>
    </row>
    <row r="263" spans="1:6" x14ac:dyDescent="0.25">
      <c r="A263">
        <v>1</v>
      </c>
      <c r="B263" t="s">
        <v>47</v>
      </c>
      <c r="C263" t="s">
        <v>7</v>
      </c>
      <c r="D263">
        <v>3</v>
      </c>
      <c r="E263">
        <v>2</v>
      </c>
      <c r="F263">
        <f t="shared" si="15"/>
        <v>5</v>
      </c>
    </row>
    <row r="264" spans="1:6" x14ac:dyDescent="0.25">
      <c r="C264" s="1" t="s">
        <v>260</v>
      </c>
      <c r="D264" s="1">
        <f>SUM(D254:D263)</f>
        <v>2284</v>
      </c>
      <c r="E264" s="1">
        <f>SUM(E254:E263)</f>
        <v>483</v>
      </c>
      <c r="F264" s="1">
        <f>SUM(F254:F263)</f>
        <v>2767</v>
      </c>
    </row>
    <row r="266" spans="1:6" x14ac:dyDescent="0.25">
      <c r="A266" s="1" t="s">
        <v>256</v>
      </c>
      <c r="B266" s="1" t="s">
        <v>257</v>
      </c>
      <c r="C266" s="1" t="s">
        <v>258</v>
      </c>
      <c r="D266" s="1" t="s">
        <v>116</v>
      </c>
      <c r="E266" s="1" t="s">
        <v>2</v>
      </c>
      <c r="F266" s="1" t="s">
        <v>259</v>
      </c>
    </row>
    <row r="267" spans="1:6" x14ac:dyDescent="0.25">
      <c r="A267" s="1"/>
      <c r="B267" s="1"/>
      <c r="C267" s="1"/>
      <c r="D267" s="1" t="s">
        <v>117</v>
      </c>
      <c r="E267" s="1"/>
      <c r="F267" s="1"/>
    </row>
    <row r="268" spans="1:6" x14ac:dyDescent="0.25">
      <c r="A268" s="1"/>
      <c r="B268" s="1"/>
      <c r="C268" s="1"/>
      <c r="D268" s="1" t="s">
        <v>5</v>
      </c>
      <c r="E268" s="1"/>
      <c r="F268" s="1"/>
    </row>
    <row r="269" spans="1:6" x14ac:dyDescent="0.25">
      <c r="A269">
        <v>2</v>
      </c>
      <c r="B269" t="s">
        <v>118</v>
      </c>
      <c r="C269" t="s">
        <v>119</v>
      </c>
      <c r="D269">
        <v>3575</v>
      </c>
      <c r="E269">
        <v>734</v>
      </c>
      <c r="F269">
        <f>D269+E269</f>
        <v>4309</v>
      </c>
    </row>
    <row r="270" spans="1:6" x14ac:dyDescent="0.25">
      <c r="A270">
        <v>2</v>
      </c>
      <c r="B270" t="s">
        <v>118</v>
      </c>
      <c r="C270" t="s">
        <v>117</v>
      </c>
      <c r="D270">
        <v>1373</v>
      </c>
      <c r="E270">
        <v>418</v>
      </c>
      <c r="F270">
        <f t="shared" ref="F270:F271" si="16">D270+E270</f>
        <v>1791</v>
      </c>
    </row>
    <row r="271" spans="1:6" x14ac:dyDescent="0.25">
      <c r="A271">
        <v>2</v>
      </c>
      <c r="B271" t="s">
        <v>118</v>
      </c>
      <c r="C271" t="s">
        <v>7</v>
      </c>
      <c r="D271">
        <v>32</v>
      </c>
      <c r="E271">
        <v>6</v>
      </c>
      <c r="F271">
        <f t="shared" si="16"/>
        <v>38</v>
      </c>
    </row>
    <row r="272" spans="1:6" x14ac:dyDescent="0.25">
      <c r="C272" s="1" t="s">
        <v>260</v>
      </c>
      <c r="D272" s="1">
        <f>SUM(D269:D271)</f>
        <v>4980</v>
      </c>
      <c r="E272" s="1">
        <f>SUM(E269:E271)</f>
        <v>1158</v>
      </c>
      <c r="F272" s="1">
        <f>SUM(F269:F271)</f>
        <v>6138</v>
      </c>
    </row>
    <row r="274" spans="1:6" x14ac:dyDescent="0.25">
      <c r="A274" s="1" t="s">
        <v>256</v>
      </c>
      <c r="B274" s="1" t="s">
        <v>257</v>
      </c>
      <c r="C274" s="1" t="s">
        <v>258</v>
      </c>
      <c r="D274" s="1" t="s">
        <v>193</v>
      </c>
      <c r="E274" s="1" t="s">
        <v>2</v>
      </c>
      <c r="F274" s="1" t="s">
        <v>259</v>
      </c>
    </row>
    <row r="275" spans="1:6" x14ac:dyDescent="0.25">
      <c r="A275" s="1"/>
      <c r="B275" s="1"/>
      <c r="C275" s="1"/>
      <c r="D275" s="1" t="s">
        <v>194</v>
      </c>
      <c r="E275" s="1"/>
      <c r="F275" s="1"/>
    </row>
    <row r="276" spans="1:6" x14ac:dyDescent="0.25">
      <c r="A276" s="1"/>
      <c r="B276" s="1"/>
      <c r="C276" s="1"/>
      <c r="D276" s="1" t="s">
        <v>195</v>
      </c>
      <c r="E276" s="1"/>
      <c r="F276" s="1"/>
    </row>
    <row r="277" spans="1:6" x14ac:dyDescent="0.25">
      <c r="A277">
        <v>3</v>
      </c>
      <c r="B277" t="s">
        <v>196</v>
      </c>
      <c r="C277" t="s">
        <v>197</v>
      </c>
      <c r="D277">
        <v>184</v>
      </c>
      <c r="E277">
        <v>37</v>
      </c>
      <c r="F277">
        <f>D277+E277</f>
        <v>221</v>
      </c>
    </row>
    <row r="278" spans="1:6" x14ac:dyDescent="0.25">
      <c r="A278">
        <v>3</v>
      </c>
      <c r="B278" t="s">
        <v>196</v>
      </c>
      <c r="C278" t="s">
        <v>198</v>
      </c>
      <c r="D278">
        <v>288</v>
      </c>
      <c r="E278">
        <v>74</v>
      </c>
      <c r="F278">
        <f t="shared" ref="F278:F284" si="17">D278+E278</f>
        <v>362</v>
      </c>
    </row>
    <row r="279" spans="1:6" x14ac:dyDescent="0.25">
      <c r="A279">
        <v>3</v>
      </c>
      <c r="B279" t="s">
        <v>196</v>
      </c>
      <c r="C279" t="s">
        <v>199</v>
      </c>
      <c r="D279">
        <v>291</v>
      </c>
      <c r="E279">
        <v>132</v>
      </c>
      <c r="F279">
        <f t="shared" si="17"/>
        <v>423</v>
      </c>
    </row>
    <row r="280" spans="1:6" x14ac:dyDescent="0.25">
      <c r="A280">
        <v>3</v>
      </c>
      <c r="B280" t="s">
        <v>196</v>
      </c>
      <c r="C280" t="s">
        <v>200</v>
      </c>
      <c r="D280">
        <v>803</v>
      </c>
      <c r="E280">
        <v>172</v>
      </c>
      <c r="F280">
        <f t="shared" si="17"/>
        <v>975</v>
      </c>
    </row>
    <row r="281" spans="1:6" x14ac:dyDescent="0.25">
      <c r="A281">
        <v>3</v>
      </c>
      <c r="B281" t="s">
        <v>196</v>
      </c>
      <c r="C281" t="s">
        <v>201</v>
      </c>
      <c r="D281">
        <v>1326</v>
      </c>
      <c r="E281">
        <v>332</v>
      </c>
      <c r="F281">
        <f t="shared" si="17"/>
        <v>1658</v>
      </c>
    </row>
    <row r="282" spans="1:6" x14ac:dyDescent="0.25">
      <c r="A282">
        <v>3</v>
      </c>
      <c r="B282" t="s">
        <v>196</v>
      </c>
      <c r="C282" t="s">
        <v>202</v>
      </c>
      <c r="D282">
        <v>176</v>
      </c>
      <c r="E282">
        <v>59</v>
      </c>
      <c r="F282">
        <f t="shared" si="17"/>
        <v>235</v>
      </c>
    </row>
    <row r="283" spans="1:6" x14ac:dyDescent="0.25">
      <c r="A283">
        <v>3</v>
      </c>
      <c r="B283" t="s">
        <v>196</v>
      </c>
      <c r="C283" t="s">
        <v>194</v>
      </c>
      <c r="D283">
        <v>880</v>
      </c>
      <c r="E283">
        <v>123</v>
      </c>
      <c r="F283">
        <f t="shared" si="17"/>
        <v>1003</v>
      </c>
    </row>
    <row r="284" spans="1:6" x14ac:dyDescent="0.25">
      <c r="A284">
        <v>3</v>
      </c>
      <c r="B284" t="s">
        <v>196</v>
      </c>
      <c r="C284" t="s">
        <v>7</v>
      </c>
      <c r="D284">
        <v>5</v>
      </c>
      <c r="E284">
        <v>1</v>
      </c>
      <c r="F284">
        <f t="shared" si="17"/>
        <v>6</v>
      </c>
    </row>
    <row r="285" spans="1:6" x14ac:dyDescent="0.25">
      <c r="C285" s="1" t="s">
        <v>260</v>
      </c>
      <c r="D285" s="1">
        <f>SUM(D277:D284)</f>
        <v>3953</v>
      </c>
      <c r="E285" s="1">
        <f>SUM(E277:E284)</f>
        <v>930</v>
      </c>
      <c r="F285" s="1">
        <f>SUM(F277:F284)</f>
        <v>4883</v>
      </c>
    </row>
    <row r="286" spans="1:6" x14ac:dyDescent="0.25">
      <c r="A286" s="1" t="s">
        <v>256</v>
      </c>
      <c r="B286" s="1" t="s">
        <v>257</v>
      </c>
      <c r="C286" s="1" t="s">
        <v>258</v>
      </c>
      <c r="D286" s="1" t="s">
        <v>231</v>
      </c>
      <c r="E286" s="1" t="s">
        <v>2</v>
      </c>
      <c r="F286" s="1" t="s">
        <v>259</v>
      </c>
    </row>
    <row r="287" spans="1:6" x14ac:dyDescent="0.25">
      <c r="A287" s="1"/>
      <c r="B287" s="1"/>
      <c r="C287" s="1"/>
      <c r="D287" s="1" t="s">
        <v>232</v>
      </c>
      <c r="E287" s="1"/>
      <c r="F287" s="1"/>
    </row>
    <row r="288" spans="1:6" x14ac:dyDescent="0.25">
      <c r="A288" s="1"/>
      <c r="B288" s="1"/>
      <c r="C288" s="1"/>
      <c r="D288" s="1" t="s">
        <v>195</v>
      </c>
      <c r="E288" s="1"/>
      <c r="F288" s="1"/>
    </row>
    <row r="289" spans="1:9" x14ac:dyDescent="0.25">
      <c r="A289">
        <v>4</v>
      </c>
      <c r="B289" t="s">
        <v>196</v>
      </c>
      <c r="C289" t="s">
        <v>232</v>
      </c>
      <c r="D289">
        <v>574</v>
      </c>
      <c r="E289">
        <v>114</v>
      </c>
      <c r="F289">
        <f>D289+E289</f>
        <v>688</v>
      </c>
    </row>
    <row r="290" spans="1:9" x14ac:dyDescent="0.25">
      <c r="A290">
        <v>4</v>
      </c>
      <c r="B290" t="s">
        <v>196</v>
      </c>
      <c r="C290" t="s">
        <v>233</v>
      </c>
      <c r="D290">
        <v>2848</v>
      </c>
      <c r="E290">
        <v>534</v>
      </c>
      <c r="F290">
        <f t="shared" ref="F290:F291" si="18">D290+E290</f>
        <v>3382</v>
      </c>
    </row>
    <row r="291" spans="1:9" x14ac:dyDescent="0.25">
      <c r="A291">
        <v>4</v>
      </c>
      <c r="B291" t="s">
        <v>196</v>
      </c>
      <c r="C291" t="s">
        <v>7</v>
      </c>
      <c r="D291">
        <v>4</v>
      </c>
      <c r="E291">
        <v>3</v>
      </c>
      <c r="F291">
        <f t="shared" si="18"/>
        <v>7</v>
      </c>
    </row>
    <row r="292" spans="1:9" x14ac:dyDescent="0.25">
      <c r="C292" s="1" t="s">
        <v>260</v>
      </c>
      <c r="D292" s="1">
        <f>SUM(D289:D291)</f>
        <v>3426</v>
      </c>
      <c r="E292" s="1">
        <f>SUM(E289:E291)</f>
        <v>651</v>
      </c>
      <c r="F292" s="1">
        <f>SUM(F289:F291)</f>
        <v>4077</v>
      </c>
    </row>
    <row r="294" spans="1:9" x14ac:dyDescent="0.25">
      <c r="A294" s="1" t="s">
        <v>256</v>
      </c>
      <c r="B294" s="1" t="s">
        <v>257</v>
      </c>
      <c r="C294" s="1" t="s">
        <v>258</v>
      </c>
      <c r="D294" s="1" t="s">
        <v>238</v>
      </c>
      <c r="E294" s="1" t="s">
        <v>239</v>
      </c>
      <c r="F294" s="1" t="s">
        <v>240</v>
      </c>
      <c r="G294" s="1" t="s">
        <v>241</v>
      </c>
      <c r="H294" s="1" t="s">
        <v>2</v>
      </c>
      <c r="I294" s="1" t="s">
        <v>259</v>
      </c>
    </row>
    <row r="295" spans="1:9" x14ac:dyDescent="0.25">
      <c r="A295" s="1"/>
      <c r="B295" s="1"/>
      <c r="C295" s="1"/>
      <c r="D295" s="1" t="s">
        <v>242</v>
      </c>
      <c r="E295" s="1" t="s">
        <v>243</v>
      </c>
      <c r="F295" s="1" t="s">
        <v>244</v>
      </c>
      <c r="G295" s="1" t="s">
        <v>245</v>
      </c>
      <c r="H295" s="1"/>
      <c r="I295" s="1"/>
    </row>
    <row r="296" spans="1:9" x14ac:dyDescent="0.25">
      <c r="A296" s="1"/>
      <c r="B296" s="1"/>
      <c r="C296" s="1"/>
      <c r="D296" s="1" t="s">
        <v>195</v>
      </c>
      <c r="E296" s="1" t="s">
        <v>195</v>
      </c>
      <c r="F296" s="1" t="s">
        <v>195</v>
      </c>
      <c r="G296" s="1" t="s">
        <v>195</v>
      </c>
      <c r="H296" s="1"/>
      <c r="I296" s="1"/>
    </row>
    <row r="297" spans="1:9" x14ac:dyDescent="0.25">
      <c r="A297">
        <v>5</v>
      </c>
      <c r="B297" t="s">
        <v>196</v>
      </c>
      <c r="C297" t="s">
        <v>242</v>
      </c>
      <c r="D297">
        <v>303</v>
      </c>
      <c r="E297">
        <v>17</v>
      </c>
      <c r="F297">
        <v>38</v>
      </c>
      <c r="G297">
        <v>56</v>
      </c>
      <c r="H297">
        <v>39</v>
      </c>
      <c r="I297">
        <f>D297+E297+F297+G297+H297</f>
        <v>453</v>
      </c>
    </row>
    <row r="298" spans="1:9" x14ac:dyDescent="0.25">
      <c r="A298">
        <v>5</v>
      </c>
      <c r="B298" t="s">
        <v>196</v>
      </c>
      <c r="C298" t="s">
        <v>276</v>
      </c>
      <c r="D298">
        <v>54</v>
      </c>
      <c r="E298">
        <v>48</v>
      </c>
      <c r="F298">
        <v>21</v>
      </c>
      <c r="G298">
        <v>195</v>
      </c>
      <c r="H298">
        <v>139</v>
      </c>
      <c r="I298">
        <f t="shared" ref="I298:I314" si="19">D298+E298+F298+G298+H298</f>
        <v>457</v>
      </c>
    </row>
    <row r="299" spans="1:9" x14ac:dyDescent="0.25">
      <c r="A299">
        <v>5</v>
      </c>
      <c r="B299" t="s">
        <v>196</v>
      </c>
      <c r="C299" t="s">
        <v>291</v>
      </c>
      <c r="D299">
        <v>24</v>
      </c>
      <c r="E299">
        <v>2</v>
      </c>
      <c r="F299">
        <v>2</v>
      </c>
      <c r="G299">
        <v>12</v>
      </c>
      <c r="H299">
        <v>1</v>
      </c>
      <c r="I299">
        <f t="shared" si="19"/>
        <v>41</v>
      </c>
    </row>
    <row r="300" spans="1:9" x14ac:dyDescent="0.25">
      <c r="A300">
        <v>5</v>
      </c>
      <c r="B300" t="s">
        <v>196</v>
      </c>
      <c r="C300" t="s">
        <v>244</v>
      </c>
      <c r="D300">
        <v>143</v>
      </c>
      <c r="E300">
        <v>17</v>
      </c>
      <c r="F300">
        <v>683</v>
      </c>
      <c r="G300">
        <v>48</v>
      </c>
      <c r="H300">
        <v>67</v>
      </c>
      <c r="I300">
        <f t="shared" si="19"/>
        <v>958</v>
      </c>
    </row>
    <row r="301" spans="1:9" x14ac:dyDescent="0.25">
      <c r="A301">
        <v>5</v>
      </c>
      <c r="B301" t="s">
        <v>196</v>
      </c>
      <c r="C301" t="s">
        <v>246</v>
      </c>
      <c r="D301">
        <v>5</v>
      </c>
      <c r="E301">
        <v>1</v>
      </c>
      <c r="F301">
        <v>3</v>
      </c>
      <c r="G301">
        <v>22</v>
      </c>
      <c r="H301">
        <v>11</v>
      </c>
      <c r="I301">
        <f t="shared" si="19"/>
        <v>42</v>
      </c>
    </row>
    <row r="302" spans="1:9" x14ac:dyDescent="0.25">
      <c r="A302">
        <v>5</v>
      </c>
      <c r="B302" t="s">
        <v>196</v>
      </c>
      <c r="C302" t="s">
        <v>292</v>
      </c>
      <c r="D302">
        <v>2</v>
      </c>
      <c r="E302">
        <v>1</v>
      </c>
      <c r="F302">
        <v>4</v>
      </c>
      <c r="G302">
        <v>16</v>
      </c>
      <c r="H302">
        <v>3</v>
      </c>
      <c r="I302">
        <f t="shared" si="19"/>
        <v>26</v>
      </c>
    </row>
    <row r="303" spans="1:9" x14ac:dyDescent="0.25">
      <c r="A303">
        <v>5</v>
      </c>
      <c r="B303" t="s">
        <v>196</v>
      </c>
      <c r="C303" t="s">
        <v>277</v>
      </c>
      <c r="D303">
        <v>53</v>
      </c>
      <c r="E303">
        <v>305</v>
      </c>
      <c r="F303">
        <v>23</v>
      </c>
      <c r="G303">
        <v>92</v>
      </c>
      <c r="H303">
        <v>52</v>
      </c>
      <c r="I303">
        <f t="shared" si="19"/>
        <v>525</v>
      </c>
    </row>
    <row r="304" spans="1:9" x14ac:dyDescent="0.25">
      <c r="A304">
        <v>5</v>
      </c>
      <c r="B304" t="s">
        <v>196</v>
      </c>
      <c r="C304" t="s">
        <v>247</v>
      </c>
      <c r="D304">
        <v>191</v>
      </c>
      <c r="E304">
        <v>18</v>
      </c>
      <c r="F304">
        <v>398</v>
      </c>
      <c r="G304">
        <v>61</v>
      </c>
      <c r="H304">
        <v>91</v>
      </c>
      <c r="I304">
        <f t="shared" si="19"/>
        <v>759</v>
      </c>
    </row>
    <row r="305" spans="1:9" x14ac:dyDescent="0.25">
      <c r="A305">
        <v>5</v>
      </c>
      <c r="B305" t="s">
        <v>196</v>
      </c>
      <c r="C305" t="s">
        <v>278</v>
      </c>
      <c r="D305">
        <v>28</v>
      </c>
      <c r="E305">
        <v>19</v>
      </c>
      <c r="F305">
        <v>26</v>
      </c>
      <c r="G305">
        <v>281</v>
      </c>
      <c r="H305">
        <v>70</v>
      </c>
      <c r="I305">
        <f t="shared" si="19"/>
        <v>424</v>
      </c>
    </row>
    <row r="306" spans="1:9" x14ac:dyDescent="0.25">
      <c r="A306">
        <v>5</v>
      </c>
      <c r="B306" t="s">
        <v>196</v>
      </c>
      <c r="C306" t="s">
        <v>248</v>
      </c>
      <c r="D306">
        <v>6</v>
      </c>
      <c r="E306">
        <v>3</v>
      </c>
      <c r="F306">
        <v>3</v>
      </c>
      <c r="G306">
        <v>64</v>
      </c>
      <c r="H306">
        <v>7</v>
      </c>
      <c r="I306">
        <f t="shared" si="19"/>
        <v>83</v>
      </c>
    </row>
    <row r="307" spans="1:9" x14ac:dyDescent="0.25">
      <c r="A307">
        <v>5</v>
      </c>
      <c r="B307" t="s">
        <v>196</v>
      </c>
      <c r="C307" t="s">
        <v>279</v>
      </c>
      <c r="D307">
        <v>26</v>
      </c>
      <c r="E307">
        <v>30</v>
      </c>
      <c r="F307">
        <v>16</v>
      </c>
      <c r="G307">
        <v>121</v>
      </c>
      <c r="H307">
        <v>34</v>
      </c>
      <c r="I307">
        <f t="shared" si="19"/>
        <v>227</v>
      </c>
    </row>
    <row r="308" spans="1:9" x14ac:dyDescent="0.25">
      <c r="A308">
        <v>5</v>
      </c>
      <c r="B308" t="s">
        <v>196</v>
      </c>
      <c r="C308" t="s">
        <v>297</v>
      </c>
      <c r="D308">
        <v>2</v>
      </c>
      <c r="E308">
        <v>0</v>
      </c>
      <c r="F308">
        <v>0</v>
      </c>
      <c r="G308">
        <v>3</v>
      </c>
      <c r="H308">
        <v>0</v>
      </c>
      <c r="I308">
        <f>D308+E308+F308+G308+H308</f>
        <v>5</v>
      </c>
    </row>
    <row r="309" spans="1:9" x14ac:dyDescent="0.25">
      <c r="A309">
        <v>5</v>
      </c>
      <c r="B309" t="s">
        <v>196</v>
      </c>
      <c r="C309" t="s">
        <v>293</v>
      </c>
      <c r="D309">
        <v>7</v>
      </c>
      <c r="E309">
        <v>5</v>
      </c>
      <c r="F309">
        <v>0</v>
      </c>
      <c r="G309">
        <v>26</v>
      </c>
      <c r="H309">
        <v>5</v>
      </c>
      <c r="I309">
        <f t="shared" si="19"/>
        <v>43</v>
      </c>
    </row>
    <row r="310" spans="1:9" x14ac:dyDescent="0.25">
      <c r="A310">
        <v>5</v>
      </c>
      <c r="B310" t="s">
        <v>196</v>
      </c>
      <c r="C310" t="s">
        <v>295</v>
      </c>
      <c r="D310">
        <v>28</v>
      </c>
      <c r="E310">
        <v>5</v>
      </c>
      <c r="F310">
        <v>8</v>
      </c>
      <c r="G310">
        <v>100</v>
      </c>
      <c r="H310">
        <v>52</v>
      </c>
      <c r="I310">
        <f t="shared" si="19"/>
        <v>193</v>
      </c>
    </row>
    <row r="311" spans="1:9" x14ac:dyDescent="0.25">
      <c r="A311">
        <v>5</v>
      </c>
      <c r="B311" t="s">
        <v>196</v>
      </c>
      <c r="C311" t="s">
        <v>280</v>
      </c>
      <c r="D311">
        <v>128</v>
      </c>
      <c r="E311">
        <v>120</v>
      </c>
      <c r="F311">
        <v>42</v>
      </c>
      <c r="G311">
        <v>121</v>
      </c>
      <c r="H311">
        <v>129</v>
      </c>
      <c r="I311">
        <f t="shared" si="19"/>
        <v>540</v>
      </c>
    </row>
    <row r="312" spans="1:9" x14ac:dyDescent="0.25">
      <c r="A312">
        <v>5</v>
      </c>
      <c r="B312" t="s">
        <v>196</v>
      </c>
      <c r="C312" t="s">
        <v>294</v>
      </c>
      <c r="D312">
        <v>5</v>
      </c>
      <c r="E312">
        <v>2</v>
      </c>
      <c r="F312">
        <v>2</v>
      </c>
      <c r="G312">
        <v>23</v>
      </c>
      <c r="H312">
        <v>6</v>
      </c>
      <c r="I312">
        <f t="shared" si="19"/>
        <v>38</v>
      </c>
    </row>
    <row r="313" spans="1:9" x14ac:dyDescent="0.25">
      <c r="A313">
        <v>5</v>
      </c>
      <c r="B313" t="s">
        <v>196</v>
      </c>
      <c r="C313" t="s">
        <v>245</v>
      </c>
      <c r="D313">
        <v>2</v>
      </c>
      <c r="E313">
        <v>7</v>
      </c>
      <c r="F313">
        <v>1</v>
      </c>
      <c r="G313">
        <v>28</v>
      </c>
      <c r="H313">
        <v>3</v>
      </c>
      <c r="I313">
        <f t="shared" si="19"/>
        <v>41</v>
      </c>
    </row>
    <row r="314" spans="1:9" x14ac:dyDescent="0.25">
      <c r="A314">
        <v>5</v>
      </c>
      <c r="B314" t="s">
        <v>196</v>
      </c>
      <c r="C314" t="s">
        <v>7</v>
      </c>
      <c r="D314">
        <v>0</v>
      </c>
      <c r="E314">
        <v>0</v>
      </c>
      <c r="F314">
        <v>0</v>
      </c>
      <c r="G314">
        <v>0</v>
      </c>
      <c r="H314">
        <v>2</v>
      </c>
      <c r="I314">
        <f t="shared" si="19"/>
        <v>2</v>
      </c>
    </row>
    <row r="315" spans="1:9" x14ac:dyDescent="0.25">
      <c r="C315" s="1" t="s">
        <v>260</v>
      </c>
      <c r="D315" s="1">
        <f t="shared" ref="D315:I315" si="20">SUM(D297:D314)</f>
        <v>1007</v>
      </c>
      <c r="E315" s="1">
        <f t="shared" si="20"/>
        <v>600</v>
      </c>
      <c r="F315" s="1">
        <f t="shared" si="20"/>
        <v>1270</v>
      </c>
      <c r="G315" s="1">
        <f t="shared" si="20"/>
        <v>1269</v>
      </c>
      <c r="H315" s="1">
        <f t="shared" si="20"/>
        <v>711</v>
      </c>
      <c r="I315" s="1">
        <f t="shared" si="20"/>
        <v>4857</v>
      </c>
    </row>
    <row r="316" spans="1:9" x14ac:dyDescent="0.25">
      <c r="A316" s="1" t="s">
        <v>256</v>
      </c>
      <c r="B316" s="1" t="s">
        <v>257</v>
      </c>
      <c r="C316" s="1" t="s">
        <v>258</v>
      </c>
      <c r="D316" s="1" t="s">
        <v>54</v>
      </c>
      <c r="E316" s="1" t="s">
        <v>55</v>
      </c>
      <c r="F316" s="1" t="s">
        <v>2</v>
      </c>
      <c r="G316" s="1" t="s">
        <v>259</v>
      </c>
    </row>
    <row r="317" spans="1:9" x14ac:dyDescent="0.25">
      <c r="A317" s="1"/>
      <c r="B317" s="1"/>
      <c r="C317" s="1"/>
      <c r="D317" s="1" t="s">
        <v>56</v>
      </c>
      <c r="E317" s="1" t="s">
        <v>57</v>
      </c>
      <c r="F317" s="1"/>
      <c r="G317" s="1"/>
    </row>
    <row r="318" spans="1:9" x14ac:dyDescent="0.25">
      <c r="A318" s="1"/>
      <c r="B318" s="1"/>
      <c r="C318" s="1"/>
      <c r="D318" s="1" t="s">
        <v>5</v>
      </c>
      <c r="E318" s="1" t="s">
        <v>4</v>
      </c>
      <c r="F318" s="1"/>
      <c r="G318" s="1"/>
    </row>
    <row r="319" spans="1:9" x14ac:dyDescent="0.25">
      <c r="A319">
        <v>1</v>
      </c>
      <c r="B319" t="s">
        <v>58</v>
      </c>
      <c r="C319" t="s">
        <v>59</v>
      </c>
      <c r="D319">
        <v>2332</v>
      </c>
      <c r="E319">
        <v>1086</v>
      </c>
      <c r="F319">
        <v>161</v>
      </c>
      <c r="G319">
        <f>SUM(D319:F319)</f>
        <v>3579</v>
      </c>
    </row>
    <row r="320" spans="1:9" x14ac:dyDescent="0.25">
      <c r="A320">
        <v>1</v>
      </c>
      <c r="B320" t="s">
        <v>58</v>
      </c>
      <c r="C320" t="s">
        <v>60</v>
      </c>
      <c r="D320">
        <v>200</v>
      </c>
      <c r="E320">
        <v>281</v>
      </c>
      <c r="F320">
        <v>16</v>
      </c>
      <c r="G320">
        <f t="shared" ref="G320:G325" si="21">D320+E320+F320</f>
        <v>497</v>
      </c>
    </row>
    <row r="321" spans="1:7" x14ac:dyDescent="0.25">
      <c r="A321">
        <v>1</v>
      </c>
      <c r="B321" t="s">
        <v>58</v>
      </c>
      <c r="C321" t="s">
        <v>61</v>
      </c>
      <c r="D321">
        <v>304</v>
      </c>
      <c r="E321">
        <v>97</v>
      </c>
      <c r="F321">
        <v>10</v>
      </c>
      <c r="G321">
        <f t="shared" si="21"/>
        <v>411</v>
      </c>
    </row>
    <row r="322" spans="1:7" x14ac:dyDescent="0.25">
      <c r="A322">
        <v>1</v>
      </c>
      <c r="B322" t="s">
        <v>58</v>
      </c>
      <c r="C322" t="s">
        <v>56</v>
      </c>
      <c r="D322">
        <v>1028</v>
      </c>
      <c r="E322">
        <v>452</v>
      </c>
      <c r="F322">
        <v>37</v>
      </c>
      <c r="G322">
        <f t="shared" si="21"/>
        <v>1517</v>
      </c>
    </row>
    <row r="323" spans="1:7" x14ac:dyDescent="0.25">
      <c r="A323">
        <v>1</v>
      </c>
      <c r="B323" t="s">
        <v>58</v>
      </c>
      <c r="C323" t="s">
        <v>62</v>
      </c>
      <c r="D323">
        <v>606</v>
      </c>
      <c r="E323">
        <v>384</v>
      </c>
      <c r="F323">
        <v>29</v>
      </c>
      <c r="G323">
        <f t="shared" si="21"/>
        <v>1019</v>
      </c>
    </row>
    <row r="324" spans="1:7" x14ac:dyDescent="0.25">
      <c r="A324">
        <v>1</v>
      </c>
      <c r="B324" t="s">
        <v>58</v>
      </c>
      <c r="C324" t="s">
        <v>57</v>
      </c>
      <c r="D324">
        <v>152</v>
      </c>
      <c r="E324">
        <v>268</v>
      </c>
      <c r="F324">
        <v>13</v>
      </c>
      <c r="G324">
        <f t="shared" si="21"/>
        <v>433</v>
      </c>
    </row>
    <row r="325" spans="1:7" x14ac:dyDescent="0.25">
      <c r="A325">
        <v>1</v>
      </c>
      <c r="B325" t="s">
        <v>58</v>
      </c>
      <c r="C325" t="s">
        <v>7</v>
      </c>
      <c r="D325">
        <v>34</v>
      </c>
      <c r="E325">
        <v>2</v>
      </c>
      <c r="F325">
        <v>0</v>
      </c>
      <c r="G325">
        <f t="shared" si="21"/>
        <v>36</v>
      </c>
    </row>
    <row r="326" spans="1:7" s="1" customFormat="1" x14ac:dyDescent="0.25">
      <c r="C326" s="1" t="s">
        <v>260</v>
      </c>
      <c r="D326" s="1">
        <f>SUM(D319:D325)</f>
        <v>4656</v>
      </c>
      <c r="E326" s="1">
        <f>SUM(E319:E325)</f>
        <v>2570</v>
      </c>
      <c r="F326" s="1">
        <f>SUM(F319:F325)</f>
        <v>266</v>
      </c>
      <c r="G326" s="1">
        <f>SUM(G319:G325)</f>
        <v>7492</v>
      </c>
    </row>
    <row r="328" spans="1:7" x14ac:dyDescent="0.25">
      <c r="A328" s="1" t="s">
        <v>256</v>
      </c>
      <c r="B328" s="1" t="s">
        <v>257</v>
      </c>
      <c r="C328" s="1" t="s">
        <v>258</v>
      </c>
      <c r="D328" s="1" t="s">
        <v>203</v>
      </c>
      <c r="E328" s="1" t="s">
        <v>2</v>
      </c>
      <c r="F328" s="1" t="s">
        <v>259</v>
      </c>
    </row>
    <row r="329" spans="1:7" x14ac:dyDescent="0.25">
      <c r="A329" s="1"/>
      <c r="B329" s="1"/>
      <c r="C329" s="1"/>
      <c r="D329" s="1" t="s">
        <v>204</v>
      </c>
      <c r="E329" s="1"/>
      <c r="F329" s="1"/>
    </row>
    <row r="330" spans="1:7" x14ac:dyDescent="0.25">
      <c r="A330" s="1"/>
      <c r="B330" s="1"/>
      <c r="C330" s="1"/>
      <c r="D330" s="1" t="s">
        <v>4</v>
      </c>
      <c r="E330" s="1"/>
      <c r="F330" s="1"/>
    </row>
    <row r="331" spans="1:7" x14ac:dyDescent="0.25">
      <c r="A331">
        <v>3</v>
      </c>
      <c r="B331" t="s">
        <v>27</v>
      </c>
      <c r="C331" t="s">
        <v>204</v>
      </c>
      <c r="D331">
        <v>506</v>
      </c>
      <c r="E331">
        <v>111</v>
      </c>
      <c r="F331">
        <f>D331+E331</f>
        <v>617</v>
      </c>
    </row>
    <row r="332" spans="1:7" x14ac:dyDescent="0.25">
      <c r="A332">
        <v>3</v>
      </c>
      <c r="B332" t="s">
        <v>27</v>
      </c>
      <c r="C332" t="s">
        <v>205</v>
      </c>
      <c r="D332">
        <v>235</v>
      </c>
      <c r="E332">
        <v>38</v>
      </c>
      <c r="F332">
        <f t="shared" ref="F332:F343" si="22">D332+E332</f>
        <v>273</v>
      </c>
    </row>
    <row r="333" spans="1:7" x14ac:dyDescent="0.25">
      <c r="A333">
        <v>3</v>
      </c>
      <c r="B333" t="s">
        <v>27</v>
      </c>
      <c r="C333" t="s">
        <v>206</v>
      </c>
      <c r="D333">
        <v>433</v>
      </c>
      <c r="E333">
        <v>121</v>
      </c>
      <c r="F333">
        <f t="shared" si="22"/>
        <v>554</v>
      </c>
    </row>
    <row r="334" spans="1:7" x14ac:dyDescent="0.25">
      <c r="A334">
        <v>3</v>
      </c>
      <c r="B334" t="s">
        <v>27</v>
      </c>
      <c r="C334" t="s">
        <v>207</v>
      </c>
      <c r="D334">
        <v>177</v>
      </c>
      <c r="E334">
        <v>28</v>
      </c>
      <c r="F334">
        <f t="shared" si="22"/>
        <v>205</v>
      </c>
    </row>
    <row r="335" spans="1:7" x14ac:dyDescent="0.25">
      <c r="A335">
        <v>3</v>
      </c>
      <c r="B335" t="s">
        <v>27</v>
      </c>
      <c r="C335" t="s">
        <v>208</v>
      </c>
      <c r="D335">
        <v>258</v>
      </c>
      <c r="E335">
        <v>42</v>
      </c>
      <c r="F335">
        <f t="shared" si="22"/>
        <v>300</v>
      </c>
    </row>
    <row r="336" spans="1:7" x14ac:dyDescent="0.25">
      <c r="A336">
        <v>3</v>
      </c>
      <c r="B336" t="s">
        <v>27</v>
      </c>
      <c r="C336" t="s">
        <v>209</v>
      </c>
      <c r="D336">
        <v>397</v>
      </c>
      <c r="E336">
        <v>100</v>
      </c>
      <c r="F336">
        <f t="shared" si="22"/>
        <v>497</v>
      </c>
    </row>
    <row r="337" spans="1:7" x14ac:dyDescent="0.25">
      <c r="A337">
        <v>3</v>
      </c>
      <c r="B337" t="s">
        <v>27</v>
      </c>
      <c r="C337" t="s">
        <v>210</v>
      </c>
      <c r="D337">
        <v>230</v>
      </c>
      <c r="E337">
        <v>46</v>
      </c>
      <c r="F337">
        <f t="shared" si="22"/>
        <v>276</v>
      </c>
    </row>
    <row r="338" spans="1:7" x14ac:dyDescent="0.25">
      <c r="A338">
        <v>3</v>
      </c>
      <c r="B338" t="s">
        <v>27</v>
      </c>
      <c r="C338" t="s">
        <v>211</v>
      </c>
      <c r="D338">
        <v>557</v>
      </c>
      <c r="E338">
        <v>99</v>
      </c>
      <c r="F338">
        <f t="shared" si="22"/>
        <v>656</v>
      </c>
    </row>
    <row r="339" spans="1:7" x14ac:dyDescent="0.25">
      <c r="A339">
        <v>3</v>
      </c>
      <c r="B339" t="s">
        <v>27</v>
      </c>
      <c r="C339" t="s">
        <v>212</v>
      </c>
      <c r="D339">
        <v>371</v>
      </c>
      <c r="E339">
        <v>101</v>
      </c>
      <c r="F339">
        <f t="shared" si="22"/>
        <v>472</v>
      </c>
    </row>
    <row r="340" spans="1:7" x14ac:dyDescent="0.25">
      <c r="A340">
        <v>3</v>
      </c>
      <c r="B340" t="s">
        <v>27</v>
      </c>
      <c r="C340" t="s">
        <v>213</v>
      </c>
      <c r="D340">
        <v>506</v>
      </c>
      <c r="E340">
        <v>152</v>
      </c>
      <c r="F340">
        <f t="shared" si="22"/>
        <v>658</v>
      </c>
    </row>
    <row r="341" spans="1:7" x14ac:dyDescent="0.25">
      <c r="A341">
        <v>3</v>
      </c>
      <c r="B341" t="s">
        <v>27</v>
      </c>
      <c r="C341" t="s">
        <v>214</v>
      </c>
      <c r="D341">
        <v>126</v>
      </c>
      <c r="E341">
        <v>53</v>
      </c>
      <c r="F341">
        <f t="shared" si="22"/>
        <v>179</v>
      </c>
    </row>
    <row r="342" spans="1:7" x14ac:dyDescent="0.25">
      <c r="A342">
        <v>3</v>
      </c>
      <c r="B342" t="s">
        <v>27</v>
      </c>
      <c r="C342" t="s">
        <v>215</v>
      </c>
      <c r="D342">
        <v>428</v>
      </c>
      <c r="E342">
        <v>167</v>
      </c>
      <c r="F342">
        <f t="shared" si="22"/>
        <v>595</v>
      </c>
    </row>
    <row r="343" spans="1:7" x14ac:dyDescent="0.25">
      <c r="A343">
        <v>3</v>
      </c>
      <c r="B343" t="s">
        <v>27</v>
      </c>
      <c r="C343" t="s">
        <v>7</v>
      </c>
      <c r="D343">
        <v>3</v>
      </c>
      <c r="E343">
        <v>5</v>
      </c>
      <c r="F343">
        <f t="shared" si="22"/>
        <v>8</v>
      </c>
    </row>
    <row r="344" spans="1:7" x14ac:dyDescent="0.25">
      <c r="C344" s="1" t="s">
        <v>260</v>
      </c>
      <c r="D344" s="1">
        <f>SUM(D331:D343)</f>
        <v>4227</v>
      </c>
      <c r="E344" s="1">
        <f>SUM(E331:E343)</f>
        <v>1063</v>
      </c>
      <c r="F344" s="1">
        <f>SUM(F331:F343)</f>
        <v>5290</v>
      </c>
    </row>
    <row r="345" spans="1:7" x14ac:dyDescent="0.25">
      <c r="A345" s="1" t="s">
        <v>256</v>
      </c>
      <c r="B345" s="1" t="s">
        <v>257</v>
      </c>
      <c r="C345" s="1" t="s">
        <v>258</v>
      </c>
      <c r="D345" s="1" t="s">
        <v>63</v>
      </c>
      <c r="E345" s="1" t="s">
        <v>64</v>
      </c>
      <c r="F345" s="1" t="s">
        <v>2</v>
      </c>
      <c r="G345" s="1" t="s">
        <v>259</v>
      </c>
    </row>
    <row r="346" spans="1:7" x14ac:dyDescent="0.25">
      <c r="A346" s="1"/>
      <c r="B346" s="1"/>
      <c r="C346" s="1"/>
      <c r="D346" s="1" t="s">
        <v>65</v>
      </c>
      <c r="E346" s="1" t="s">
        <v>66</v>
      </c>
      <c r="F346" s="1"/>
      <c r="G346" s="1"/>
    </row>
    <row r="347" spans="1:7" x14ac:dyDescent="0.25">
      <c r="A347" s="1"/>
      <c r="B347" s="1"/>
      <c r="C347" s="1"/>
      <c r="D347" s="1" t="s">
        <v>4</v>
      </c>
      <c r="E347" s="1" t="s">
        <v>67</v>
      </c>
      <c r="F347" s="1"/>
      <c r="G347" s="1"/>
    </row>
    <row r="348" spans="1:7" x14ac:dyDescent="0.25">
      <c r="A348">
        <v>1</v>
      </c>
      <c r="B348" t="s">
        <v>68</v>
      </c>
      <c r="C348" t="s">
        <v>69</v>
      </c>
      <c r="D348">
        <v>680</v>
      </c>
      <c r="E348">
        <v>643</v>
      </c>
      <c r="F348">
        <v>60</v>
      </c>
      <c r="G348">
        <f>D348+E348+F348</f>
        <v>1383</v>
      </c>
    </row>
    <row r="349" spans="1:7" x14ac:dyDescent="0.25">
      <c r="A349">
        <v>1</v>
      </c>
      <c r="B349" t="s">
        <v>68</v>
      </c>
      <c r="C349" t="s">
        <v>70</v>
      </c>
      <c r="D349">
        <v>1671</v>
      </c>
      <c r="E349">
        <v>1495</v>
      </c>
      <c r="F349">
        <v>172</v>
      </c>
      <c r="G349">
        <f t="shared" ref="G349:G358" si="23">D349+E349+F349</f>
        <v>3338</v>
      </c>
    </row>
    <row r="350" spans="1:7" x14ac:dyDescent="0.25">
      <c r="A350">
        <v>1</v>
      </c>
      <c r="B350" t="s">
        <v>68</v>
      </c>
      <c r="C350" t="s">
        <v>71</v>
      </c>
      <c r="D350">
        <v>377</v>
      </c>
      <c r="E350">
        <v>367</v>
      </c>
      <c r="F350">
        <v>37</v>
      </c>
      <c r="G350">
        <f t="shared" si="23"/>
        <v>781</v>
      </c>
    </row>
    <row r="351" spans="1:7" x14ac:dyDescent="0.25">
      <c r="A351">
        <v>1</v>
      </c>
      <c r="B351" t="s">
        <v>68</v>
      </c>
      <c r="C351" t="s">
        <v>65</v>
      </c>
      <c r="D351">
        <v>1659</v>
      </c>
      <c r="E351">
        <v>859</v>
      </c>
      <c r="F351">
        <v>90</v>
      </c>
      <c r="G351">
        <f t="shared" si="23"/>
        <v>2608</v>
      </c>
    </row>
    <row r="352" spans="1:7" x14ac:dyDescent="0.25">
      <c r="A352">
        <v>1</v>
      </c>
      <c r="B352" t="s">
        <v>68</v>
      </c>
      <c r="C352" t="s">
        <v>72</v>
      </c>
      <c r="D352">
        <v>998</v>
      </c>
      <c r="E352">
        <v>801</v>
      </c>
      <c r="F352">
        <v>80</v>
      </c>
      <c r="G352">
        <f t="shared" si="23"/>
        <v>1879</v>
      </c>
    </row>
    <row r="353" spans="1:7" x14ac:dyDescent="0.25">
      <c r="A353">
        <v>1</v>
      </c>
      <c r="B353" t="s">
        <v>68</v>
      </c>
      <c r="C353" t="s">
        <v>73</v>
      </c>
      <c r="D353">
        <v>401</v>
      </c>
      <c r="E353">
        <v>370</v>
      </c>
      <c r="F353">
        <v>31</v>
      </c>
      <c r="G353">
        <f t="shared" si="23"/>
        <v>802</v>
      </c>
    </row>
    <row r="354" spans="1:7" x14ac:dyDescent="0.25">
      <c r="A354">
        <v>1</v>
      </c>
      <c r="B354" t="s">
        <v>68</v>
      </c>
      <c r="C354" t="s">
        <v>74</v>
      </c>
      <c r="D354">
        <v>1252</v>
      </c>
      <c r="E354">
        <v>1190</v>
      </c>
      <c r="F354">
        <v>140</v>
      </c>
      <c r="G354">
        <f t="shared" si="23"/>
        <v>2582</v>
      </c>
    </row>
    <row r="355" spans="1:7" x14ac:dyDescent="0.25">
      <c r="A355">
        <v>1</v>
      </c>
      <c r="B355" t="s">
        <v>68</v>
      </c>
      <c r="C355" t="s">
        <v>75</v>
      </c>
      <c r="D355">
        <v>405</v>
      </c>
      <c r="E355">
        <v>397</v>
      </c>
      <c r="F355">
        <v>53</v>
      </c>
      <c r="G355">
        <f t="shared" si="23"/>
        <v>855</v>
      </c>
    </row>
    <row r="356" spans="1:7" x14ac:dyDescent="0.25">
      <c r="A356">
        <v>1</v>
      </c>
      <c r="B356" t="s">
        <v>68</v>
      </c>
      <c r="C356" t="s">
        <v>66</v>
      </c>
      <c r="D356">
        <v>565</v>
      </c>
      <c r="E356">
        <v>849</v>
      </c>
      <c r="F356">
        <v>38</v>
      </c>
      <c r="G356">
        <f t="shared" si="23"/>
        <v>1452</v>
      </c>
    </row>
    <row r="357" spans="1:7" x14ac:dyDescent="0.25">
      <c r="A357">
        <v>1</v>
      </c>
      <c r="B357" t="s">
        <v>68</v>
      </c>
      <c r="C357" t="s">
        <v>76</v>
      </c>
      <c r="D357">
        <v>1381</v>
      </c>
      <c r="E357">
        <v>2047</v>
      </c>
      <c r="F357">
        <v>282</v>
      </c>
      <c r="G357">
        <f t="shared" si="23"/>
        <v>3710</v>
      </c>
    </row>
    <row r="358" spans="1:7" x14ac:dyDescent="0.25">
      <c r="A358">
        <v>1</v>
      </c>
      <c r="B358" t="s">
        <v>68</v>
      </c>
      <c r="C358" t="s">
        <v>7</v>
      </c>
      <c r="D358">
        <v>6</v>
      </c>
      <c r="E358">
        <v>18</v>
      </c>
      <c r="F358">
        <v>2</v>
      </c>
      <c r="G358">
        <f t="shared" si="23"/>
        <v>26</v>
      </c>
    </row>
    <row r="359" spans="1:7" x14ac:dyDescent="0.25">
      <c r="C359" s="1" t="s">
        <v>260</v>
      </c>
      <c r="D359" s="1">
        <f>SUM(D348:D358)</f>
        <v>9395</v>
      </c>
      <c r="E359" s="1">
        <f>SUM(E348:E358)</f>
        <v>9036</v>
      </c>
      <c r="F359" s="1">
        <f>SUM(F348:F358)</f>
        <v>985</v>
      </c>
      <c r="G359" s="1">
        <f>SUM(G348:G358)</f>
        <v>19416</v>
      </c>
    </row>
    <row r="361" spans="1:7" x14ac:dyDescent="0.25">
      <c r="A361" s="1" t="s">
        <v>256</v>
      </c>
      <c r="B361" s="1" t="s">
        <v>257</v>
      </c>
      <c r="C361" s="1" t="s">
        <v>258</v>
      </c>
      <c r="D361" s="1" t="s">
        <v>120</v>
      </c>
      <c r="E361" s="1" t="s">
        <v>121</v>
      </c>
      <c r="F361" s="1" t="s">
        <v>2</v>
      </c>
      <c r="G361" s="1" t="s">
        <v>259</v>
      </c>
    </row>
    <row r="362" spans="1:7" x14ac:dyDescent="0.25">
      <c r="A362" s="1"/>
      <c r="B362" s="1"/>
      <c r="C362" s="1"/>
      <c r="D362" s="1" t="s">
        <v>122</v>
      </c>
      <c r="E362" s="1" t="s">
        <v>123</v>
      </c>
      <c r="F362" s="1"/>
      <c r="G362" s="1"/>
    </row>
    <row r="363" spans="1:7" x14ac:dyDescent="0.25">
      <c r="A363" s="1"/>
      <c r="B363" s="1"/>
      <c r="C363" s="1"/>
      <c r="D363" s="1" t="s">
        <v>4</v>
      </c>
      <c r="E363" s="1" t="s">
        <v>5</v>
      </c>
      <c r="F363" s="1"/>
      <c r="G363" s="1"/>
    </row>
    <row r="364" spans="1:7" x14ac:dyDescent="0.25">
      <c r="A364">
        <v>2</v>
      </c>
      <c r="B364" t="s">
        <v>68</v>
      </c>
      <c r="C364" t="s">
        <v>124</v>
      </c>
      <c r="D364">
        <v>1146</v>
      </c>
      <c r="E364">
        <v>1090</v>
      </c>
      <c r="F364">
        <v>74</v>
      </c>
      <c r="G364">
        <f>D364+E364+F364</f>
        <v>2310</v>
      </c>
    </row>
    <row r="365" spans="1:7" x14ac:dyDescent="0.25">
      <c r="A365">
        <v>2</v>
      </c>
      <c r="B365" t="s">
        <v>68</v>
      </c>
      <c r="C365" t="s">
        <v>123</v>
      </c>
      <c r="D365">
        <v>2522</v>
      </c>
      <c r="E365">
        <v>6012</v>
      </c>
      <c r="F365">
        <v>216</v>
      </c>
      <c r="G365">
        <f t="shared" ref="G365:G368" si="24">D365+E365+F365</f>
        <v>8750</v>
      </c>
    </row>
    <row r="366" spans="1:7" x14ac:dyDescent="0.25">
      <c r="A366">
        <v>2</v>
      </c>
      <c r="B366" t="s">
        <v>68</v>
      </c>
      <c r="C366" t="s">
        <v>122</v>
      </c>
      <c r="D366">
        <v>2858</v>
      </c>
      <c r="E366">
        <v>3846</v>
      </c>
      <c r="F366">
        <v>266</v>
      </c>
      <c r="G366">
        <f t="shared" si="24"/>
        <v>6970</v>
      </c>
    </row>
    <row r="367" spans="1:7" x14ac:dyDescent="0.25">
      <c r="A367">
        <v>2</v>
      </c>
      <c r="B367" t="s">
        <v>68</v>
      </c>
      <c r="C367" t="s">
        <v>125</v>
      </c>
      <c r="D367">
        <v>1021</v>
      </c>
      <c r="E367">
        <v>1347</v>
      </c>
      <c r="F367">
        <v>52</v>
      </c>
      <c r="G367">
        <f t="shared" si="24"/>
        <v>2420</v>
      </c>
    </row>
    <row r="368" spans="1:7" x14ac:dyDescent="0.25">
      <c r="A368">
        <v>2</v>
      </c>
      <c r="B368" t="s">
        <v>68</v>
      </c>
      <c r="C368" t="s">
        <v>7</v>
      </c>
      <c r="D368">
        <v>6</v>
      </c>
      <c r="E368">
        <v>44</v>
      </c>
      <c r="F368">
        <v>5</v>
      </c>
      <c r="G368">
        <f t="shared" si="24"/>
        <v>55</v>
      </c>
    </row>
    <row r="369" spans="1:7" x14ac:dyDescent="0.25">
      <c r="C369" s="1" t="s">
        <v>260</v>
      </c>
      <c r="D369" s="1">
        <f>SUM(D364:D368)</f>
        <v>7553</v>
      </c>
      <c r="E369" s="1">
        <f>SUM(E364:E368)</f>
        <v>12339</v>
      </c>
      <c r="F369" s="1">
        <f>SUM(F364:F368)</f>
        <v>613</v>
      </c>
      <c r="G369" s="1">
        <f>SUM(G364:G368)</f>
        <v>20505</v>
      </c>
    </row>
    <row r="371" spans="1:7" x14ac:dyDescent="0.25">
      <c r="A371" s="1" t="s">
        <v>256</v>
      </c>
      <c r="B371" s="1" t="s">
        <v>257</v>
      </c>
      <c r="C371" s="1" t="s">
        <v>258</v>
      </c>
      <c r="D371" s="1" t="s">
        <v>216</v>
      </c>
      <c r="E371" s="1" t="s">
        <v>2</v>
      </c>
      <c r="F371" s="1" t="s">
        <v>259</v>
      </c>
    </row>
    <row r="372" spans="1:7" x14ac:dyDescent="0.25">
      <c r="A372" s="1"/>
      <c r="B372" s="1"/>
      <c r="C372" s="1"/>
      <c r="D372" s="1" t="s">
        <v>217</v>
      </c>
      <c r="E372" s="1"/>
      <c r="F372" s="1"/>
    </row>
    <row r="373" spans="1:7" x14ac:dyDescent="0.25">
      <c r="A373" s="1"/>
      <c r="B373" s="1"/>
      <c r="C373" s="1"/>
      <c r="D373" s="1" t="s">
        <v>5</v>
      </c>
      <c r="E373" s="1"/>
      <c r="F373" s="1"/>
    </row>
    <row r="374" spans="1:7" x14ac:dyDescent="0.25">
      <c r="A374">
        <v>3</v>
      </c>
      <c r="B374" t="s">
        <v>68</v>
      </c>
      <c r="C374" t="s">
        <v>218</v>
      </c>
      <c r="D374">
        <v>3052</v>
      </c>
      <c r="E374">
        <v>1302</v>
      </c>
      <c r="F374">
        <f>D374+E374</f>
        <v>4354</v>
      </c>
    </row>
    <row r="375" spans="1:7" x14ac:dyDescent="0.25">
      <c r="A375">
        <v>3</v>
      </c>
      <c r="B375" t="s">
        <v>68</v>
      </c>
      <c r="C375" t="s">
        <v>219</v>
      </c>
      <c r="D375">
        <v>1798</v>
      </c>
      <c r="E375">
        <v>659</v>
      </c>
      <c r="F375">
        <f t="shared" ref="F375:F378" si="25">D375+E375</f>
        <v>2457</v>
      </c>
    </row>
    <row r="376" spans="1:7" x14ac:dyDescent="0.25">
      <c r="A376">
        <v>3</v>
      </c>
      <c r="B376" t="s">
        <v>68</v>
      </c>
      <c r="C376" t="s">
        <v>220</v>
      </c>
      <c r="D376">
        <v>4043</v>
      </c>
      <c r="E376">
        <v>992</v>
      </c>
      <c r="F376">
        <f t="shared" si="25"/>
        <v>5035</v>
      </c>
    </row>
    <row r="377" spans="1:7" x14ac:dyDescent="0.25">
      <c r="A377">
        <v>3</v>
      </c>
      <c r="B377" t="s">
        <v>68</v>
      </c>
      <c r="C377" t="s">
        <v>217</v>
      </c>
      <c r="D377">
        <v>7991</v>
      </c>
      <c r="E377">
        <v>2006</v>
      </c>
      <c r="F377">
        <f t="shared" si="25"/>
        <v>9997</v>
      </c>
    </row>
    <row r="378" spans="1:7" x14ac:dyDescent="0.25">
      <c r="A378">
        <v>3</v>
      </c>
      <c r="B378" t="s">
        <v>68</v>
      </c>
      <c r="C378" t="s">
        <v>7</v>
      </c>
      <c r="D378">
        <v>24</v>
      </c>
      <c r="E378">
        <v>1</v>
      </c>
      <c r="F378">
        <f t="shared" si="25"/>
        <v>25</v>
      </c>
    </row>
    <row r="379" spans="1:7" x14ac:dyDescent="0.25">
      <c r="C379" s="1" t="s">
        <v>260</v>
      </c>
      <c r="D379" s="1">
        <f>SUM(D374:D378)</f>
        <v>16908</v>
      </c>
      <c r="E379" s="1">
        <f>SUM(E374:E378)</f>
        <v>4960</v>
      </c>
      <c r="F379" s="1">
        <f>SUM(F374:F378)</f>
        <v>21868</v>
      </c>
    </row>
  </sheetData>
  <printOptions gridLines="1"/>
  <pageMargins left="0.2" right="0.2" top="0.75" bottom="0.4" header="0.3" footer="0.3"/>
  <pageSetup orientation="landscape" r:id="rId1"/>
  <headerFooter>
    <oddHeader>&amp;C&amp;"-,Bold"11/8/22 General Election
County Commissioner</oddHeader>
  </headerFooter>
  <rowBreaks count="8" manualBreakCount="8">
    <brk id="22" max="16383" man="1"/>
    <brk id="48" max="16383" man="1"/>
    <brk id="115" max="16383" man="1"/>
    <brk id="149" max="16383" man="1"/>
    <brk id="178" max="16383" man="1"/>
    <brk id="285" max="16383" man="1"/>
    <brk id="315" max="16383" man="1"/>
    <brk id="3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Packard, Melissa</cp:lastModifiedBy>
  <cp:lastPrinted>2022-11-28T21:44:46Z</cp:lastPrinted>
  <dcterms:created xsi:type="dcterms:W3CDTF">2022-11-11T17:18:11Z</dcterms:created>
  <dcterms:modified xsi:type="dcterms:W3CDTF">2022-11-29T20:59:08Z</dcterms:modified>
</cp:coreProperties>
</file>