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stateofmaine-my.sharepoint.com/personal/rachael_stetson_maine_gov/Documents/Desktop/Annual Changes/Final Forms 2025/"/>
    </mc:Choice>
  </mc:AlternateContent>
  <xr:revisionPtr revIDLastSave="0" documentId="8_{6831AEE4-536E-495B-A7FA-506ACFDB40AB}" xr6:coauthVersionLast="47" xr6:coauthVersionMax="47" xr10:uidLastSave="{00000000-0000-0000-0000-000000000000}"/>
  <bookViews>
    <workbookView xWindow="-108" yWindow="-108" windowWidth="23256" windowHeight="12456" tabRatio="923" activeTab="3" xr2:uid="{00000000-000D-0000-FFFF-FFFF00000000}"/>
  </bookViews>
  <sheets>
    <sheet name="Instructions" sheetId="25" r:id="rId1"/>
    <sheet name="Municipal Valuation Summary " sheetId="21" r:id="rId2"/>
    <sheet name="Statewide Valuation Summary" sheetId="1" r:id="rId3"/>
    <sheet name="Municipality 1" sheetId="2" r:id="rId4"/>
    <sheet name="Municipality 2" sheetId="26" r:id="rId5"/>
    <sheet name="Municipality 3" sheetId="27" r:id="rId6"/>
    <sheet name="Municipality 4" sheetId="28" r:id="rId7"/>
    <sheet name="Municipality 5" sheetId="29" r:id="rId8"/>
    <sheet name="Municipality 6" sheetId="30" r:id="rId9"/>
    <sheet name="Municipality 7" sheetId="31" r:id="rId10"/>
    <sheet name="Municipality 8" sheetId="32" r:id="rId11"/>
    <sheet name="Municipality 9" sheetId="33" r:id="rId12"/>
    <sheet name="Municipality 10" sheetId="34" r:id="rId13"/>
    <sheet name="Municipality 11" sheetId="35" r:id="rId14"/>
    <sheet name="Municipality 12" sheetId="36" r:id="rId15"/>
    <sheet name="Municipality 13" sheetId="37" r:id="rId16"/>
    <sheet name="Municipality 14" sheetId="38" r:id="rId17"/>
    <sheet name="Municipality 15" sheetId="39" r:id="rId18"/>
    <sheet name="Municipality 16" sheetId="40" r:id="rId19"/>
    <sheet name="Municipality 17" sheetId="41" r:id="rId20"/>
    <sheet name="Municipality 18" sheetId="42" r:id="rId21"/>
    <sheet name="Municipality 19" sheetId="43" r:id="rId22"/>
    <sheet name="Municipality 20" sheetId="44" r:id="rId23"/>
    <sheet name="Municipality 21" sheetId="45" r:id="rId24"/>
    <sheet name="Municipality 22" sheetId="46" r:id="rId25"/>
    <sheet name="Municipality 23" sheetId="47" r:id="rId26"/>
    <sheet name="Municipality 24" sheetId="48" r:id="rId27"/>
    <sheet name="Municipality 25" sheetId="49" r:id="rId28"/>
    <sheet name="Municipality 26" sheetId="50" r:id="rId29"/>
    <sheet name="Municipality 27" sheetId="51" r:id="rId30"/>
    <sheet name="Municipality 28" sheetId="52" r:id="rId31"/>
    <sheet name="Municipality 29" sheetId="53" r:id="rId32"/>
    <sheet name="Municipality 30" sheetId="54" r:id="rId33"/>
    <sheet name="Municipality 31" sheetId="55" r:id="rId34"/>
    <sheet name="Municipality 32" sheetId="56" r:id="rId35"/>
    <sheet name="Municipality 33" sheetId="57" r:id="rId36"/>
    <sheet name="Municipality 34" sheetId="58" r:id="rId37"/>
    <sheet name="Municipality 35" sheetId="59" r:id="rId38"/>
  </sheets>
  <definedNames>
    <definedName name="_xlnm.Print_Area" localSheetId="0">Instructions!$A$1:$L$20</definedName>
    <definedName name="_xlnm.Print_Area" localSheetId="1">'Municipal Valuation Summary '!$A$1:$F$50</definedName>
    <definedName name="_xlnm.Print_Area" localSheetId="2">'Statewide Valuation Summary'!$A$1:$F$142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45" i="59" l="1"/>
  <c r="D144" i="59"/>
  <c r="D143" i="59"/>
  <c r="F143" i="59" s="1"/>
  <c r="D142" i="59"/>
  <c r="F142" i="59" s="1"/>
  <c r="D141" i="59"/>
  <c r="D140" i="59"/>
  <c r="F140" i="59" s="1"/>
  <c r="D139" i="59"/>
  <c r="D138" i="59"/>
  <c r="F138" i="59" s="1"/>
  <c r="D137" i="59"/>
  <c r="F137" i="59" s="1"/>
  <c r="D136" i="59"/>
  <c r="D135" i="59"/>
  <c r="D134" i="59"/>
  <c r="D133" i="59"/>
  <c r="D132" i="59"/>
  <c r="D131" i="59"/>
  <c r="F131" i="59" s="1"/>
  <c r="D130" i="59"/>
  <c r="D129" i="59"/>
  <c r="D128" i="59"/>
  <c r="D120" i="59"/>
  <c r="D119" i="59"/>
  <c r="D118" i="59"/>
  <c r="D117" i="59"/>
  <c r="D116" i="59"/>
  <c r="D115" i="59"/>
  <c r="D114" i="59"/>
  <c r="D113" i="59"/>
  <c r="D105" i="59"/>
  <c r="D104" i="59"/>
  <c r="D103" i="59"/>
  <c r="D102" i="59"/>
  <c r="D101" i="59"/>
  <c r="D100" i="59"/>
  <c r="D99" i="59"/>
  <c r="D98" i="59"/>
  <c r="F98" i="59" s="1"/>
  <c r="D97" i="59"/>
  <c r="F97" i="59" s="1"/>
  <c r="D96" i="59"/>
  <c r="D95" i="59"/>
  <c r="D94" i="59"/>
  <c r="D93" i="59"/>
  <c r="D92" i="59"/>
  <c r="D91" i="59"/>
  <c r="D90" i="59"/>
  <c r="D89" i="59"/>
  <c r="D88" i="59"/>
  <c r="D87" i="59"/>
  <c r="D86" i="59"/>
  <c r="D85" i="59"/>
  <c r="D77" i="59"/>
  <c r="D76" i="59"/>
  <c r="D75" i="59"/>
  <c r="D74" i="59"/>
  <c r="D73" i="59"/>
  <c r="D72" i="59"/>
  <c r="D71" i="59"/>
  <c r="D70" i="59"/>
  <c r="D69" i="59"/>
  <c r="D68" i="59"/>
  <c r="D67" i="59"/>
  <c r="D66" i="59"/>
  <c r="D65" i="59"/>
  <c r="D64" i="59"/>
  <c r="D63" i="59"/>
  <c r="D62" i="59"/>
  <c r="D61" i="59"/>
  <c r="D60" i="59"/>
  <c r="D59" i="59"/>
  <c r="D51" i="59"/>
  <c r="D50" i="59"/>
  <c r="D49" i="59"/>
  <c r="D48" i="59"/>
  <c r="D47" i="59"/>
  <c r="D46" i="59"/>
  <c r="D45" i="59"/>
  <c r="D44" i="59"/>
  <c r="D43" i="59"/>
  <c r="D35" i="59"/>
  <c r="D34" i="59"/>
  <c r="D33" i="59"/>
  <c r="D32" i="59"/>
  <c r="D31" i="59"/>
  <c r="D30" i="59"/>
  <c r="D29" i="59"/>
  <c r="F29" i="59" s="1"/>
  <c r="D28" i="59"/>
  <c r="D27" i="59"/>
  <c r="D145" i="58"/>
  <c r="F145" i="58" s="1"/>
  <c r="D144" i="58"/>
  <c r="D143" i="58"/>
  <c r="D142" i="58"/>
  <c r="D141" i="58"/>
  <c r="D140" i="58"/>
  <c r="D139" i="58"/>
  <c r="D138" i="58"/>
  <c r="D137" i="58"/>
  <c r="D136" i="58"/>
  <c r="D135" i="58"/>
  <c r="D134" i="58"/>
  <c r="D133" i="58"/>
  <c r="D132" i="58"/>
  <c r="D131" i="58"/>
  <c r="D130" i="58"/>
  <c r="D129" i="58"/>
  <c r="D128" i="58"/>
  <c r="D120" i="58"/>
  <c r="D119" i="58"/>
  <c r="D118" i="58"/>
  <c r="D117" i="58"/>
  <c r="D116" i="58"/>
  <c r="D115" i="58"/>
  <c r="D114" i="58"/>
  <c r="D113" i="58"/>
  <c r="D105" i="58"/>
  <c r="D104" i="58"/>
  <c r="D103" i="58"/>
  <c r="D102" i="58"/>
  <c r="D101" i="58"/>
  <c r="D100" i="58"/>
  <c r="D99" i="58"/>
  <c r="D98" i="58"/>
  <c r="D97" i="58"/>
  <c r="D96" i="58"/>
  <c r="D95" i="58"/>
  <c r="D94" i="58"/>
  <c r="D93" i="58"/>
  <c r="D92" i="58"/>
  <c r="D91" i="58"/>
  <c r="D90" i="58"/>
  <c r="D89" i="58"/>
  <c r="D88" i="58"/>
  <c r="D87" i="58"/>
  <c r="D86" i="58"/>
  <c r="D85" i="58"/>
  <c r="D77" i="58"/>
  <c r="D76" i="58"/>
  <c r="D75" i="58"/>
  <c r="D74" i="58"/>
  <c r="D73" i="58"/>
  <c r="D72" i="58"/>
  <c r="D71" i="58"/>
  <c r="D70" i="58"/>
  <c r="D69" i="58"/>
  <c r="D68" i="58"/>
  <c r="D67" i="58"/>
  <c r="D66" i="58"/>
  <c r="D65" i="58"/>
  <c r="D64" i="58"/>
  <c r="D63" i="58"/>
  <c r="D62" i="58"/>
  <c r="D61" i="58"/>
  <c r="D60" i="58"/>
  <c r="D59" i="58"/>
  <c r="D51" i="58"/>
  <c r="D50" i="58"/>
  <c r="D49" i="58"/>
  <c r="D48" i="58"/>
  <c r="D47" i="58"/>
  <c r="D46" i="58"/>
  <c r="D45" i="58"/>
  <c r="D44" i="58"/>
  <c r="D43" i="58"/>
  <c r="D35" i="58"/>
  <c r="D34" i="58"/>
  <c r="D33" i="58"/>
  <c r="D32" i="58"/>
  <c r="D31" i="58"/>
  <c r="D30" i="58"/>
  <c r="D29" i="58"/>
  <c r="D28" i="58"/>
  <c r="D27" i="58"/>
  <c r="D145" i="57"/>
  <c r="D146" i="57" s="1"/>
  <c r="D144" i="57"/>
  <c r="D143" i="57"/>
  <c r="D142" i="57"/>
  <c r="D141" i="57"/>
  <c r="D140" i="57"/>
  <c r="F140" i="57" s="1"/>
  <c r="D139" i="57"/>
  <c r="F139" i="57" s="1"/>
  <c r="D138" i="57"/>
  <c r="F138" i="57" s="1"/>
  <c r="D137" i="57"/>
  <c r="D136" i="57"/>
  <c r="D135" i="57"/>
  <c r="D134" i="57"/>
  <c r="D133" i="57"/>
  <c r="D132" i="57"/>
  <c r="D131" i="57"/>
  <c r="D130" i="57"/>
  <c r="D129" i="57"/>
  <c r="D128" i="57"/>
  <c r="D120" i="57"/>
  <c r="D119" i="57"/>
  <c r="D118" i="57"/>
  <c r="D117" i="57"/>
  <c r="D116" i="57"/>
  <c r="D115" i="57"/>
  <c r="D114" i="57"/>
  <c r="D113" i="57"/>
  <c r="D105" i="57"/>
  <c r="D104" i="57"/>
  <c r="D103" i="57"/>
  <c r="F103" i="57" s="1"/>
  <c r="D102" i="57"/>
  <c r="D101" i="57"/>
  <c r="D100" i="57"/>
  <c r="D99" i="57"/>
  <c r="D98" i="57"/>
  <c r="D97" i="57"/>
  <c r="D96" i="57"/>
  <c r="D95" i="57"/>
  <c r="D94" i="57"/>
  <c r="D93" i="57"/>
  <c r="D92" i="57"/>
  <c r="D91" i="57"/>
  <c r="D90" i="57"/>
  <c r="D89" i="57"/>
  <c r="D88" i="57"/>
  <c r="D87" i="57"/>
  <c r="D86" i="57"/>
  <c r="D85" i="57"/>
  <c r="D77" i="57"/>
  <c r="D76" i="57"/>
  <c r="D75" i="57"/>
  <c r="D74" i="57"/>
  <c r="D73" i="57"/>
  <c r="D72" i="57"/>
  <c r="D71" i="57"/>
  <c r="D70" i="57"/>
  <c r="D69" i="57"/>
  <c r="D68" i="57"/>
  <c r="D67" i="57"/>
  <c r="D66" i="57"/>
  <c r="D65" i="57"/>
  <c r="D64" i="57"/>
  <c r="D63" i="57"/>
  <c r="D62" i="57"/>
  <c r="D61" i="57"/>
  <c r="D60" i="57"/>
  <c r="D59" i="57"/>
  <c r="D51" i="57"/>
  <c r="D50" i="57"/>
  <c r="D49" i="57"/>
  <c r="D48" i="57"/>
  <c r="D47" i="57"/>
  <c r="D46" i="57"/>
  <c r="D45" i="57"/>
  <c r="D44" i="57"/>
  <c r="D43" i="57"/>
  <c r="D35" i="57"/>
  <c r="D34" i="57"/>
  <c r="D33" i="57"/>
  <c r="D32" i="57"/>
  <c r="D31" i="57"/>
  <c r="D30" i="57"/>
  <c r="D29" i="57"/>
  <c r="D28" i="57"/>
  <c r="D27" i="57"/>
  <c r="D145" i="56"/>
  <c r="D144" i="56"/>
  <c r="D143" i="56"/>
  <c r="D142" i="56"/>
  <c r="D141" i="56"/>
  <c r="D140" i="56"/>
  <c r="D139" i="56"/>
  <c r="D138" i="56"/>
  <c r="D137" i="56"/>
  <c r="D136" i="56"/>
  <c r="D135" i="56"/>
  <c r="D134" i="56"/>
  <c r="D133" i="56"/>
  <c r="D132" i="56"/>
  <c r="D131" i="56"/>
  <c r="D130" i="56"/>
  <c r="D129" i="56"/>
  <c r="D128" i="56"/>
  <c r="D120" i="56"/>
  <c r="D119" i="56"/>
  <c r="F119" i="56" s="1"/>
  <c r="D118" i="56"/>
  <c r="D117" i="56"/>
  <c r="D116" i="56"/>
  <c r="D115" i="56"/>
  <c r="D114" i="56"/>
  <c r="D113" i="56"/>
  <c r="D105" i="56"/>
  <c r="D104" i="56"/>
  <c r="D103" i="56"/>
  <c r="D102" i="56"/>
  <c r="D101" i="56"/>
  <c r="D100" i="56"/>
  <c r="D99" i="56"/>
  <c r="D98" i="56"/>
  <c r="D97" i="56"/>
  <c r="D96" i="56"/>
  <c r="D95" i="56"/>
  <c r="D94" i="56"/>
  <c r="D93" i="56"/>
  <c r="D92" i="56"/>
  <c r="D91" i="56"/>
  <c r="D90" i="56"/>
  <c r="D89" i="56"/>
  <c r="D88" i="56"/>
  <c r="D87" i="56"/>
  <c r="D86" i="56"/>
  <c r="D85" i="56"/>
  <c r="D77" i="56"/>
  <c r="D76" i="56"/>
  <c r="D75" i="56"/>
  <c r="D74" i="56"/>
  <c r="D73" i="56"/>
  <c r="D72" i="56"/>
  <c r="D71" i="56"/>
  <c r="D70" i="56"/>
  <c r="F70" i="56" s="1"/>
  <c r="D69" i="56"/>
  <c r="D68" i="56"/>
  <c r="D67" i="56"/>
  <c r="D66" i="56"/>
  <c r="D65" i="56"/>
  <c r="D64" i="56"/>
  <c r="D63" i="56"/>
  <c r="D62" i="56"/>
  <c r="D61" i="56"/>
  <c r="D60" i="56"/>
  <c r="D59" i="56"/>
  <c r="D51" i="56"/>
  <c r="D50" i="56"/>
  <c r="D49" i="56"/>
  <c r="D48" i="56"/>
  <c r="D47" i="56"/>
  <c r="D46" i="56"/>
  <c r="D45" i="56"/>
  <c r="D44" i="56"/>
  <c r="D43" i="56"/>
  <c r="D35" i="56"/>
  <c r="D34" i="56"/>
  <c r="D33" i="56"/>
  <c r="D32" i="56"/>
  <c r="D31" i="56"/>
  <c r="D30" i="56"/>
  <c r="D29" i="56"/>
  <c r="D28" i="56"/>
  <c r="D27" i="56"/>
  <c r="D145" i="55"/>
  <c r="D144" i="55"/>
  <c r="D143" i="55"/>
  <c r="D142" i="55"/>
  <c r="D141" i="55"/>
  <c r="D140" i="55"/>
  <c r="D139" i="55"/>
  <c r="D138" i="55"/>
  <c r="D137" i="55"/>
  <c r="D136" i="55"/>
  <c r="D135" i="55"/>
  <c r="D134" i="55"/>
  <c r="D133" i="55"/>
  <c r="D132" i="55"/>
  <c r="D131" i="55"/>
  <c r="D130" i="55"/>
  <c r="D129" i="55"/>
  <c r="D128" i="55"/>
  <c r="D120" i="55"/>
  <c r="D119" i="55"/>
  <c r="D118" i="55"/>
  <c r="D117" i="55"/>
  <c r="D116" i="55"/>
  <c r="D115" i="55"/>
  <c r="D114" i="55"/>
  <c r="D113" i="55"/>
  <c r="F113" i="55" s="1"/>
  <c r="D105" i="55"/>
  <c r="D104" i="55"/>
  <c r="D103" i="55"/>
  <c r="D102" i="55"/>
  <c r="D101" i="55"/>
  <c r="D100" i="55"/>
  <c r="D99" i="55"/>
  <c r="D98" i="55"/>
  <c r="D97" i="55"/>
  <c r="D96" i="55"/>
  <c r="D95" i="55"/>
  <c r="D94" i="55"/>
  <c r="D93" i="55"/>
  <c r="D92" i="55"/>
  <c r="D91" i="55"/>
  <c r="D90" i="55"/>
  <c r="D89" i="55"/>
  <c r="D88" i="55"/>
  <c r="D87" i="55"/>
  <c r="D86" i="55"/>
  <c r="D85" i="55"/>
  <c r="D77" i="55"/>
  <c r="D76" i="55"/>
  <c r="D75" i="55"/>
  <c r="D74" i="55"/>
  <c r="D73" i="55"/>
  <c r="D72" i="55"/>
  <c r="D71" i="55"/>
  <c r="D70" i="55"/>
  <c r="D69" i="55"/>
  <c r="D68" i="55"/>
  <c r="D67" i="55"/>
  <c r="D66" i="55"/>
  <c r="D65" i="55"/>
  <c r="D64" i="55"/>
  <c r="D63" i="55"/>
  <c r="F63" i="55" s="1"/>
  <c r="D62" i="55"/>
  <c r="F62" i="55" s="1"/>
  <c r="D61" i="55"/>
  <c r="D60" i="55"/>
  <c r="D59" i="55"/>
  <c r="D51" i="55"/>
  <c r="D50" i="55"/>
  <c r="D49" i="55"/>
  <c r="D48" i="55"/>
  <c r="D47" i="55"/>
  <c r="D46" i="55"/>
  <c r="D45" i="55"/>
  <c r="D44" i="55"/>
  <c r="D43" i="55"/>
  <c r="D35" i="55"/>
  <c r="D34" i="55"/>
  <c r="D33" i="55"/>
  <c r="D32" i="55"/>
  <c r="D31" i="55"/>
  <c r="D30" i="55"/>
  <c r="D29" i="55"/>
  <c r="D28" i="55"/>
  <c r="D27" i="55"/>
  <c r="D145" i="54"/>
  <c r="D144" i="54"/>
  <c r="D143" i="54"/>
  <c r="D142" i="54"/>
  <c r="D141" i="54"/>
  <c r="D140" i="54"/>
  <c r="D139" i="54"/>
  <c r="D138" i="54"/>
  <c r="D137" i="54"/>
  <c r="D136" i="54"/>
  <c r="D135" i="54"/>
  <c r="D134" i="54"/>
  <c r="D133" i="54"/>
  <c r="D132" i="54"/>
  <c r="D131" i="54"/>
  <c r="D130" i="54"/>
  <c r="D129" i="54"/>
  <c r="D128" i="54"/>
  <c r="D120" i="54"/>
  <c r="D119" i="54"/>
  <c r="D118" i="54"/>
  <c r="D117" i="54"/>
  <c r="D116" i="54"/>
  <c r="D115" i="54"/>
  <c r="F115" i="54" s="1"/>
  <c r="D114" i="54"/>
  <c r="D113" i="54"/>
  <c r="D105" i="54"/>
  <c r="D104" i="54"/>
  <c r="D103" i="54"/>
  <c r="F103" i="54" s="1"/>
  <c r="D102" i="54"/>
  <c r="D101" i="54"/>
  <c r="F101" i="54" s="1"/>
  <c r="D100" i="54"/>
  <c r="D99" i="54"/>
  <c r="D98" i="54"/>
  <c r="D97" i="54"/>
  <c r="D96" i="54"/>
  <c r="D95" i="54"/>
  <c r="D94" i="54"/>
  <c r="D93" i="54"/>
  <c r="D92" i="54"/>
  <c r="D91" i="54"/>
  <c r="D90" i="54"/>
  <c r="D89" i="54"/>
  <c r="D88" i="54"/>
  <c r="D87" i="54"/>
  <c r="D86" i="54"/>
  <c r="D85" i="54"/>
  <c r="D77" i="54"/>
  <c r="D76" i="54"/>
  <c r="D75" i="54"/>
  <c r="D74" i="54"/>
  <c r="D73" i="54"/>
  <c r="D72" i="54"/>
  <c r="D71" i="54"/>
  <c r="D70" i="54"/>
  <c r="D69" i="54"/>
  <c r="D68" i="54"/>
  <c r="D67" i="54"/>
  <c r="D66" i="54"/>
  <c r="D65" i="54"/>
  <c r="D64" i="54"/>
  <c r="D63" i="54"/>
  <c r="D62" i="54"/>
  <c r="D61" i="54"/>
  <c r="D60" i="54"/>
  <c r="D59" i="54"/>
  <c r="D51" i="54"/>
  <c r="D50" i="54"/>
  <c r="D49" i="54"/>
  <c r="D48" i="54"/>
  <c r="D47" i="54"/>
  <c r="D46" i="54"/>
  <c r="D45" i="54"/>
  <c r="D44" i="54"/>
  <c r="D43" i="54"/>
  <c r="D35" i="54"/>
  <c r="D34" i="54"/>
  <c r="D33" i="54"/>
  <c r="D32" i="54"/>
  <c r="D31" i="54"/>
  <c r="D30" i="54"/>
  <c r="D29" i="54"/>
  <c r="D28" i="54"/>
  <c r="D27" i="54"/>
  <c r="D145" i="53"/>
  <c r="D144" i="53"/>
  <c r="D143" i="53"/>
  <c r="D142" i="53"/>
  <c r="D141" i="53"/>
  <c r="D140" i="53"/>
  <c r="D139" i="53"/>
  <c r="D138" i="53"/>
  <c r="D137" i="53"/>
  <c r="D136" i="53"/>
  <c r="D135" i="53"/>
  <c r="D134" i="53"/>
  <c r="D133" i="53"/>
  <c r="D132" i="53"/>
  <c r="D131" i="53"/>
  <c r="D130" i="53"/>
  <c r="D129" i="53"/>
  <c r="F129" i="53" s="1"/>
  <c r="D128" i="53"/>
  <c r="D120" i="53"/>
  <c r="D119" i="53"/>
  <c r="D118" i="53"/>
  <c r="D117" i="53"/>
  <c r="D116" i="53"/>
  <c r="D115" i="53"/>
  <c r="D114" i="53"/>
  <c r="D113" i="53"/>
  <c r="F113" i="53" s="1"/>
  <c r="D105" i="53"/>
  <c r="D104" i="53"/>
  <c r="D103" i="53"/>
  <c r="D102" i="53"/>
  <c r="F102" i="53" s="1"/>
  <c r="D101" i="53"/>
  <c r="D100" i="53"/>
  <c r="D99" i="53"/>
  <c r="F99" i="53" s="1"/>
  <c r="D98" i="53"/>
  <c r="D97" i="53"/>
  <c r="D96" i="53"/>
  <c r="D95" i="53"/>
  <c r="D94" i="53"/>
  <c r="D93" i="53"/>
  <c r="D92" i="53"/>
  <c r="D91" i="53"/>
  <c r="D90" i="53"/>
  <c r="D89" i="53"/>
  <c r="F89" i="53" s="1"/>
  <c r="D88" i="53"/>
  <c r="D87" i="53"/>
  <c r="D86" i="53"/>
  <c r="D85" i="53"/>
  <c r="D77" i="53"/>
  <c r="D76" i="53"/>
  <c r="D75" i="53"/>
  <c r="D74" i="53"/>
  <c r="D73" i="53"/>
  <c r="D72" i="53"/>
  <c r="D71" i="53"/>
  <c r="D70" i="53"/>
  <c r="D69" i="53"/>
  <c r="D68" i="53"/>
  <c r="D67" i="53"/>
  <c r="D66" i="53"/>
  <c r="D65" i="53"/>
  <c r="D64" i="53"/>
  <c r="D63" i="53"/>
  <c r="D62" i="53"/>
  <c r="D61" i="53"/>
  <c r="D60" i="53"/>
  <c r="D59" i="53"/>
  <c r="D51" i="53"/>
  <c r="D50" i="53"/>
  <c r="D49" i="53"/>
  <c r="D48" i="53"/>
  <c r="D47" i="53"/>
  <c r="D46" i="53"/>
  <c r="D45" i="53"/>
  <c r="D44" i="53"/>
  <c r="D43" i="53"/>
  <c r="D35" i="53"/>
  <c r="D34" i="53"/>
  <c r="D33" i="53"/>
  <c r="D32" i="53"/>
  <c r="D31" i="53"/>
  <c r="D30" i="53"/>
  <c r="D29" i="53"/>
  <c r="D28" i="53"/>
  <c r="D27" i="53"/>
  <c r="D145" i="52"/>
  <c r="D144" i="52"/>
  <c r="D143" i="52"/>
  <c r="D142" i="52"/>
  <c r="D141" i="52"/>
  <c r="D140" i="52"/>
  <c r="D139" i="52"/>
  <c r="D138" i="52"/>
  <c r="D137" i="52"/>
  <c r="D136" i="52"/>
  <c r="D135" i="52"/>
  <c r="D134" i="52"/>
  <c r="D133" i="52"/>
  <c r="D132" i="52"/>
  <c r="D131" i="52"/>
  <c r="D130" i="52"/>
  <c r="D129" i="52"/>
  <c r="D128" i="52"/>
  <c r="D120" i="52"/>
  <c r="D119" i="52"/>
  <c r="D118" i="52"/>
  <c r="D117" i="52"/>
  <c r="D116" i="52"/>
  <c r="D115" i="52"/>
  <c r="D114" i="52"/>
  <c r="D113" i="52"/>
  <c r="D105" i="52"/>
  <c r="D104" i="52"/>
  <c r="D103" i="52"/>
  <c r="D102" i="52"/>
  <c r="D101" i="52"/>
  <c r="D100" i="52"/>
  <c r="D99" i="52"/>
  <c r="D98" i="52"/>
  <c r="D97" i="52"/>
  <c r="D96" i="52"/>
  <c r="D95" i="52"/>
  <c r="D94" i="52"/>
  <c r="D93" i="52"/>
  <c r="D92" i="52"/>
  <c r="D91" i="52"/>
  <c r="D90" i="52"/>
  <c r="D89" i="52"/>
  <c r="D88" i="52"/>
  <c r="D87" i="52"/>
  <c r="D86" i="52"/>
  <c r="D85" i="52"/>
  <c r="D77" i="52"/>
  <c r="D76" i="52"/>
  <c r="D75" i="52"/>
  <c r="D74" i="52"/>
  <c r="D73" i="52"/>
  <c r="D72" i="52"/>
  <c r="D71" i="52"/>
  <c r="D70" i="52"/>
  <c r="D69" i="52"/>
  <c r="D68" i="52"/>
  <c r="D67" i="52"/>
  <c r="D66" i="52"/>
  <c r="D65" i="52"/>
  <c r="D64" i="52"/>
  <c r="D63" i="52"/>
  <c r="D62" i="52"/>
  <c r="D61" i="52"/>
  <c r="D60" i="52"/>
  <c r="D59" i="52"/>
  <c r="D51" i="52"/>
  <c r="D50" i="52"/>
  <c r="D49" i="52"/>
  <c r="D48" i="52"/>
  <c r="D47" i="52"/>
  <c r="D46" i="52"/>
  <c r="D45" i="52"/>
  <c r="D44" i="52"/>
  <c r="D43" i="52"/>
  <c r="D35" i="52"/>
  <c r="D34" i="52"/>
  <c r="D33" i="52"/>
  <c r="D32" i="52"/>
  <c r="D31" i="52"/>
  <c r="D30" i="52"/>
  <c r="D29" i="52"/>
  <c r="D28" i="52"/>
  <c r="D27" i="52"/>
  <c r="D145" i="51"/>
  <c r="D144" i="51"/>
  <c r="D143" i="51"/>
  <c r="D142" i="51"/>
  <c r="D141" i="51"/>
  <c r="D140" i="51"/>
  <c r="D139" i="51"/>
  <c r="D138" i="51"/>
  <c r="D137" i="51"/>
  <c r="D136" i="51"/>
  <c r="D135" i="51"/>
  <c r="D134" i="51"/>
  <c r="D133" i="51"/>
  <c r="D132" i="51"/>
  <c r="D131" i="51"/>
  <c r="D130" i="51"/>
  <c r="D129" i="51"/>
  <c r="D128" i="51"/>
  <c r="D120" i="51"/>
  <c r="D119" i="51"/>
  <c r="D118" i="51"/>
  <c r="D117" i="51"/>
  <c r="F117" i="51" s="1"/>
  <c r="D116" i="51"/>
  <c r="D115" i="51"/>
  <c r="D114" i="51"/>
  <c r="D113" i="51"/>
  <c r="D105" i="51"/>
  <c r="D104" i="51"/>
  <c r="D103" i="51"/>
  <c r="D102" i="51"/>
  <c r="D101" i="51"/>
  <c r="F101" i="51" s="1"/>
  <c r="D100" i="51"/>
  <c r="D99" i="51"/>
  <c r="D98" i="51"/>
  <c r="D97" i="51"/>
  <c r="D96" i="51"/>
  <c r="D95" i="51"/>
  <c r="D94" i="51"/>
  <c r="F94" i="51" s="1"/>
  <c r="D93" i="51"/>
  <c r="D92" i="51"/>
  <c r="D91" i="51"/>
  <c r="D90" i="51"/>
  <c r="D89" i="51"/>
  <c r="D88" i="51"/>
  <c r="D87" i="51"/>
  <c r="F87" i="51" s="1"/>
  <c r="D86" i="51"/>
  <c r="D85" i="51"/>
  <c r="D77" i="51"/>
  <c r="D76" i="51"/>
  <c r="D75" i="51"/>
  <c r="D74" i="51"/>
  <c r="D73" i="51"/>
  <c r="D72" i="51"/>
  <c r="D71" i="51"/>
  <c r="D70" i="51"/>
  <c r="D69" i="51"/>
  <c r="D68" i="51"/>
  <c r="D67" i="51"/>
  <c r="F67" i="51" s="1"/>
  <c r="D66" i="51"/>
  <c r="D65" i="51"/>
  <c r="D64" i="51"/>
  <c r="D63" i="51"/>
  <c r="D62" i="51"/>
  <c r="D61" i="51"/>
  <c r="D60" i="51"/>
  <c r="D59" i="51"/>
  <c r="D51" i="51"/>
  <c r="D50" i="51"/>
  <c r="F50" i="51" s="1"/>
  <c r="D49" i="51"/>
  <c r="F49" i="51" s="1"/>
  <c r="D48" i="51"/>
  <c r="D47" i="51"/>
  <c r="D46" i="51"/>
  <c r="D45" i="51"/>
  <c r="D44" i="51"/>
  <c r="D43" i="51"/>
  <c r="D35" i="51"/>
  <c r="D34" i="51"/>
  <c r="D33" i="51"/>
  <c r="D32" i="51"/>
  <c r="D31" i="51"/>
  <c r="D30" i="51"/>
  <c r="D29" i="51"/>
  <c r="D28" i="51"/>
  <c r="D27" i="51"/>
  <c r="D145" i="50"/>
  <c r="D144" i="50"/>
  <c r="D143" i="50"/>
  <c r="D142" i="50"/>
  <c r="D141" i="50"/>
  <c r="D140" i="50"/>
  <c r="D139" i="50"/>
  <c r="D138" i="50"/>
  <c r="F138" i="50" s="1"/>
  <c r="D137" i="50"/>
  <c r="D136" i="50"/>
  <c r="D135" i="50"/>
  <c r="D134" i="50"/>
  <c r="F134" i="50" s="1"/>
  <c r="D133" i="50"/>
  <c r="D132" i="50"/>
  <c r="D131" i="50"/>
  <c r="D130" i="50"/>
  <c r="D129" i="50"/>
  <c r="D128" i="50"/>
  <c r="D120" i="50"/>
  <c r="D119" i="50"/>
  <c r="D118" i="50"/>
  <c r="D117" i="50"/>
  <c r="D116" i="50"/>
  <c r="D115" i="50"/>
  <c r="D114" i="50"/>
  <c r="D113" i="50"/>
  <c r="D105" i="50"/>
  <c r="D104" i="50"/>
  <c r="D103" i="50"/>
  <c r="D102" i="50"/>
  <c r="D101" i="50"/>
  <c r="D100" i="50"/>
  <c r="D99" i="50"/>
  <c r="D98" i="50"/>
  <c r="D97" i="50"/>
  <c r="D96" i="50"/>
  <c r="D95" i="50"/>
  <c r="D94" i="50"/>
  <c r="D93" i="50"/>
  <c r="D92" i="50"/>
  <c r="D91" i="50"/>
  <c r="D90" i="50"/>
  <c r="D89" i="50"/>
  <c r="D88" i="50"/>
  <c r="D87" i="50"/>
  <c r="D86" i="50"/>
  <c r="D85" i="50"/>
  <c r="D77" i="50"/>
  <c r="D76" i="50"/>
  <c r="D75" i="50"/>
  <c r="D74" i="50"/>
  <c r="D73" i="50"/>
  <c r="D72" i="50"/>
  <c r="D71" i="50"/>
  <c r="D70" i="50"/>
  <c r="D69" i="50"/>
  <c r="D68" i="50"/>
  <c r="D67" i="50"/>
  <c r="D66" i="50"/>
  <c r="D65" i="50"/>
  <c r="D64" i="50"/>
  <c r="D63" i="50"/>
  <c r="D62" i="50"/>
  <c r="D61" i="50"/>
  <c r="D60" i="50"/>
  <c r="D59" i="50"/>
  <c r="D51" i="50"/>
  <c r="D50" i="50"/>
  <c r="D49" i="50"/>
  <c r="D48" i="50"/>
  <c r="F48" i="50" s="1"/>
  <c r="D47" i="50"/>
  <c r="D46" i="50"/>
  <c r="D45" i="50"/>
  <c r="D44" i="50"/>
  <c r="D43" i="50"/>
  <c r="D35" i="50"/>
  <c r="D34" i="50"/>
  <c r="D33" i="50"/>
  <c r="D32" i="50"/>
  <c r="D31" i="50"/>
  <c r="D30" i="50"/>
  <c r="D29" i="50"/>
  <c r="D28" i="50"/>
  <c r="D27" i="50"/>
  <c r="D145" i="49"/>
  <c r="D144" i="49"/>
  <c r="D143" i="49"/>
  <c r="D142" i="49"/>
  <c r="D141" i="49"/>
  <c r="D140" i="49"/>
  <c r="D139" i="49"/>
  <c r="D138" i="49"/>
  <c r="D137" i="49"/>
  <c r="F137" i="49" s="1"/>
  <c r="D136" i="49"/>
  <c r="D135" i="49"/>
  <c r="D134" i="49"/>
  <c r="D133" i="49"/>
  <c r="D132" i="49"/>
  <c r="D131" i="49"/>
  <c r="D130" i="49"/>
  <c r="D129" i="49"/>
  <c r="D128" i="49"/>
  <c r="D120" i="49"/>
  <c r="D119" i="49"/>
  <c r="D118" i="49"/>
  <c r="D117" i="49"/>
  <c r="D116" i="49"/>
  <c r="D115" i="49"/>
  <c r="D114" i="49"/>
  <c r="D113" i="49"/>
  <c r="D105" i="49"/>
  <c r="D104" i="49"/>
  <c r="D103" i="49"/>
  <c r="D102" i="49"/>
  <c r="D101" i="49"/>
  <c r="D100" i="49"/>
  <c r="D99" i="49"/>
  <c r="D98" i="49"/>
  <c r="D97" i="49"/>
  <c r="F97" i="49" s="1"/>
  <c r="D96" i="49"/>
  <c r="D95" i="49"/>
  <c r="D94" i="49"/>
  <c r="D93" i="49"/>
  <c r="D92" i="49"/>
  <c r="D91" i="49"/>
  <c r="F91" i="49" s="1"/>
  <c r="D90" i="49"/>
  <c r="D89" i="49"/>
  <c r="D88" i="49"/>
  <c r="D87" i="49"/>
  <c r="D86" i="49"/>
  <c r="D85" i="49"/>
  <c r="D77" i="49"/>
  <c r="D76" i="49"/>
  <c r="F76" i="49" s="1"/>
  <c r="D75" i="49"/>
  <c r="F75" i="49" s="1"/>
  <c r="D74" i="49"/>
  <c r="F74" i="49" s="1"/>
  <c r="D73" i="49"/>
  <c r="D72" i="49"/>
  <c r="D71" i="49"/>
  <c r="D70" i="49"/>
  <c r="D69" i="49"/>
  <c r="D68" i="49"/>
  <c r="D67" i="49"/>
  <c r="D66" i="49"/>
  <c r="D65" i="49"/>
  <c r="D64" i="49"/>
  <c r="D63" i="49"/>
  <c r="D62" i="49"/>
  <c r="D61" i="49"/>
  <c r="D60" i="49"/>
  <c r="D59" i="49"/>
  <c r="D51" i="49"/>
  <c r="D50" i="49"/>
  <c r="D49" i="49"/>
  <c r="F49" i="49" s="1"/>
  <c r="D48" i="49"/>
  <c r="D47" i="49"/>
  <c r="D46" i="49"/>
  <c r="D45" i="49"/>
  <c r="D44" i="49"/>
  <c r="D43" i="49"/>
  <c r="D35" i="49"/>
  <c r="D34" i="49"/>
  <c r="F34" i="49" s="1"/>
  <c r="D33" i="49"/>
  <c r="D32" i="49"/>
  <c r="D31" i="49"/>
  <c r="D30" i="49"/>
  <c r="D29" i="49"/>
  <c r="D28" i="49"/>
  <c r="D27" i="49"/>
  <c r="D145" i="48"/>
  <c r="F145" i="48" s="1"/>
  <c r="D144" i="48"/>
  <c r="D143" i="48"/>
  <c r="D142" i="48"/>
  <c r="D141" i="48"/>
  <c r="D140" i="48"/>
  <c r="D139" i="48"/>
  <c r="D138" i="48"/>
  <c r="D137" i="48"/>
  <c r="D136" i="48"/>
  <c r="D135" i="48"/>
  <c r="D134" i="48"/>
  <c r="D133" i="48"/>
  <c r="D132" i="48"/>
  <c r="D131" i="48"/>
  <c r="D130" i="48"/>
  <c r="D129" i="48"/>
  <c r="D128" i="48"/>
  <c r="D120" i="48"/>
  <c r="D119" i="48"/>
  <c r="D118" i="48"/>
  <c r="D117" i="48"/>
  <c r="D116" i="48"/>
  <c r="D115" i="48"/>
  <c r="D114" i="48"/>
  <c r="D113" i="48"/>
  <c r="D105" i="48"/>
  <c r="D104" i="48"/>
  <c r="D103" i="48"/>
  <c r="D102" i="48"/>
  <c r="D101" i="48"/>
  <c r="D100" i="48"/>
  <c r="F100" i="48" s="1"/>
  <c r="D99" i="48"/>
  <c r="D98" i="48"/>
  <c r="D97" i="48"/>
  <c r="D96" i="48"/>
  <c r="D95" i="48"/>
  <c r="D94" i="48"/>
  <c r="D93" i="48"/>
  <c r="D92" i="48"/>
  <c r="D91" i="48"/>
  <c r="D90" i="48"/>
  <c r="D89" i="48"/>
  <c r="D88" i="48"/>
  <c r="D87" i="48"/>
  <c r="D86" i="48"/>
  <c r="D85" i="48"/>
  <c r="D77" i="48"/>
  <c r="D76" i="48"/>
  <c r="D75" i="48"/>
  <c r="D74" i="48"/>
  <c r="D73" i="48"/>
  <c r="D72" i="48"/>
  <c r="D71" i="48"/>
  <c r="D70" i="48"/>
  <c r="D69" i="48"/>
  <c r="D68" i="48"/>
  <c r="D67" i="48"/>
  <c r="D66" i="48"/>
  <c r="D65" i="48"/>
  <c r="D64" i="48"/>
  <c r="D63" i="48"/>
  <c r="D62" i="48"/>
  <c r="D61" i="48"/>
  <c r="D60" i="48"/>
  <c r="D59" i="48"/>
  <c r="D51" i="48"/>
  <c r="D50" i="48"/>
  <c r="D49" i="48"/>
  <c r="D48" i="48"/>
  <c r="D47" i="48"/>
  <c r="D46" i="48"/>
  <c r="D45" i="48"/>
  <c r="D44" i="48"/>
  <c r="F44" i="48" s="1"/>
  <c r="D43" i="48"/>
  <c r="D35" i="48"/>
  <c r="D34" i="48"/>
  <c r="D33" i="48"/>
  <c r="D32" i="48"/>
  <c r="D31" i="48"/>
  <c r="D30" i="48"/>
  <c r="D29" i="48"/>
  <c r="D28" i="48"/>
  <c r="D27" i="48"/>
  <c r="D145" i="47"/>
  <c r="D144" i="47"/>
  <c r="D146" i="47" s="1"/>
  <c r="D143" i="47"/>
  <c r="F143" i="47" s="1"/>
  <c r="D142" i="47"/>
  <c r="F142" i="47" s="1"/>
  <c r="D141" i="47"/>
  <c r="D140" i="47"/>
  <c r="D139" i="47"/>
  <c r="D138" i="47"/>
  <c r="D137" i="47"/>
  <c r="D136" i="47"/>
  <c r="D135" i="47"/>
  <c r="D134" i="47"/>
  <c r="D133" i="47"/>
  <c r="D132" i="47"/>
  <c r="D131" i="47"/>
  <c r="D130" i="47"/>
  <c r="D129" i="47"/>
  <c r="D128" i="47"/>
  <c r="D120" i="47"/>
  <c r="D119" i="47"/>
  <c r="D118" i="47"/>
  <c r="D117" i="47"/>
  <c r="D116" i="47"/>
  <c r="D115" i="47"/>
  <c r="D114" i="47"/>
  <c r="D113" i="47"/>
  <c r="D105" i="47"/>
  <c r="D104" i="47"/>
  <c r="D103" i="47"/>
  <c r="D102" i="47"/>
  <c r="D101" i="47"/>
  <c r="D100" i="47"/>
  <c r="D99" i="47"/>
  <c r="D98" i="47"/>
  <c r="D97" i="47"/>
  <c r="D96" i="47"/>
  <c r="D95" i="47"/>
  <c r="D94" i="47"/>
  <c r="D93" i="47"/>
  <c r="D92" i="47"/>
  <c r="D91" i="47"/>
  <c r="D90" i="47"/>
  <c r="D89" i="47"/>
  <c r="D88" i="47"/>
  <c r="D87" i="47"/>
  <c r="D86" i="47"/>
  <c r="F86" i="47" s="1"/>
  <c r="D85" i="47"/>
  <c r="D77" i="47"/>
  <c r="D76" i="47"/>
  <c r="D75" i="47"/>
  <c r="D74" i="47"/>
  <c r="D73" i="47"/>
  <c r="D72" i="47"/>
  <c r="D71" i="47"/>
  <c r="D70" i="47"/>
  <c r="D69" i="47"/>
  <c r="D68" i="47"/>
  <c r="D67" i="47"/>
  <c r="D66" i="47"/>
  <c r="D65" i="47"/>
  <c r="D64" i="47"/>
  <c r="D63" i="47"/>
  <c r="D62" i="47"/>
  <c r="D61" i="47"/>
  <c r="D60" i="47"/>
  <c r="D59" i="47"/>
  <c r="D51" i="47"/>
  <c r="D50" i="47"/>
  <c r="D49" i="47"/>
  <c r="D48" i="47"/>
  <c r="D47" i="47"/>
  <c r="D46" i="47"/>
  <c r="D45" i="47"/>
  <c r="F45" i="47" s="1"/>
  <c r="D44" i="47"/>
  <c r="D43" i="47"/>
  <c r="D35" i="47"/>
  <c r="D34" i="47"/>
  <c r="D33" i="47"/>
  <c r="D32" i="47"/>
  <c r="D31" i="47"/>
  <c r="D30" i="47"/>
  <c r="D29" i="47"/>
  <c r="D28" i="47"/>
  <c r="D27" i="47"/>
  <c r="D145" i="46"/>
  <c r="D144" i="46"/>
  <c r="D143" i="46"/>
  <c r="D142" i="46"/>
  <c r="D141" i="46"/>
  <c r="D140" i="46"/>
  <c r="D139" i="46"/>
  <c r="D138" i="46"/>
  <c r="D137" i="46"/>
  <c r="D136" i="46"/>
  <c r="D135" i="46"/>
  <c r="D134" i="46"/>
  <c r="D133" i="46"/>
  <c r="D132" i="46"/>
  <c r="D131" i="46"/>
  <c r="D130" i="46"/>
  <c r="D129" i="46"/>
  <c r="D128" i="46"/>
  <c r="D120" i="46"/>
  <c r="D119" i="46"/>
  <c r="D118" i="46"/>
  <c r="D117" i="46"/>
  <c r="D116" i="46"/>
  <c r="D115" i="46"/>
  <c r="D114" i="46"/>
  <c r="D113" i="46"/>
  <c r="D105" i="46"/>
  <c r="D104" i="46"/>
  <c r="D103" i="46"/>
  <c r="D102" i="46"/>
  <c r="D101" i="46"/>
  <c r="D100" i="46"/>
  <c r="D99" i="46"/>
  <c r="D98" i="46"/>
  <c r="D97" i="46"/>
  <c r="D96" i="46"/>
  <c r="D95" i="46"/>
  <c r="D94" i="46"/>
  <c r="D93" i="46"/>
  <c r="D92" i="46"/>
  <c r="D91" i="46"/>
  <c r="D90" i="46"/>
  <c r="D89" i="46"/>
  <c r="D88" i="46"/>
  <c r="D87" i="46"/>
  <c r="D86" i="46"/>
  <c r="D85" i="46"/>
  <c r="D77" i="46"/>
  <c r="D76" i="46"/>
  <c r="D75" i="46"/>
  <c r="D74" i="46"/>
  <c r="D73" i="46"/>
  <c r="D72" i="46"/>
  <c r="D71" i="46"/>
  <c r="D70" i="46"/>
  <c r="D69" i="46"/>
  <c r="D68" i="46"/>
  <c r="D67" i="46"/>
  <c r="D66" i="46"/>
  <c r="D65" i="46"/>
  <c r="D64" i="46"/>
  <c r="D63" i="46"/>
  <c r="D62" i="46"/>
  <c r="D61" i="46"/>
  <c r="D60" i="46"/>
  <c r="D59" i="46"/>
  <c r="D51" i="46"/>
  <c r="D50" i="46"/>
  <c r="D49" i="46"/>
  <c r="D48" i="46"/>
  <c r="D47" i="46"/>
  <c r="D46" i="46"/>
  <c r="D45" i="46"/>
  <c r="D44" i="46"/>
  <c r="D43" i="46"/>
  <c r="D35" i="46"/>
  <c r="D34" i="46"/>
  <c r="D33" i="46"/>
  <c r="D32" i="46"/>
  <c r="D31" i="46"/>
  <c r="D30" i="46"/>
  <c r="D29" i="46"/>
  <c r="D28" i="46"/>
  <c r="D27" i="46"/>
  <c r="D145" i="45"/>
  <c r="D144" i="45"/>
  <c r="F144" i="45" s="1"/>
  <c r="D143" i="45"/>
  <c r="D142" i="45"/>
  <c r="D141" i="45"/>
  <c r="D140" i="45"/>
  <c r="D139" i="45"/>
  <c r="D138" i="45"/>
  <c r="D137" i="45"/>
  <c r="D136" i="45"/>
  <c r="D135" i="45"/>
  <c r="D134" i="45"/>
  <c r="D133" i="45"/>
  <c r="D132" i="45"/>
  <c r="D131" i="45"/>
  <c r="D130" i="45"/>
  <c r="D129" i="45"/>
  <c r="D128" i="45"/>
  <c r="D120" i="45"/>
  <c r="D119" i="45"/>
  <c r="D118" i="45"/>
  <c r="F118" i="45" s="1"/>
  <c r="D117" i="45"/>
  <c r="D116" i="45"/>
  <c r="D115" i="45"/>
  <c r="D114" i="45"/>
  <c r="D113" i="45"/>
  <c r="D105" i="45"/>
  <c r="D104" i="45"/>
  <c r="D103" i="45"/>
  <c r="F103" i="45" s="1"/>
  <c r="D102" i="45"/>
  <c r="D101" i="45"/>
  <c r="D100" i="45"/>
  <c r="D99" i="45"/>
  <c r="D98" i="45"/>
  <c r="D97" i="45"/>
  <c r="D96" i="45"/>
  <c r="D95" i="45"/>
  <c r="D94" i="45"/>
  <c r="D93" i="45"/>
  <c r="D92" i="45"/>
  <c r="D91" i="45"/>
  <c r="D90" i="45"/>
  <c r="D89" i="45"/>
  <c r="D88" i="45"/>
  <c r="D87" i="45"/>
  <c r="D86" i="45"/>
  <c r="D85" i="45"/>
  <c r="D77" i="45"/>
  <c r="D76" i="45"/>
  <c r="D75" i="45"/>
  <c r="D74" i="45"/>
  <c r="D73" i="45"/>
  <c r="D72" i="45"/>
  <c r="D71" i="45"/>
  <c r="D70" i="45"/>
  <c r="D69" i="45"/>
  <c r="D68" i="45"/>
  <c r="D67" i="45"/>
  <c r="D66" i="45"/>
  <c r="D65" i="45"/>
  <c r="D64" i="45"/>
  <c r="D63" i="45"/>
  <c r="D62" i="45"/>
  <c r="D61" i="45"/>
  <c r="D60" i="45"/>
  <c r="D59" i="45"/>
  <c r="D51" i="45"/>
  <c r="D50" i="45"/>
  <c r="D49" i="45"/>
  <c r="D48" i="45"/>
  <c r="D47" i="45"/>
  <c r="D46" i="45"/>
  <c r="D45" i="45"/>
  <c r="D44" i="45"/>
  <c r="D43" i="45"/>
  <c r="D35" i="45"/>
  <c r="D34" i="45"/>
  <c r="D33" i="45"/>
  <c r="D32" i="45"/>
  <c r="D31" i="45"/>
  <c r="D30" i="45"/>
  <c r="D29" i="45"/>
  <c r="D28" i="45"/>
  <c r="D27" i="45"/>
  <c r="D145" i="44"/>
  <c r="D144" i="44"/>
  <c r="D143" i="44"/>
  <c r="F143" i="44" s="1"/>
  <c r="D142" i="44"/>
  <c r="D141" i="44"/>
  <c r="D140" i="44"/>
  <c r="F140" i="44" s="1"/>
  <c r="D139" i="44"/>
  <c r="D138" i="44"/>
  <c r="D137" i="44"/>
  <c r="D136" i="44"/>
  <c r="F136" i="44" s="1"/>
  <c r="D135" i="44"/>
  <c r="D134" i="44"/>
  <c r="D133" i="44"/>
  <c r="D132" i="44"/>
  <c r="D131" i="44"/>
  <c r="D130" i="44"/>
  <c r="D129" i="44"/>
  <c r="D128" i="44"/>
  <c r="F128" i="44" s="1"/>
  <c r="D120" i="44"/>
  <c r="D119" i="44"/>
  <c r="D118" i="44"/>
  <c r="F118" i="44" s="1"/>
  <c r="D117" i="44"/>
  <c r="D116" i="44"/>
  <c r="D115" i="44"/>
  <c r="D114" i="44"/>
  <c r="D113" i="44"/>
  <c r="D105" i="44"/>
  <c r="D104" i="44"/>
  <c r="D103" i="44"/>
  <c r="D102" i="44"/>
  <c r="D101" i="44"/>
  <c r="D100" i="44"/>
  <c r="F100" i="44" s="1"/>
  <c r="D99" i="44"/>
  <c r="D98" i="44"/>
  <c r="D97" i="44"/>
  <c r="D96" i="44"/>
  <c r="D95" i="44"/>
  <c r="D94" i="44"/>
  <c r="D93" i="44"/>
  <c r="F93" i="44" s="1"/>
  <c r="D92" i="44"/>
  <c r="F92" i="44" s="1"/>
  <c r="D91" i="44"/>
  <c r="D90" i="44"/>
  <c r="D89" i="44"/>
  <c r="D88" i="44"/>
  <c r="D87" i="44"/>
  <c r="D86" i="44"/>
  <c r="D85" i="44"/>
  <c r="D77" i="44"/>
  <c r="D76" i="44"/>
  <c r="D75" i="44"/>
  <c r="D74" i="44"/>
  <c r="D73" i="44"/>
  <c r="D72" i="44"/>
  <c r="D71" i="44"/>
  <c r="D70" i="44"/>
  <c r="D69" i="44"/>
  <c r="D68" i="44"/>
  <c r="D67" i="44"/>
  <c r="D66" i="44"/>
  <c r="D65" i="44"/>
  <c r="D64" i="44"/>
  <c r="D63" i="44"/>
  <c r="D62" i="44"/>
  <c r="D61" i="44"/>
  <c r="D60" i="44"/>
  <c r="D59" i="44"/>
  <c r="D51" i="44"/>
  <c r="D50" i="44"/>
  <c r="D49" i="44"/>
  <c r="D48" i="44"/>
  <c r="D47" i="44"/>
  <c r="D46" i="44"/>
  <c r="D45" i="44"/>
  <c r="D44" i="44"/>
  <c r="D43" i="44"/>
  <c r="D35" i="44"/>
  <c r="D34" i="44"/>
  <c r="D33" i="44"/>
  <c r="D32" i="44"/>
  <c r="D31" i="44"/>
  <c r="F31" i="44" s="1"/>
  <c r="D30" i="44"/>
  <c r="D29" i="44"/>
  <c r="D28" i="44"/>
  <c r="D27" i="44"/>
  <c r="F86" i="45"/>
  <c r="F139" i="44"/>
  <c r="F138" i="44"/>
  <c r="F91" i="44"/>
  <c r="F71" i="44"/>
  <c r="F68" i="44"/>
  <c r="D145" i="43"/>
  <c r="D144" i="43"/>
  <c r="D143" i="43"/>
  <c r="D142" i="43"/>
  <c r="D141" i="43"/>
  <c r="D140" i="43"/>
  <c r="D139" i="43"/>
  <c r="D138" i="43"/>
  <c r="D137" i="43"/>
  <c r="D136" i="43"/>
  <c r="D135" i="43"/>
  <c r="D134" i="43"/>
  <c r="D133" i="43"/>
  <c r="D132" i="43"/>
  <c r="D131" i="43"/>
  <c r="D130" i="43"/>
  <c r="D129" i="43"/>
  <c r="D128" i="43"/>
  <c r="D120" i="43"/>
  <c r="D119" i="43"/>
  <c r="D118" i="43"/>
  <c r="D117" i="43"/>
  <c r="D116" i="43"/>
  <c r="D115" i="43"/>
  <c r="D114" i="43"/>
  <c r="D113" i="43"/>
  <c r="D105" i="43"/>
  <c r="D104" i="43"/>
  <c r="D103" i="43"/>
  <c r="D102" i="43"/>
  <c r="D101" i="43"/>
  <c r="D100" i="43"/>
  <c r="D99" i="43"/>
  <c r="D98" i="43"/>
  <c r="D97" i="43"/>
  <c r="D96" i="43"/>
  <c r="D95" i="43"/>
  <c r="D94" i="43"/>
  <c r="D93" i="43"/>
  <c r="D92" i="43"/>
  <c r="D91" i="43"/>
  <c r="D90" i="43"/>
  <c r="D89" i="43"/>
  <c r="D88" i="43"/>
  <c r="D87" i="43"/>
  <c r="D86" i="43"/>
  <c r="D85" i="43"/>
  <c r="D77" i="43"/>
  <c r="D76" i="43"/>
  <c r="D75" i="43"/>
  <c r="D74" i="43"/>
  <c r="D73" i="43"/>
  <c r="D72" i="43"/>
  <c r="D71" i="43"/>
  <c r="D70" i="43"/>
  <c r="D69" i="43"/>
  <c r="D68" i="43"/>
  <c r="D67" i="43"/>
  <c r="D66" i="43"/>
  <c r="D65" i="43"/>
  <c r="D64" i="43"/>
  <c r="D63" i="43"/>
  <c r="D62" i="43"/>
  <c r="D61" i="43"/>
  <c r="D60" i="43"/>
  <c r="D59" i="43"/>
  <c r="D51" i="43"/>
  <c r="D50" i="43"/>
  <c r="D49" i="43"/>
  <c r="D48" i="43"/>
  <c r="D47" i="43"/>
  <c r="D46" i="43"/>
  <c r="D45" i="43"/>
  <c r="D44" i="43"/>
  <c r="D43" i="43"/>
  <c r="D35" i="43"/>
  <c r="D34" i="43"/>
  <c r="D33" i="43"/>
  <c r="D32" i="43"/>
  <c r="D31" i="43"/>
  <c r="D30" i="43"/>
  <c r="D29" i="43"/>
  <c r="D28" i="43"/>
  <c r="D27" i="43"/>
  <c r="D145" i="42"/>
  <c r="D144" i="42"/>
  <c r="D143" i="42"/>
  <c r="D142" i="42"/>
  <c r="D141" i="42"/>
  <c r="D140" i="42"/>
  <c r="D139" i="42"/>
  <c r="D138" i="42"/>
  <c r="D137" i="42"/>
  <c r="D136" i="42"/>
  <c r="D135" i="42"/>
  <c r="D134" i="42"/>
  <c r="D133" i="42"/>
  <c r="D132" i="42"/>
  <c r="D131" i="42"/>
  <c r="D130" i="42"/>
  <c r="D129" i="42"/>
  <c r="D128" i="42"/>
  <c r="D120" i="42"/>
  <c r="D119" i="42"/>
  <c r="D118" i="42"/>
  <c r="D117" i="42"/>
  <c r="D116" i="42"/>
  <c r="D115" i="42"/>
  <c r="D114" i="42"/>
  <c r="D113" i="42"/>
  <c r="F113" i="42" s="1"/>
  <c r="D105" i="42"/>
  <c r="D104" i="42"/>
  <c r="D103" i="42"/>
  <c r="D102" i="42"/>
  <c r="D101" i="42"/>
  <c r="D100" i="42"/>
  <c r="D99" i="42"/>
  <c r="D98" i="42"/>
  <c r="D97" i="42"/>
  <c r="F97" i="42" s="1"/>
  <c r="D96" i="42"/>
  <c r="D95" i="42"/>
  <c r="D94" i="42"/>
  <c r="D93" i="42"/>
  <c r="D92" i="42"/>
  <c r="D91" i="42"/>
  <c r="D90" i="42"/>
  <c r="D89" i="42"/>
  <c r="D88" i="42"/>
  <c r="D87" i="42"/>
  <c r="F87" i="42" s="1"/>
  <c r="D86" i="42"/>
  <c r="D85" i="42"/>
  <c r="D77" i="42"/>
  <c r="D76" i="42"/>
  <c r="D75" i="42"/>
  <c r="D74" i="42"/>
  <c r="D73" i="42"/>
  <c r="D72" i="42"/>
  <c r="D71" i="42"/>
  <c r="D70" i="42"/>
  <c r="F70" i="42" s="1"/>
  <c r="D69" i="42"/>
  <c r="D68" i="42"/>
  <c r="D67" i="42"/>
  <c r="D66" i="42"/>
  <c r="D65" i="42"/>
  <c r="D64" i="42"/>
  <c r="D63" i="42"/>
  <c r="D62" i="42"/>
  <c r="D61" i="42"/>
  <c r="D60" i="42"/>
  <c r="D59" i="42"/>
  <c r="D51" i="42"/>
  <c r="D50" i="42"/>
  <c r="D49" i="42"/>
  <c r="D48" i="42"/>
  <c r="D47" i="42"/>
  <c r="D46" i="42"/>
  <c r="D45" i="42"/>
  <c r="D44" i="42"/>
  <c r="D43" i="42"/>
  <c r="D35" i="42"/>
  <c r="D34" i="42"/>
  <c r="D33" i="42"/>
  <c r="D32" i="42"/>
  <c r="D31" i="42"/>
  <c r="D30" i="42"/>
  <c r="D29" i="42"/>
  <c r="D28" i="42"/>
  <c r="F28" i="42" s="1"/>
  <c r="D27" i="42"/>
  <c r="D145" i="41"/>
  <c r="D144" i="41"/>
  <c r="D143" i="41"/>
  <c r="D142" i="41"/>
  <c r="D141" i="41"/>
  <c r="D140" i="41"/>
  <c r="D139" i="41"/>
  <c r="D138" i="41"/>
  <c r="D137" i="41"/>
  <c r="D136" i="41"/>
  <c r="D135" i="41"/>
  <c r="D134" i="41"/>
  <c r="D133" i="41"/>
  <c r="D132" i="41"/>
  <c r="D131" i="41"/>
  <c r="D130" i="41"/>
  <c r="D129" i="41"/>
  <c r="D128" i="41"/>
  <c r="D120" i="41"/>
  <c r="D119" i="41"/>
  <c r="D118" i="41"/>
  <c r="D117" i="41"/>
  <c r="D116" i="41"/>
  <c r="D115" i="41"/>
  <c r="D114" i="41"/>
  <c r="D113" i="41"/>
  <c r="D105" i="41"/>
  <c r="D104" i="41"/>
  <c r="D103" i="41"/>
  <c r="D102" i="41"/>
  <c r="D101" i="41"/>
  <c r="D100" i="41"/>
  <c r="D99" i="41"/>
  <c r="D98" i="41"/>
  <c r="D97" i="41"/>
  <c r="D96" i="41"/>
  <c r="D95" i="41"/>
  <c r="D94" i="41"/>
  <c r="D93" i="41"/>
  <c r="D92" i="41"/>
  <c r="D91" i="41"/>
  <c r="D90" i="41"/>
  <c r="F90" i="41" s="1"/>
  <c r="D89" i="41"/>
  <c r="F89" i="41" s="1"/>
  <c r="D88" i="41"/>
  <c r="D87" i="41"/>
  <c r="D86" i="41"/>
  <c r="D85" i="41"/>
  <c r="D77" i="41"/>
  <c r="D76" i="41"/>
  <c r="D75" i="41"/>
  <c r="D74" i="41"/>
  <c r="D73" i="41"/>
  <c r="D72" i="41"/>
  <c r="D71" i="41"/>
  <c r="D70" i="41"/>
  <c r="D69" i="41"/>
  <c r="D68" i="41"/>
  <c r="D67" i="41"/>
  <c r="D66" i="41"/>
  <c r="D65" i="41"/>
  <c r="D64" i="41"/>
  <c r="D63" i="41"/>
  <c r="D62" i="41"/>
  <c r="D61" i="41"/>
  <c r="D60" i="41"/>
  <c r="D59" i="41"/>
  <c r="D51" i="41"/>
  <c r="D50" i="41"/>
  <c r="D49" i="41"/>
  <c r="D48" i="41"/>
  <c r="D47" i="41"/>
  <c r="D46" i="41"/>
  <c r="D45" i="41"/>
  <c r="D44" i="41"/>
  <c r="D43" i="41"/>
  <c r="D35" i="41"/>
  <c r="D34" i="41"/>
  <c r="D33" i="41"/>
  <c r="D32" i="41"/>
  <c r="D31" i="41"/>
  <c r="D30" i="41"/>
  <c r="D29" i="41"/>
  <c r="D28" i="41"/>
  <c r="D27" i="41"/>
  <c r="D145" i="40"/>
  <c r="D144" i="40"/>
  <c r="D143" i="40"/>
  <c r="D142" i="40"/>
  <c r="D141" i="40"/>
  <c r="D140" i="40"/>
  <c r="D139" i="40"/>
  <c r="D138" i="40"/>
  <c r="F138" i="40" s="1"/>
  <c r="D137" i="40"/>
  <c r="D136" i="40"/>
  <c r="D135" i="40"/>
  <c r="D134" i="40"/>
  <c r="D133" i="40"/>
  <c r="D132" i="40"/>
  <c r="D131" i="40"/>
  <c r="D130" i="40"/>
  <c r="D129" i="40"/>
  <c r="D128" i="40"/>
  <c r="D120" i="40"/>
  <c r="D119" i="40"/>
  <c r="D118" i="40"/>
  <c r="D117" i="40"/>
  <c r="D116" i="40"/>
  <c r="D115" i="40"/>
  <c r="D114" i="40"/>
  <c r="D113" i="40"/>
  <c r="D105" i="40"/>
  <c r="D104" i="40"/>
  <c r="D103" i="40"/>
  <c r="D102" i="40"/>
  <c r="D101" i="40"/>
  <c r="D100" i="40"/>
  <c r="D99" i="40"/>
  <c r="D98" i="40"/>
  <c r="D97" i="40"/>
  <c r="D96" i="40"/>
  <c r="D95" i="40"/>
  <c r="D94" i="40"/>
  <c r="D93" i="40"/>
  <c r="D92" i="40"/>
  <c r="D91" i="40"/>
  <c r="D90" i="40"/>
  <c r="D89" i="40"/>
  <c r="D88" i="40"/>
  <c r="D87" i="40"/>
  <c r="D86" i="40"/>
  <c r="D85" i="40"/>
  <c r="D77" i="40"/>
  <c r="D76" i="40"/>
  <c r="D75" i="40"/>
  <c r="D74" i="40"/>
  <c r="D73" i="40"/>
  <c r="D72" i="40"/>
  <c r="D71" i="40"/>
  <c r="D70" i="40"/>
  <c r="D69" i="40"/>
  <c r="D68" i="40"/>
  <c r="D67" i="40"/>
  <c r="D66" i="40"/>
  <c r="D65" i="40"/>
  <c r="D64" i="40"/>
  <c r="D63" i="40"/>
  <c r="D62" i="40"/>
  <c r="D61" i="40"/>
  <c r="D60" i="40"/>
  <c r="D59" i="40"/>
  <c r="D51" i="40"/>
  <c r="D50" i="40"/>
  <c r="D49" i="40"/>
  <c r="D48" i="40"/>
  <c r="D47" i="40"/>
  <c r="D46" i="40"/>
  <c r="D45" i="40"/>
  <c r="D44" i="40"/>
  <c r="D43" i="40"/>
  <c r="D35" i="40"/>
  <c r="D34" i="40"/>
  <c r="D33" i="40"/>
  <c r="D32" i="40"/>
  <c r="D31" i="40"/>
  <c r="F31" i="40" s="1"/>
  <c r="D30" i="40"/>
  <c r="D29" i="40"/>
  <c r="D28" i="40"/>
  <c r="D27" i="40"/>
  <c r="D145" i="39"/>
  <c r="D144" i="39"/>
  <c r="D143" i="39"/>
  <c r="D142" i="39"/>
  <c r="D141" i="39"/>
  <c r="D140" i="39"/>
  <c r="D139" i="39"/>
  <c r="D138" i="39"/>
  <c r="D137" i="39"/>
  <c r="D136" i="39"/>
  <c r="D135" i="39"/>
  <c r="D134" i="39"/>
  <c r="D133" i="39"/>
  <c r="D132" i="39"/>
  <c r="D131" i="39"/>
  <c r="D130" i="39"/>
  <c r="D129" i="39"/>
  <c r="D128" i="39"/>
  <c r="D120" i="39"/>
  <c r="D119" i="39"/>
  <c r="D118" i="39"/>
  <c r="D117" i="39"/>
  <c r="D116" i="39"/>
  <c r="D115" i="39"/>
  <c r="D114" i="39"/>
  <c r="D113" i="39"/>
  <c r="D105" i="39"/>
  <c r="D104" i="39"/>
  <c r="D103" i="39"/>
  <c r="D102" i="39"/>
  <c r="D101" i="39"/>
  <c r="D100" i="39"/>
  <c r="D99" i="39"/>
  <c r="D98" i="39"/>
  <c r="D97" i="39"/>
  <c r="D96" i="39"/>
  <c r="D95" i="39"/>
  <c r="D94" i="39"/>
  <c r="D93" i="39"/>
  <c r="D92" i="39"/>
  <c r="D91" i="39"/>
  <c r="D90" i="39"/>
  <c r="D89" i="39"/>
  <c r="D88" i="39"/>
  <c r="D87" i="39"/>
  <c r="D86" i="39"/>
  <c r="F86" i="39" s="1"/>
  <c r="D85" i="39"/>
  <c r="D77" i="39"/>
  <c r="D76" i="39"/>
  <c r="D75" i="39"/>
  <c r="D74" i="39"/>
  <c r="D73" i="39"/>
  <c r="D72" i="39"/>
  <c r="D71" i="39"/>
  <c r="D70" i="39"/>
  <c r="D69" i="39"/>
  <c r="D68" i="39"/>
  <c r="D67" i="39"/>
  <c r="D66" i="39"/>
  <c r="D65" i="39"/>
  <c r="D64" i="39"/>
  <c r="D63" i="39"/>
  <c r="D62" i="39"/>
  <c r="D61" i="39"/>
  <c r="D60" i="39"/>
  <c r="D59" i="39"/>
  <c r="D51" i="39"/>
  <c r="D50" i="39"/>
  <c r="D49" i="39"/>
  <c r="D48" i="39"/>
  <c r="D47" i="39"/>
  <c r="D46" i="39"/>
  <c r="D45" i="39"/>
  <c r="D44" i="39"/>
  <c r="D43" i="39"/>
  <c r="D35" i="39"/>
  <c r="D34" i="39"/>
  <c r="D33" i="39"/>
  <c r="D32" i="39"/>
  <c r="D31" i="39"/>
  <c r="D30" i="39"/>
  <c r="D29" i="39"/>
  <c r="D28" i="39"/>
  <c r="D27" i="39"/>
  <c r="D145" i="38"/>
  <c r="D144" i="38"/>
  <c r="F144" i="38" s="1"/>
  <c r="D143" i="38"/>
  <c r="D142" i="38"/>
  <c r="D141" i="38"/>
  <c r="D140" i="38"/>
  <c r="D139" i="38"/>
  <c r="D138" i="38"/>
  <c r="D137" i="38"/>
  <c r="D136" i="38"/>
  <c r="D135" i="38"/>
  <c r="D134" i="38"/>
  <c r="D133" i="38"/>
  <c r="D132" i="38"/>
  <c r="D131" i="38"/>
  <c r="D130" i="38"/>
  <c r="D129" i="38"/>
  <c r="D128" i="38"/>
  <c r="D120" i="38"/>
  <c r="D119" i="38"/>
  <c r="D118" i="38"/>
  <c r="D117" i="38"/>
  <c r="D116" i="38"/>
  <c r="D115" i="38"/>
  <c r="D114" i="38"/>
  <c r="F114" i="38" s="1"/>
  <c r="D113" i="38"/>
  <c r="D105" i="38"/>
  <c r="D104" i="38"/>
  <c r="D103" i="38"/>
  <c r="D102" i="38"/>
  <c r="D101" i="38"/>
  <c r="D100" i="38"/>
  <c r="D99" i="38"/>
  <c r="D98" i="38"/>
  <c r="D97" i="38"/>
  <c r="D96" i="38"/>
  <c r="D95" i="38"/>
  <c r="D94" i="38"/>
  <c r="D93" i="38"/>
  <c r="F93" i="38" s="1"/>
  <c r="D92" i="38"/>
  <c r="D91" i="38"/>
  <c r="D90" i="38"/>
  <c r="F90" i="38" s="1"/>
  <c r="D89" i="38"/>
  <c r="D88" i="38"/>
  <c r="D87" i="38"/>
  <c r="D86" i="38"/>
  <c r="D85" i="38"/>
  <c r="D77" i="38"/>
  <c r="D76" i="38"/>
  <c r="D75" i="38"/>
  <c r="D74" i="38"/>
  <c r="D73" i="38"/>
  <c r="D72" i="38"/>
  <c r="D71" i="38"/>
  <c r="D70" i="38"/>
  <c r="D69" i="38"/>
  <c r="D68" i="38"/>
  <c r="D67" i="38"/>
  <c r="D66" i="38"/>
  <c r="D65" i="38"/>
  <c r="D64" i="38"/>
  <c r="D63" i="38"/>
  <c r="D62" i="38"/>
  <c r="D61" i="38"/>
  <c r="D60" i="38"/>
  <c r="D59" i="38"/>
  <c r="D51" i="38"/>
  <c r="D50" i="38"/>
  <c r="D49" i="38"/>
  <c r="D48" i="38"/>
  <c r="D47" i="38"/>
  <c r="D46" i="38"/>
  <c r="D45" i="38"/>
  <c r="D44" i="38"/>
  <c r="D43" i="38"/>
  <c r="D35" i="38"/>
  <c r="D34" i="38"/>
  <c r="D33" i="38"/>
  <c r="D32" i="38"/>
  <c r="D31" i="38"/>
  <c r="D30" i="38"/>
  <c r="F30" i="38" s="1"/>
  <c r="D29" i="38"/>
  <c r="D28" i="38"/>
  <c r="D27" i="38"/>
  <c r="D145" i="37"/>
  <c r="D144" i="37"/>
  <c r="D143" i="37"/>
  <c r="D142" i="37"/>
  <c r="D141" i="37"/>
  <c r="D140" i="37"/>
  <c r="D139" i="37"/>
  <c r="D138" i="37"/>
  <c r="D137" i="37"/>
  <c r="D136" i="37"/>
  <c r="D135" i="37"/>
  <c r="D134" i="37"/>
  <c r="D133" i="37"/>
  <c r="D132" i="37"/>
  <c r="D131" i="37"/>
  <c r="D130" i="37"/>
  <c r="D129" i="37"/>
  <c r="D128" i="37"/>
  <c r="D120" i="37"/>
  <c r="D119" i="37"/>
  <c r="D118" i="37"/>
  <c r="D117" i="37"/>
  <c r="D116" i="37"/>
  <c r="F116" i="37" s="1"/>
  <c r="D115" i="37"/>
  <c r="D114" i="37"/>
  <c r="D113" i="37"/>
  <c r="D105" i="37"/>
  <c r="D104" i="37"/>
  <c r="D103" i="37"/>
  <c r="D102" i="37"/>
  <c r="D101" i="37"/>
  <c r="D100" i="37"/>
  <c r="F100" i="37" s="1"/>
  <c r="D99" i="37"/>
  <c r="D98" i="37"/>
  <c r="D97" i="37"/>
  <c r="D96" i="37"/>
  <c r="D95" i="37"/>
  <c r="D94" i="37"/>
  <c r="D93" i="37"/>
  <c r="D92" i="37"/>
  <c r="D91" i="37"/>
  <c r="D90" i="37"/>
  <c r="D89" i="37"/>
  <c r="F89" i="37" s="1"/>
  <c r="D88" i="37"/>
  <c r="D87" i="37"/>
  <c r="D86" i="37"/>
  <c r="D85" i="37"/>
  <c r="D77" i="37"/>
  <c r="D76" i="37"/>
  <c r="D75" i="37"/>
  <c r="D74" i="37"/>
  <c r="F74" i="37" s="1"/>
  <c r="D73" i="37"/>
  <c r="D72" i="37"/>
  <c r="D71" i="37"/>
  <c r="D70" i="37"/>
  <c r="D69" i="37"/>
  <c r="D68" i="37"/>
  <c r="D67" i="37"/>
  <c r="D66" i="37"/>
  <c r="D65" i="37"/>
  <c r="D64" i="37"/>
  <c r="D63" i="37"/>
  <c r="D62" i="37"/>
  <c r="F62" i="37" s="1"/>
  <c r="D61" i="37"/>
  <c r="D60" i="37"/>
  <c r="D59" i="37"/>
  <c r="D51" i="37"/>
  <c r="D50" i="37"/>
  <c r="D49" i="37"/>
  <c r="D48" i="37"/>
  <c r="D47" i="37"/>
  <c r="D46" i="37"/>
  <c r="D45" i="37"/>
  <c r="D44" i="37"/>
  <c r="D43" i="37"/>
  <c r="D35" i="37"/>
  <c r="D34" i="37"/>
  <c r="D33" i="37"/>
  <c r="D32" i="37"/>
  <c r="D31" i="37"/>
  <c r="D30" i="37"/>
  <c r="D29" i="37"/>
  <c r="D28" i="37"/>
  <c r="D27" i="37"/>
  <c r="D145" i="36"/>
  <c r="D144" i="36"/>
  <c r="D143" i="36"/>
  <c r="D142" i="36"/>
  <c r="D141" i="36"/>
  <c r="D140" i="36"/>
  <c r="D139" i="36"/>
  <c r="D138" i="36"/>
  <c r="D137" i="36"/>
  <c r="D136" i="36"/>
  <c r="D135" i="36"/>
  <c r="D134" i="36"/>
  <c r="D133" i="36"/>
  <c r="D132" i="36"/>
  <c r="D131" i="36"/>
  <c r="D130" i="36"/>
  <c r="D129" i="36"/>
  <c r="D128" i="36"/>
  <c r="D120" i="36"/>
  <c r="D119" i="36"/>
  <c r="D118" i="36"/>
  <c r="D117" i="36"/>
  <c r="D116" i="36"/>
  <c r="D115" i="36"/>
  <c r="D114" i="36"/>
  <c r="D113" i="36"/>
  <c r="D105" i="36"/>
  <c r="D104" i="36"/>
  <c r="D103" i="36"/>
  <c r="D102" i="36"/>
  <c r="D101" i="36"/>
  <c r="D100" i="36"/>
  <c r="D99" i="36"/>
  <c r="D98" i="36"/>
  <c r="D97" i="36"/>
  <c r="D96" i="36"/>
  <c r="D95" i="36"/>
  <c r="D94" i="36"/>
  <c r="D93" i="36"/>
  <c r="D92" i="36"/>
  <c r="D91" i="36"/>
  <c r="D90" i="36"/>
  <c r="D89" i="36"/>
  <c r="D88" i="36"/>
  <c r="D87" i="36"/>
  <c r="D86" i="36"/>
  <c r="D85" i="36"/>
  <c r="D77" i="36"/>
  <c r="D76" i="36"/>
  <c r="D75" i="36"/>
  <c r="D74" i="36"/>
  <c r="D73" i="36"/>
  <c r="D72" i="36"/>
  <c r="D71" i="36"/>
  <c r="D70" i="36"/>
  <c r="D69" i="36"/>
  <c r="D68" i="36"/>
  <c r="D67" i="36"/>
  <c r="D66" i="36"/>
  <c r="D65" i="36"/>
  <c r="D64" i="36"/>
  <c r="D63" i="36"/>
  <c r="D62" i="36"/>
  <c r="D61" i="36"/>
  <c r="D60" i="36"/>
  <c r="D59" i="36"/>
  <c r="D51" i="36"/>
  <c r="D50" i="36"/>
  <c r="D49" i="36"/>
  <c r="D48" i="36"/>
  <c r="D47" i="36"/>
  <c r="D46" i="36"/>
  <c r="D45" i="36"/>
  <c r="D44" i="36"/>
  <c r="D43" i="36"/>
  <c r="D35" i="36"/>
  <c r="D34" i="36"/>
  <c r="D33" i="36"/>
  <c r="D32" i="36"/>
  <c r="D31" i="36"/>
  <c r="D30" i="36"/>
  <c r="D29" i="36"/>
  <c r="D28" i="36"/>
  <c r="D27" i="36"/>
  <c r="D145" i="35"/>
  <c r="D144" i="35"/>
  <c r="D143" i="35"/>
  <c r="D142" i="35"/>
  <c r="D141" i="35"/>
  <c r="D140" i="35"/>
  <c r="D139" i="35"/>
  <c r="D138" i="35"/>
  <c r="D137" i="35"/>
  <c r="D136" i="35"/>
  <c r="D135" i="35"/>
  <c r="D134" i="35"/>
  <c r="D133" i="35"/>
  <c r="D132" i="35"/>
  <c r="D131" i="35"/>
  <c r="D130" i="35"/>
  <c r="D129" i="35"/>
  <c r="D128" i="35"/>
  <c r="D119" i="35"/>
  <c r="D118" i="35"/>
  <c r="D117" i="35"/>
  <c r="D116" i="35"/>
  <c r="D115" i="35"/>
  <c r="D120" i="35" s="1"/>
  <c r="D114" i="35"/>
  <c r="D113" i="35"/>
  <c r="D105" i="35"/>
  <c r="D104" i="35"/>
  <c r="D103" i="35"/>
  <c r="D102" i="35"/>
  <c r="D101" i="35"/>
  <c r="D100" i="35"/>
  <c r="D99" i="35"/>
  <c r="D98" i="35"/>
  <c r="D97" i="35"/>
  <c r="D96" i="35"/>
  <c r="D95" i="35"/>
  <c r="D94" i="35"/>
  <c r="D93" i="35"/>
  <c r="D92" i="35"/>
  <c r="D91" i="35"/>
  <c r="D90" i="35"/>
  <c r="D89" i="35"/>
  <c r="D88" i="35"/>
  <c r="D87" i="35"/>
  <c r="D86" i="35"/>
  <c r="D85" i="35"/>
  <c r="D77" i="35"/>
  <c r="D76" i="35"/>
  <c r="D75" i="35"/>
  <c r="D74" i="35"/>
  <c r="D73" i="35"/>
  <c r="D72" i="35"/>
  <c r="D71" i="35"/>
  <c r="D70" i="35"/>
  <c r="D69" i="35"/>
  <c r="D68" i="35"/>
  <c r="D67" i="35"/>
  <c r="D66" i="35"/>
  <c r="D65" i="35"/>
  <c r="D64" i="35"/>
  <c r="D63" i="35"/>
  <c r="D62" i="35"/>
  <c r="F62" i="35" s="1"/>
  <c r="D61" i="35"/>
  <c r="D60" i="35"/>
  <c r="D59" i="35"/>
  <c r="D51" i="35"/>
  <c r="D50" i="35"/>
  <c r="D49" i="35"/>
  <c r="D48" i="35"/>
  <c r="D47" i="35"/>
  <c r="D46" i="35"/>
  <c r="D45" i="35"/>
  <c r="D44" i="35"/>
  <c r="D43" i="35"/>
  <c r="D35" i="35"/>
  <c r="D34" i="35"/>
  <c r="D33" i="35"/>
  <c r="D32" i="35"/>
  <c r="D31" i="35"/>
  <c r="D30" i="35"/>
  <c r="D29" i="35"/>
  <c r="D28" i="35"/>
  <c r="D27" i="35"/>
  <c r="D145" i="34"/>
  <c r="D144" i="34"/>
  <c r="D143" i="34"/>
  <c r="F143" i="34" s="1"/>
  <c r="D142" i="34"/>
  <c r="F142" i="34" s="1"/>
  <c r="D141" i="34"/>
  <c r="D140" i="34"/>
  <c r="D139" i="34"/>
  <c r="D138" i="34"/>
  <c r="D137" i="34"/>
  <c r="D136" i="34"/>
  <c r="D135" i="34"/>
  <c r="D134" i="34"/>
  <c r="D133" i="34"/>
  <c r="D132" i="34"/>
  <c r="D131" i="34"/>
  <c r="D130" i="34"/>
  <c r="D129" i="34"/>
  <c r="D128" i="34"/>
  <c r="D120" i="34"/>
  <c r="D119" i="34"/>
  <c r="F119" i="34" s="1"/>
  <c r="D118" i="34"/>
  <c r="D117" i="34"/>
  <c r="D116" i="34"/>
  <c r="D115" i="34"/>
  <c r="D114" i="34"/>
  <c r="D113" i="34"/>
  <c r="D105" i="34"/>
  <c r="D104" i="34"/>
  <c r="D103" i="34"/>
  <c r="D102" i="34"/>
  <c r="D101" i="34"/>
  <c r="D100" i="34"/>
  <c r="D99" i="34"/>
  <c r="D98" i="34"/>
  <c r="D97" i="34"/>
  <c r="D96" i="34"/>
  <c r="D95" i="34"/>
  <c r="D94" i="34"/>
  <c r="D93" i="34"/>
  <c r="D92" i="34"/>
  <c r="D91" i="34"/>
  <c r="D90" i="34"/>
  <c r="D89" i="34"/>
  <c r="D88" i="34"/>
  <c r="D87" i="34"/>
  <c r="D86" i="34"/>
  <c r="D85" i="34"/>
  <c r="D77" i="34"/>
  <c r="D76" i="34"/>
  <c r="D75" i="34"/>
  <c r="D74" i="34"/>
  <c r="D73" i="34"/>
  <c r="D72" i="34"/>
  <c r="D71" i="34"/>
  <c r="D70" i="34"/>
  <c r="D69" i="34"/>
  <c r="D68" i="34"/>
  <c r="D67" i="34"/>
  <c r="D66" i="34"/>
  <c r="D65" i="34"/>
  <c r="D64" i="34"/>
  <c r="D63" i="34"/>
  <c r="D62" i="34"/>
  <c r="D61" i="34"/>
  <c r="D60" i="34"/>
  <c r="D59" i="34"/>
  <c r="D51" i="34"/>
  <c r="D50" i="34"/>
  <c r="D49" i="34"/>
  <c r="D48" i="34"/>
  <c r="D47" i="34"/>
  <c r="D46" i="34"/>
  <c r="D45" i="34"/>
  <c r="D44" i="34"/>
  <c r="D43" i="34"/>
  <c r="D35" i="34"/>
  <c r="D34" i="34"/>
  <c r="D33" i="34"/>
  <c r="D32" i="34"/>
  <c r="D31" i="34"/>
  <c r="D30" i="34"/>
  <c r="D29" i="34"/>
  <c r="D28" i="34"/>
  <c r="D27" i="34"/>
  <c r="D145" i="33"/>
  <c r="D144" i="33"/>
  <c r="F144" i="33" s="1"/>
  <c r="D143" i="33"/>
  <c r="F143" i="33" s="1"/>
  <c r="D142" i="33"/>
  <c r="F142" i="33" s="1"/>
  <c r="D141" i="33"/>
  <c r="F141" i="33" s="1"/>
  <c r="D140" i="33"/>
  <c r="F140" i="33" s="1"/>
  <c r="D139" i="33"/>
  <c r="F139" i="33" s="1"/>
  <c r="D138" i="33"/>
  <c r="F138" i="33" s="1"/>
  <c r="D137" i="33"/>
  <c r="D136" i="33"/>
  <c r="F136" i="33" s="1"/>
  <c r="D135" i="33"/>
  <c r="F135" i="33" s="1"/>
  <c r="D134" i="33"/>
  <c r="F134" i="33" s="1"/>
  <c r="D133" i="33"/>
  <c r="F133" i="33" s="1"/>
  <c r="D132" i="33"/>
  <c r="D131" i="33"/>
  <c r="D130" i="33"/>
  <c r="D129" i="33"/>
  <c r="D128" i="33"/>
  <c r="D120" i="33"/>
  <c r="D119" i="33"/>
  <c r="F119" i="33" s="1"/>
  <c r="D118" i="33"/>
  <c r="F118" i="33" s="1"/>
  <c r="D117" i="33"/>
  <c r="D116" i="33"/>
  <c r="D115" i="33"/>
  <c r="D114" i="33"/>
  <c r="D113" i="33"/>
  <c r="D105" i="33"/>
  <c r="D104" i="33"/>
  <c r="D103" i="33"/>
  <c r="D102" i="33"/>
  <c r="D101" i="33"/>
  <c r="D100" i="33"/>
  <c r="D99" i="33"/>
  <c r="D98" i="33"/>
  <c r="D97" i="33"/>
  <c r="F97" i="33" s="1"/>
  <c r="D96" i="33"/>
  <c r="F96" i="33" s="1"/>
  <c r="D95" i="33"/>
  <c r="F95" i="33" s="1"/>
  <c r="D94" i="33"/>
  <c r="D93" i="33"/>
  <c r="D92" i="33"/>
  <c r="D91" i="33"/>
  <c r="D90" i="33"/>
  <c r="D89" i="33"/>
  <c r="D88" i="33"/>
  <c r="D87" i="33"/>
  <c r="D86" i="33"/>
  <c r="D85" i="33"/>
  <c r="D77" i="33"/>
  <c r="D76" i="33"/>
  <c r="D75" i="33"/>
  <c r="D74" i="33"/>
  <c r="D73" i="33"/>
  <c r="D72" i="33"/>
  <c r="D71" i="33"/>
  <c r="D70" i="33"/>
  <c r="D69" i="33"/>
  <c r="D68" i="33"/>
  <c r="D67" i="33"/>
  <c r="D66" i="33"/>
  <c r="D65" i="33"/>
  <c r="D64" i="33"/>
  <c r="D63" i="33"/>
  <c r="D62" i="33"/>
  <c r="D61" i="33"/>
  <c r="D60" i="33"/>
  <c r="D59" i="33"/>
  <c r="D51" i="33"/>
  <c r="D50" i="33"/>
  <c r="D49" i="33"/>
  <c r="D48" i="33"/>
  <c r="D47" i="33"/>
  <c r="D46" i="33"/>
  <c r="D45" i="33"/>
  <c r="D44" i="33"/>
  <c r="D43" i="33"/>
  <c r="D35" i="33"/>
  <c r="D34" i="33"/>
  <c r="D33" i="33"/>
  <c r="D32" i="33"/>
  <c r="D31" i="33"/>
  <c r="D30" i="33"/>
  <c r="D29" i="33"/>
  <c r="D28" i="33"/>
  <c r="D27" i="33"/>
  <c r="D145" i="32"/>
  <c r="D144" i="32"/>
  <c r="D143" i="32"/>
  <c r="F143" i="32" s="1"/>
  <c r="D142" i="32"/>
  <c r="F142" i="32" s="1"/>
  <c r="D141" i="32"/>
  <c r="F141" i="32" s="1"/>
  <c r="D140" i="32"/>
  <c r="F140" i="32" s="1"/>
  <c r="D139" i="32"/>
  <c r="D138" i="32"/>
  <c r="F138" i="32" s="1"/>
  <c r="D137" i="32"/>
  <c r="D136" i="32"/>
  <c r="D135" i="32"/>
  <c r="D134" i="32"/>
  <c r="D133" i="32"/>
  <c r="D132" i="32"/>
  <c r="D131" i="32"/>
  <c r="D130" i="32"/>
  <c r="D129" i="32"/>
  <c r="D128" i="32"/>
  <c r="D120" i="32"/>
  <c r="D119" i="32"/>
  <c r="D118" i="32"/>
  <c r="D117" i="32"/>
  <c r="D116" i="32"/>
  <c r="D115" i="32"/>
  <c r="D114" i="32"/>
  <c r="D113" i="32"/>
  <c r="D105" i="32"/>
  <c r="D104" i="32"/>
  <c r="D103" i="32"/>
  <c r="D102" i="32"/>
  <c r="D101" i="32"/>
  <c r="D100" i="32"/>
  <c r="D99" i="32"/>
  <c r="D98" i="32"/>
  <c r="D97" i="32"/>
  <c r="D96" i="32"/>
  <c r="D95" i="32"/>
  <c r="D94" i="32"/>
  <c r="D93" i="32"/>
  <c r="D92" i="32"/>
  <c r="D91" i="32"/>
  <c r="D90" i="32"/>
  <c r="D89" i="32"/>
  <c r="D88" i="32"/>
  <c r="D87" i="32"/>
  <c r="D86" i="32"/>
  <c r="D85" i="32"/>
  <c r="D77" i="32"/>
  <c r="D76" i="32"/>
  <c r="D75" i="32"/>
  <c r="D74" i="32"/>
  <c r="D73" i="32"/>
  <c r="D72" i="32"/>
  <c r="D71" i="32"/>
  <c r="D70" i="32"/>
  <c r="D69" i="32"/>
  <c r="D68" i="32"/>
  <c r="D67" i="32"/>
  <c r="D66" i="32"/>
  <c r="D65" i="32"/>
  <c r="D64" i="32"/>
  <c r="D63" i="32"/>
  <c r="D62" i="32"/>
  <c r="D61" i="32"/>
  <c r="D60" i="32"/>
  <c r="D59" i="32"/>
  <c r="D51" i="32"/>
  <c r="D50" i="32"/>
  <c r="D49" i="32"/>
  <c r="D48" i="32"/>
  <c r="D47" i="32"/>
  <c r="D46" i="32"/>
  <c r="D45" i="32"/>
  <c r="D44" i="32"/>
  <c r="D43" i="32"/>
  <c r="D35" i="32"/>
  <c r="D34" i="32"/>
  <c r="D33" i="32"/>
  <c r="D32" i="32"/>
  <c r="D31" i="32"/>
  <c r="D30" i="32"/>
  <c r="D29" i="32"/>
  <c r="D28" i="32"/>
  <c r="D27" i="32"/>
  <c r="D145" i="31"/>
  <c r="D144" i="31"/>
  <c r="D143" i="31"/>
  <c r="D142" i="31"/>
  <c r="D141" i="31"/>
  <c r="D140" i="31"/>
  <c r="D139" i="31"/>
  <c r="D138" i="31"/>
  <c r="D137" i="31"/>
  <c r="D136" i="31"/>
  <c r="D135" i="31"/>
  <c r="D134" i="31"/>
  <c r="D133" i="31"/>
  <c r="D132" i="31"/>
  <c r="D131" i="31"/>
  <c r="D130" i="31"/>
  <c r="D129" i="31"/>
  <c r="D128" i="31"/>
  <c r="D120" i="31"/>
  <c r="D119" i="31"/>
  <c r="D118" i="31"/>
  <c r="D117" i="31"/>
  <c r="D116" i="31"/>
  <c r="D115" i="31"/>
  <c r="D114" i="31"/>
  <c r="D113" i="31"/>
  <c r="D105" i="31"/>
  <c r="D104" i="31"/>
  <c r="D103" i="31"/>
  <c r="D102" i="31"/>
  <c r="D101" i="31"/>
  <c r="D100" i="31"/>
  <c r="D99" i="31"/>
  <c r="D98" i="31"/>
  <c r="D97" i="31"/>
  <c r="D96" i="31"/>
  <c r="D95" i="31"/>
  <c r="D94" i="31"/>
  <c r="D93" i="31"/>
  <c r="D92" i="31"/>
  <c r="D91" i="31"/>
  <c r="D90" i="31"/>
  <c r="D89" i="31"/>
  <c r="D88" i="31"/>
  <c r="D87" i="31"/>
  <c r="D86" i="31"/>
  <c r="D85" i="31"/>
  <c r="F85" i="31" s="1"/>
  <c r="D77" i="31"/>
  <c r="D76" i="31"/>
  <c r="D75" i="31"/>
  <c r="D74" i="31"/>
  <c r="D73" i="31"/>
  <c r="D72" i="31"/>
  <c r="D71" i="31"/>
  <c r="D70" i="31"/>
  <c r="D69" i="31"/>
  <c r="D68" i="31"/>
  <c r="F68" i="31" s="1"/>
  <c r="D67" i="31"/>
  <c r="D66" i="31"/>
  <c r="D65" i="31"/>
  <c r="D64" i="31"/>
  <c r="D63" i="31"/>
  <c r="D62" i="31"/>
  <c r="D61" i="31"/>
  <c r="D60" i="31"/>
  <c r="D59" i="31"/>
  <c r="D51" i="31"/>
  <c r="D50" i="31"/>
  <c r="D49" i="31"/>
  <c r="D48" i="31"/>
  <c r="D47" i="31"/>
  <c r="D46" i="31"/>
  <c r="D45" i="31"/>
  <c r="D44" i="31"/>
  <c r="D43" i="31"/>
  <c r="D35" i="31"/>
  <c r="D34" i="31"/>
  <c r="D33" i="31"/>
  <c r="F33" i="31" s="1"/>
  <c r="D32" i="31"/>
  <c r="D31" i="31"/>
  <c r="D30" i="31"/>
  <c r="D29" i="31"/>
  <c r="D28" i="31"/>
  <c r="D27" i="31"/>
  <c r="D145" i="30"/>
  <c r="D144" i="30"/>
  <c r="D143" i="30"/>
  <c r="D142" i="30"/>
  <c r="D141" i="30"/>
  <c r="D140" i="30"/>
  <c r="D139" i="30"/>
  <c r="D138" i="30"/>
  <c r="D137" i="30"/>
  <c r="D136" i="30"/>
  <c r="D135" i="30"/>
  <c r="D134" i="30"/>
  <c r="D133" i="30"/>
  <c r="D132" i="30"/>
  <c r="D131" i="30"/>
  <c r="D130" i="30"/>
  <c r="D129" i="30"/>
  <c r="D128" i="30"/>
  <c r="D120" i="30"/>
  <c r="D119" i="30"/>
  <c r="D118" i="30"/>
  <c r="D117" i="30"/>
  <c r="D116" i="30"/>
  <c r="D115" i="30"/>
  <c r="D114" i="30"/>
  <c r="D113" i="30"/>
  <c r="D105" i="30"/>
  <c r="D104" i="30"/>
  <c r="D103" i="30"/>
  <c r="D102" i="30"/>
  <c r="D101" i="30"/>
  <c r="D100" i="30"/>
  <c r="D99" i="30"/>
  <c r="D98" i="30"/>
  <c r="D97" i="30"/>
  <c r="D96" i="30"/>
  <c r="D95" i="30"/>
  <c r="D94" i="30"/>
  <c r="D93" i="30"/>
  <c r="D92" i="30"/>
  <c r="D91" i="30"/>
  <c r="D90" i="30"/>
  <c r="D89" i="30"/>
  <c r="D88" i="30"/>
  <c r="D87" i="30"/>
  <c r="D86" i="30"/>
  <c r="D85" i="30"/>
  <c r="D77" i="30"/>
  <c r="D76" i="30"/>
  <c r="D75" i="30"/>
  <c r="D74" i="30"/>
  <c r="D73" i="30"/>
  <c r="D72" i="30"/>
  <c r="D71" i="30"/>
  <c r="F71" i="30" s="1"/>
  <c r="D70" i="30"/>
  <c r="D69" i="30"/>
  <c r="D68" i="30"/>
  <c r="D67" i="30"/>
  <c r="D66" i="30"/>
  <c r="D65" i="30"/>
  <c r="D64" i="30"/>
  <c r="D63" i="30"/>
  <c r="D62" i="30"/>
  <c r="D61" i="30"/>
  <c r="D60" i="30"/>
  <c r="D59" i="30"/>
  <c r="D51" i="30"/>
  <c r="D50" i="30"/>
  <c r="D49" i="30"/>
  <c r="D48" i="30"/>
  <c r="D47" i="30"/>
  <c r="D46" i="30"/>
  <c r="D45" i="30"/>
  <c r="D44" i="30"/>
  <c r="D43" i="30"/>
  <c r="D35" i="30"/>
  <c r="D34" i="30"/>
  <c r="D33" i="30"/>
  <c r="D32" i="30"/>
  <c r="D31" i="30"/>
  <c r="D30" i="30"/>
  <c r="D29" i="30"/>
  <c r="D28" i="30"/>
  <c r="D27" i="30"/>
  <c r="D145" i="29"/>
  <c r="D144" i="29"/>
  <c r="D143" i="29"/>
  <c r="D142" i="29"/>
  <c r="D141" i="29"/>
  <c r="D140" i="29"/>
  <c r="D139" i="29"/>
  <c r="D138" i="29"/>
  <c r="D137" i="29"/>
  <c r="D136" i="29"/>
  <c r="D135" i="29"/>
  <c r="D134" i="29"/>
  <c r="D133" i="29"/>
  <c r="D132" i="29"/>
  <c r="F132" i="29" s="1"/>
  <c r="D131" i="29"/>
  <c r="D130" i="29"/>
  <c r="D129" i="29"/>
  <c r="D128" i="29"/>
  <c r="D120" i="29"/>
  <c r="D119" i="29"/>
  <c r="D118" i="29"/>
  <c r="D117" i="29"/>
  <c r="D116" i="29"/>
  <c r="D115" i="29"/>
  <c r="D114" i="29"/>
  <c r="D113" i="29"/>
  <c r="D105" i="29"/>
  <c r="D104" i="29"/>
  <c r="D103" i="29"/>
  <c r="D102" i="29"/>
  <c r="D101" i="29"/>
  <c r="D100" i="29"/>
  <c r="D99" i="29"/>
  <c r="D98" i="29"/>
  <c r="D97" i="29"/>
  <c r="D96" i="29"/>
  <c r="D95" i="29"/>
  <c r="D94" i="29"/>
  <c r="D93" i="29"/>
  <c r="D92" i="29"/>
  <c r="D91" i="29"/>
  <c r="D90" i="29"/>
  <c r="D89" i="29"/>
  <c r="D88" i="29"/>
  <c r="D87" i="29"/>
  <c r="D86" i="29"/>
  <c r="D85" i="29"/>
  <c r="D77" i="29"/>
  <c r="D76" i="29"/>
  <c r="D75" i="29"/>
  <c r="D74" i="29"/>
  <c r="D73" i="29"/>
  <c r="D72" i="29"/>
  <c r="D71" i="29"/>
  <c r="D70" i="29"/>
  <c r="D69" i="29"/>
  <c r="D68" i="29"/>
  <c r="D67" i="29"/>
  <c r="D66" i="29"/>
  <c r="D65" i="29"/>
  <c r="D64" i="29"/>
  <c r="D63" i="29"/>
  <c r="D62" i="29"/>
  <c r="D61" i="29"/>
  <c r="D60" i="29"/>
  <c r="D59" i="29"/>
  <c r="D51" i="29"/>
  <c r="D50" i="29"/>
  <c r="D49" i="29"/>
  <c r="D48" i="29"/>
  <c r="F48" i="29" s="1"/>
  <c r="D47" i="29"/>
  <c r="D46" i="29"/>
  <c r="D45" i="29"/>
  <c r="D44" i="29"/>
  <c r="D43" i="29"/>
  <c r="D35" i="29"/>
  <c r="D34" i="29"/>
  <c r="D33" i="29"/>
  <c r="D32" i="29"/>
  <c r="F32" i="29" s="1"/>
  <c r="D31" i="29"/>
  <c r="D30" i="29"/>
  <c r="D29" i="29"/>
  <c r="D28" i="29"/>
  <c r="D27" i="29"/>
  <c r="D145" i="28"/>
  <c r="D144" i="28"/>
  <c r="D143" i="28"/>
  <c r="D142" i="28"/>
  <c r="D141" i="28"/>
  <c r="D140" i="28"/>
  <c r="D139" i="28"/>
  <c r="D138" i="28"/>
  <c r="D137" i="28"/>
  <c r="D136" i="28"/>
  <c r="D135" i="28"/>
  <c r="D134" i="28"/>
  <c r="D133" i="28"/>
  <c r="D132" i="28"/>
  <c r="D131" i="28"/>
  <c r="D130" i="28"/>
  <c r="D129" i="28"/>
  <c r="D128" i="28"/>
  <c r="D120" i="28"/>
  <c r="D119" i="28"/>
  <c r="D118" i="28"/>
  <c r="D117" i="28"/>
  <c r="D116" i="28"/>
  <c r="D115" i="28"/>
  <c r="D114" i="28"/>
  <c r="D113" i="28"/>
  <c r="D105" i="28"/>
  <c r="D104" i="28"/>
  <c r="D103" i="28"/>
  <c r="D102" i="28"/>
  <c r="D101" i="28"/>
  <c r="D100" i="28"/>
  <c r="D99" i="28"/>
  <c r="D98" i="28"/>
  <c r="D97" i="28"/>
  <c r="D96" i="28"/>
  <c r="D95" i="28"/>
  <c r="D94" i="28"/>
  <c r="D93" i="28"/>
  <c r="D92" i="28"/>
  <c r="D91" i="28"/>
  <c r="D90" i="28"/>
  <c r="D89" i="28"/>
  <c r="D88" i="28"/>
  <c r="D87" i="28"/>
  <c r="D86" i="28"/>
  <c r="D85" i="28"/>
  <c r="D77" i="28"/>
  <c r="D76" i="28"/>
  <c r="D75" i="28"/>
  <c r="D74" i="28"/>
  <c r="D73" i="28"/>
  <c r="D72" i="28"/>
  <c r="F72" i="28" s="1"/>
  <c r="D71" i="28"/>
  <c r="D70" i="28"/>
  <c r="D69" i="28"/>
  <c r="D68" i="28"/>
  <c r="D67" i="28"/>
  <c r="D66" i="28"/>
  <c r="D65" i="28"/>
  <c r="D64" i="28"/>
  <c r="D63" i="28"/>
  <c r="D62" i="28"/>
  <c r="D61" i="28"/>
  <c r="D60" i="28"/>
  <c r="D59" i="28"/>
  <c r="D51" i="28"/>
  <c r="D50" i="28"/>
  <c r="D49" i="28"/>
  <c r="D48" i="28"/>
  <c r="D47" i="28"/>
  <c r="D46" i="28"/>
  <c r="D45" i="28"/>
  <c r="D44" i="28"/>
  <c r="F44" i="28" s="1"/>
  <c r="D43" i="28"/>
  <c r="D35" i="28"/>
  <c r="D34" i="28"/>
  <c r="D33" i="28"/>
  <c r="D32" i="28"/>
  <c r="D31" i="28"/>
  <c r="D30" i="28"/>
  <c r="D29" i="28"/>
  <c r="D28" i="28"/>
  <c r="D27" i="28"/>
  <c r="D145" i="27"/>
  <c r="D144" i="27"/>
  <c r="D143" i="27"/>
  <c r="D142" i="27"/>
  <c r="D141" i="27"/>
  <c r="D140" i="27"/>
  <c r="D139" i="27"/>
  <c r="D138" i="27"/>
  <c r="D137" i="27"/>
  <c r="D136" i="27"/>
  <c r="D135" i="27"/>
  <c r="D134" i="27"/>
  <c r="D133" i="27"/>
  <c r="D132" i="27"/>
  <c r="D131" i="27"/>
  <c r="D130" i="27"/>
  <c r="D129" i="27"/>
  <c r="D128" i="27"/>
  <c r="D120" i="27"/>
  <c r="D119" i="27"/>
  <c r="D118" i="27"/>
  <c r="D117" i="27"/>
  <c r="D116" i="27"/>
  <c r="D115" i="27"/>
  <c r="D114" i="27"/>
  <c r="D113" i="27"/>
  <c r="D105" i="27"/>
  <c r="D104" i="27"/>
  <c r="D103" i="27"/>
  <c r="D102" i="27"/>
  <c r="D101" i="27"/>
  <c r="D100" i="27"/>
  <c r="D99" i="27"/>
  <c r="D98" i="27"/>
  <c r="D97" i="27"/>
  <c r="D96" i="27"/>
  <c r="D95" i="27"/>
  <c r="D94" i="27"/>
  <c r="D93" i="27"/>
  <c r="D92" i="27"/>
  <c r="D91" i="27"/>
  <c r="D90" i="27"/>
  <c r="D89" i="27"/>
  <c r="D88" i="27"/>
  <c r="D87" i="27"/>
  <c r="D86" i="27"/>
  <c r="D85" i="27"/>
  <c r="D77" i="27"/>
  <c r="D76" i="27"/>
  <c r="D75" i="27"/>
  <c r="D74" i="27"/>
  <c r="D73" i="27"/>
  <c r="D72" i="27"/>
  <c r="D71" i="27"/>
  <c r="D70" i="27"/>
  <c r="D69" i="27"/>
  <c r="D68" i="27"/>
  <c r="D67" i="27"/>
  <c r="D66" i="27"/>
  <c r="D65" i="27"/>
  <c r="D64" i="27"/>
  <c r="D63" i="27"/>
  <c r="D62" i="27"/>
  <c r="D61" i="27"/>
  <c r="D60" i="27"/>
  <c r="D59" i="27"/>
  <c r="D51" i="27"/>
  <c r="D50" i="27"/>
  <c r="D49" i="27"/>
  <c r="D48" i="27"/>
  <c r="D47" i="27"/>
  <c r="D46" i="27"/>
  <c r="D45" i="27"/>
  <c r="D44" i="27"/>
  <c r="D43" i="27"/>
  <c r="D35" i="27"/>
  <c r="D34" i="27"/>
  <c r="D33" i="27"/>
  <c r="D32" i="27"/>
  <c r="D31" i="27"/>
  <c r="D30" i="27"/>
  <c r="D29" i="27"/>
  <c r="D28" i="27"/>
  <c r="D27" i="27"/>
  <c r="D145" i="26"/>
  <c r="D144" i="26"/>
  <c r="D143" i="26"/>
  <c r="D142" i="26"/>
  <c r="D141" i="26"/>
  <c r="D140" i="26"/>
  <c r="D139" i="26"/>
  <c r="D138" i="26"/>
  <c r="D137" i="26"/>
  <c r="D136" i="26"/>
  <c r="D135" i="26"/>
  <c r="D134" i="26"/>
  <c r="D133" i="26"/>
  <c r="D132" i="26"/>
  <c r="D131" i="26"/>
  <c r="D130" i="26"/>
  <c r="D129" i="26"/>
  <c r="D128" i="26"/>
  <c r="D120" i="26"/>
  <c r="D119" i="26"/>
  <c r="D118" i="26"/>
  <c r="D117" i="26"/>
  <c r="D116" i="26"/>
  <c r="D115" i="26"/>
  <c r="D114" i="26"/>
  <c r="D113" i="26"/>
  <c r="D105" i="26"/>
  <c r="D104" i="26"/>
  <c r="F104" i="26" s="1"/>
  <c r="D103" i="26"/>
  <c r="F103" i="26" s="1"/>
  <c r="D102" i="26"/>
  <c r="D101" i="26"/>
  <c r="D100" i="26"/>
  <c r="D99" i="26"/>
  <c r="D98" i="26"/>
  <c r="D97" i="26"/>
  <c r="D96" i="26"/>
  <c r="D95" i="26"/>
  <c r="D94" i="26"/>
  <c r="D93" i="26"/>
  <c r="D92" i="26"/>
  <c r="D91" i="26"/>
  <c r="D90" i="26"/>
  <c r="D89" i="26"/>
  <c r="D88" i="26"/>
  <c r="F88" i="26" s="1"/>
  <c r="D87" i="26"/>
  <c r="F87" i="26" s="1"/>
  <c r="D86" i="26"/>
  <c r="D85" i="26"/>
  <c r="D77" i="26"/>
  <c r="D76" i="26"/>
  <c r="D75" i="26"/>
  <c r="D74" i="26"/>
  <c r="D73" i="26"/>
  <c r="D72" i="26"/>
  <c r="D71" i="26"/>
  <c r="D70" i="26"/>
  <c r="D69" i="26"/>
  <c r="D68" i="26"/>
  <c r="D67" i="26"/>
  <c r="D66" i="26"/>
  <c r="D65" i="26"/>
  <c r="D64" i="26"/>
  <c r="D63" i="26"/>
  <c r="D62" i="26"/>
  <c r="D61" i="26"/>
  <c r="D60" i="26"/>
  <c r="D59" i="26"/>
  <c r="D51" i="26"/>
  <c r="D50" i="26"/>
  <c r="D49" i="26"/>
  <c r="D48" i="26"/>
  <c r="D47" i="26"/>
  <c r="D46" i="26"/>
  <c r="D45" i="26"/>
  <c r="D44" i="26"/>
  <c r="D43" i="26"/>
  <c r="D35" i="26"/>
  <c r="D34" i="26"/>
  <c r="D33" i="26"/>
  <c r="D32" i="26"/>
  <c r="D31" i="26"/>
  <c r="D30" i="26"/>
  <c r="D29" i="26"/>
  <c r="D28" i="26"/>
  <c r="D27" i="26"/>
  <c r="D145" i="2"/>
  <c r="D144" i="2"/>
  <c r="D143" i="2"/>
  <c r="D142" i="2"/>
  <c r="D141" i="2"/>
  <c r="D140" i="2"/>
  <c r="D139" i="2"/>
  <c r="D138" i="2"/>
  <c r="D137" i="2"/>
  <c r="D136" i="2"/>
  <c r="D135" i="2"/>
  <c r="D134" i="2"/>
  <c r="D133" i="2"/>
  <c r="D132" i="2"/>
  <c r="D131" i="2"/>
  <c r="D130" i="2"/>
  <c r="D129" i="2"/>
  <c r="D128" i="2"/>
  <c r="D120" i="2"/>
  <c r="D119" i="2"/>
  <c r="D118" i="2"/>
  <c r="D117" i="2"/>
  <c r="D116" i="2"/>
  <c r="D115" i="2"/>
  <c r="D114" i="2"/>
  <c r="D113" i="2"/>
  <c r="D105" i="2"/>
  <c r="D104" i="2"/>
  <c r="D103" i="2"/>
  <c r="D102" i="2"/>
  <c r="D101" i="2"/>
  <c r="D100" i="2"/>
  <c r="D99" i="2"/>
  <c r="D98" i="2"/>
  <c r="D97" i="2"/>
  <c r="D96" i="2"/>
  <c r="D95" i="2"/>
  <c r="D94" i="2"/>
  <c r="D93" i="2"/>
  <c r="D92" i="2"/>
  <c r="D91" i="2"/>
  <c r="D90" i="2"/>
  <c r="D89" i="2"/>
  <c r="D88" i="2"/>
  <c r="D87" i="2"/>
  <c r="D86" i="2"/>
  <c r="D85" i="2"/>
  <c r="D77" i="2"/>
  <c r="D76" i="2"/>
  <c r="D75" i="2"/>
  <c r="D74" i="2"/>
  <c r="D73" i="2"/>
  <c r="D72" i="2"/>
  <c r="D71" i="2"/>
  <c r="D70" i="2"/>
  <c r="D69" i="2"/>
  <c r="D68" i="2"/>
  <c r="D67" i="2"/>
  <c r="D66" i="2"/>
  <c r="D65" i="2"/>
  <c r="D64" i="2"/>
  <c r="D63" i="2"/>
  <c r="D62" i="2"/>
  <c r="D61" i="2"/>
  <c r="D60" i="2"/>
  <c r="D59" i="2"/>
  <c r="D51" i="2"/>
  <c r="D50" i="2"/>
  <c r="D49" i="2"/>
  <c r="D48" i="2"/>
  <c r="D47" i="2"/>
  <c r="D46" i="2"/>
  <c r="D45" i="2"/>
  <c r="D44" i="2"/>
  <c r="D43" i="2"/>
  <c r="D35" i="2"/>
  <c r="D34" i="2"/>
  <c r="D33" i="2"/>
  <c r="D32" i="2"/>
  <c r="D31" i="2"/>
  <c r="D30" i="2"/>
  <c r="D29" i="2"/>
  <c r="D28" i="2"/>
  <c r="D27" i="2"/>
  <c r="C120" i="2"/>
  <c r="B120" i="2"/>
  <c r="C105" i="2"/>
  <c r="B105" i="2"/>
  <c r="C77" i="2"/>
  <c r="B77" i="2"/>
  <c r="C51" i="2"/>
  <c r="B51" i="2"/>
  <c r="C35" i="2"/>
  <c r="B35" i="2"/>
  <c r="C146" i="59"/>
  <c r="B146" i="59"/>
  <c r="F145" i="59"/>
  <c r="F144" i="59"/>
  <c r="F141" i="59"/>
  <c r="F139" i="59"/>
  <c r="F136" i="59"/>
  <c r="F135" i="59"/>
  <c r="F134" i="59"/>
  <c r="F133" i="59"/>
  <c r="F132" i="59"/>
  <c r="F130" i="59"/>
  <c r="F129" i="59"/>
  <c r="D146" i="59"/>
  <c r="C120" i="59"/>
  <c r="B120" i="59"/>
  <c r="E119" i="59"/>
  <c r="F119" i="59"/>
  <c r="F118" i="59"/>
  <c r="E118" i="59"/>
  <c r="E117" i="59"/>
  <c r="F117" i="59"/>
  <c r="E116" i="59"/>
  <c r="F116" i="59" s="1"/>
  <c r="E115" i="59"/>
  <c r="F114" i="59"/>
  <c r="E114" i="59"/>
  <c r="E113" i="59"/>
  <c r="F113" i="59"/>
  <c r="C105" i="59"/>
  <c r="B105" i="59"/>
  <c r="E104" i="59"/>
  <c r="F104" i="59"/>
  <c r="F103" i="59"/>
  <c r="E103" i="59"/>
  <c r="E102" i="59"/>
  <c r="F102" i="59"/>
  <c r="F101" i="59"/>
  <c r="E101" i="59"/>
  <c r="E100" i="59"/>
  <c r="F100" i="59"/>
  <c r="F99" i="59"/>
  <c r="E99" i="59"/>
  <c r="E98" i="59"/>
  <c r="E97" i="59"/>
  <c r="E96" i="59"/>
  <c r="F96" i="59"/>
  <c r="F95" i="59"/>
  <c r="E95" i="59"/>
  <c r="E94" i="59"/>
  <c r="F94" i="59"/>
  <c r="F93" i="59"/>
  <c r="E93" i="59"/>
  <c r="E92" i="59"/>
  <c r="F92" i="59"/>
  <c r="F91" i="59"/>
  <c r="E91" i="59"/>
  <c r="E90" i="59"/>
  <c r="F90" i="59"/>
  <c r="F89" i="59"/>
  <c r="E89" i="59"/>
  <c r="E88" i="59"/>
  <c r="F87" i="59"/>
  <c r="E87" i="59"/>
  <c r="E86" i="59"/>
  <c r="F86" i="59"/>
  <c r="F85" i="59"/>
  <c r="E85" i="59"/>
  <c r="C77" i="59"/>
  <c r="B77" i="59"/>
  <c r="E76" i="59"/>
  <c r="F76" i="59"/>
  <c r="E75" i="59"/>
  <c r="F75" i="59"/>
  <c r="E74" i="59"/>
  <c r="F74" i="59"/>
  <c r="E73" i="59"/>
  <c r="F73" i="59" s="1"/>
  <c r="E72" i="59"/>
  <c r="F72" i="59"/>
  <c r="E71" i="59"/>
  <c r="F71" i="59"/>
  <c r="E70" i="59"/>
  <c r="F70" i="59"/>
  <c r="E69" i="59"/>
  <c r="F69" i="59" s="1"/>
  <c r="E68" i="59"/>
  <c r="F68" i="59"/>
  <c r="E67" i="59"/>
  <c r="F67" i="59"/>
  <c r="E66" i="59"/>
  <c r="F66" i="59"/>
  <c r="E65" i="59"/>
  <c r="F65" i="59" s="1"/>
  <c r="E64" i="59"/>
  <c r="F64" i="59"/>
  <c r="E63" i="59"/>
  <c r="F63" i="59"/>
  <c r="E62" i="59"/>
  <c r="F62" i="59"/>
  <c r="E61" i="59"/>
  <c r="F61" i="59" s="1"/>
  <c r="E60" i="59"/>
  <c r="F60" i="59"/>
  <c r="E59" i="59"/>
  <c r="F59" i="59"/>
  <c r="C51" i="59"/>
  <c r="B51" i="59"/>
  <c r="D14" i="59" s="1"/>
  <c r="F50" i="59"/>
  <c r="E50" i="59"/>
  <c r="F49" i="59"/>
  <c r="E49" i="59"/>
  <c r="E48" i="59"/>
  <c r="F48" i="59"/>
  <c r="E47" i="59"/>
  <c r="F47" i="59"/>
  <c r="F46" i="59"/>
  <c r="E46" i="59"/>
  <c r="F45" i="59"/>
  <c r="E45" i="59"/>
  <c r="E44" i="59"/>
  <c r="F44" i="59"/>
  <c r="E43" i="59"/>
  <c r="C35" i="59"/>
  <c r="B35" i="59"/>
  <c r="E34" i="59"/>
  <c r="F34" i="59"/>
  <c r="F33" i="59"/>
  <c r="E33" i="59"/>
  <c r="E32" i="59"/>
  <c r="F32" i="59"/>
  <c r="E31" i="59"/>
  <c r="F31" i="59"/>
  <c r="E30" i="59"/>
  <c r="F30" i="59"/>
  <c r="E29" i="59"/>
  <c r="E28" i="59"/>
  <c r="F28" i="59"/>
  <c r="E27" i="59"/>
  <c r="D18" i="59"/>
  <c r="D17" i="59"/>
  <c r="D16" i="59"/>
  <c r="D15" i="59"/>
  <c r="D13" i="59"/>
  <c r="E6" i="59"/>
  <c r="C6" i="59"/>
  <c r="C146" i="58"/>
  <c r="B146" i="58"/>
  <c r="F144" i="58"/>
  <c r="F143" i="58"/>
  <c r="F142" i="58"/>
  <c r="F141" i="58"/>
  <c r="F140" i="58"/>
  <c r="F139" i="58"/>
  <c r="F138" i="58"/>
  <c r="F137" i="58"/>
  <c r="F136" i="58"/>
  <c r="F135" i="58"/>
  <c r="F134" i="58"/>
  <c r="F133" i="58"/>
  <c r="F132" i="58"/>
  <c r="F131" i="58"/>
  <c r="F130" i="58"/>
  <c r="F129" i="58"/>
  <c r="F128" i="58"/>
  <c r="D146" i="58"/>
  <c r="C120" i="58"/>
  <c r="B120" i="58"/>
  <c r="E119" i="58"/>
  <c r="F119" i="58"/>
  <c r="F118" i="58"/>
  <c r="E118" i="58"/>
  <c r="F117" i="58"/>
  <c r="E117" i="58"/>
  <c r="E116" i="58"/>
  <c r="F116" i="58" s="1"/>
  <c r="E115" i="58"/>
  <c r="F114" i="58"/>
  <c r="E114" i="58"/>
  <c r="F113" i="58"/>
  <c r="E113" i="58"/>
  <c r="C105" i="58"/>
  <c r="B105" i="58"/>
  <c r="E104" i="58"/>
  <c r="F104" i="58"/>
  <c r="E103" i="58"/>
  <c r="F103" i="58"/>
  <c r="E102" i="58"/>
  <c r="F102" i="58"/>
  <c r="F101" i="58"/>
  <c r="E101" i="58"/>
  <c r="E100" i="58"/>
  <c r="F100" i="58"/>
  <c r="E99" i="58"/>
  <c r="F99" i="58"/>
  <c r="E98" i="58"/>
  <c r="F98" i="58"/>
  <c r="F97" i="58"/>
  <c r="E97" i="58"/>
  <c r="E96" i="58"/>
  <c r="F96" i="58"/>
  <c r="E95" i="58"/>
  <c r="F95" i="58"/>
  <c r="E94" i="58"/>
  <c r="F94" i="58"/>
  <c r="F93" i="58"/>
  <c r="E93" i="58"/>
  <c r="E92" i="58"/>
  <c r="F92" i="58"/>
  <c r="E91" i="58"/>
  <c r="F91" i="58"/>
  <c r="E90" i="58"/>
  <c r="F90" i="58"/>
  <c r="F89" i="58"/>
  <c r="E89" i="58"/>
  <c r="E88" i="58"/>
  <c r="E87" i="58"/>
  <c r="F87" i="58"/>
  <c r="E86" i="58"/>
  <c r="F86" i="58"/>
  <c r="F85" i="58"/>
  <c r="E85" i="58"/>
  <c r="C77" i="58"/>
  <c r="B77" i="58"/>
  <c r="E76" i="58"/>
  <c r="F76" i="58"/>
  <c r="E75" i="58"/>
  <c r="F75" i="58"/>
  <c r="E74" i="58"/>
  <c r="F74" i="58"/>
  <c r="E73" i="58"/>
  <c r="F73" i="58" s="1"/>
  <c r="E72" i="58"/>
  <c r="F72" i="58"/>
  <c r="E71" i="58"/>
  <c r="F71" i="58"/>
  <c r="E70" i="58"/>
  <c r="F70" i="58"/>
  <c r="E69" i="58"/>
  <c r="F69" i="58" s="1"/>
  <c r="E68" i="58"/>
  <c r="F68" i="58"/>
  <c r="E67" i="58"/>
  <c r="F67" i="58"/>
  <c r="E66" i="58"/>
  <c r="F66" i="58"/>
  <c r="E65" i="58"/>
  <c r="F65" i="58" s="1"/>
  <c r="E64" i="58"/>
  <c r="F64" i="58"/>
  <c r="E63" i="58"/>
  <c r="F63" i="58"/>
  <c r="E62" i="58"/>
  <c r="F62" i="58"/>
  <c r="F61" i="58"/>
  <c r="E61" i="58"/>
  <c r="E60" i="58"/>
  <c r="F60" i="58"/>
  <c r="E59" i="58"/>
  <c r="F59" i="58"/>
  <c r="C51" i="58"/>
  <c r="B51" i="58"/>
  <c r="D14" i="58" s="1"/>
  <c r="F50" i="58"/>
  <c r="E50" i="58"/>
  <c r="F49" i="58"/>
  <c r="E49" i="58"/>
  <c r="E48" i="58"/>
  <c r="F48" i="58" s="1"/>
  <c r="E47" i="58"/>
  <c r="F47" i="58"/>
  <c r="F46" i="58"/>
  <c r="E46" i="58"/>
  <c r="F45" i="58"/>
  <c r="E45" i="58"/>
  <c r="E44" i="58"/>
  <c r="F44" i="58" s="1"/>
  <c r="E43" i="58"/>
  <c r="C35" i="58"/>
  <c r="B35" i="58"/>
  <c r="D13" i="58" s="1"/>
  <c r="D19" i="58" s="1"/>
  <c r="E34" i="58"/>
  <c r="F34" i="58"/>
  <c r="F33" i="58"/>
  <c r="E33" i="58"/>
  <c r="E32" i="58"/>
  <c r="F32" i="58"/>
  <c r="E31" i="58"/>
  <c r="F31" i="58"/>
  <c r="E30" i="58"/>
  <c r="F30" i="58"/>
  <c r="F29" i="58"/>
  <c r="E29" i="58"/>
  <c r="E28" i="58"/>
  <c r="F28" i="58"/>
  <c r="E27" i="58"/>
  <c r="D18" i="58"/>
  <c r="D17" i="58"/>
  <c r="D16" i="58"/>
  <c r="D15" i="58"/>
  <c r="E6" i="58"/>
  <c r="C6" i="58"/>
  <c r="C146" i="57"/>
  <c r="B146" i="57"/>
  <c r="F145" i="57"/>
  <c r="F144" i="57"/>
  <c r="F143" i="57"/>
  <c r="F142" i="57"/>
  <c r="F141" i="57"/>
  <c r="F137" i="57"/>
  <c r="F136" i="57"/>
  <c r="F135" i="57"/>
  <c r="F134" i="57"/>
  <c r="F133" i="57"/>
  <c r="F132" i="57"/>
  <c r="F131" i="57"/>
  <c r="F130" i="57"/>
  <c r="F129" i="57"/>
  <c r="F128" i="57"/>
  <c r="C120" i="57"/>
  <c r="B120" i="57"/>
  <c r="E119" i="57"/>
  <c r="F119" i="57"/>
  <c r="F118" i="57"/>
  <c r="E118" i="57"/>
  <c r="F117" i="57"/>
  <c r="E117" i="57"/>
  <c r="E116" i="57"/>
  <c r="F116" i="57" s="1"/>
  <c r="E115" i="57"/>
  <c r="F115" i="57"/>
  <c r="F114" i="57"/>
  <c r="E114" i="57"/>
  <c r="F113" i="57"/>
  <c r="E113" i="57"/>
  <c r="C105" i="57"/>
  <c r="B105" i="57"/>
  <c r="E104" i="57"/>
  <c r="F104" i="57"/>
  <c r="E103" i="57"/>
  <c r="E102" i="57"/>
  <c r="F102" i="57"/>
  <c r="E101" i="57"/>
  <c r="F101" i="57"/>
  <c r="E100" i="57"/>
  <c r="F100" i="57"/>
  <c r="E99" i="57"/>
  <c r="F99" i="57"/>
  <c r="E98" i="57"/>
  <c r="F98" i="57"/>
  <c r="E97" i="57"/>
  <c r="F97" i="57"/>
  <c r="E96" i="57"/>
  <c r="F96" i="57"/>
  <c r="E95" i="57"/>
  <c r="F95" i="57"/>
  <c r="E94" i="57"/>
  <c r="F94" i="57"/>
  <c r="E93" i="57"/>
  <c r="F93" i="57"/>
  <c r="E92" i="57"/>
  <c r="F92" i="57"/>
  <c r="E91" i="57"/>
  <c r="F91" i="57"/>
  <c r="E90" i="57"/>
  <c r="F90" i="57"/>
  <c r="E89" i="57"/>
  <c r="F89" i="57"/>
  <c r="E88" i="57"/>
  <c r="F88" i="57"/>
  <c r="E87" i="57"/>
  <c r="F87" i="57"/>
  <c r="E86" i="57"/>
  <c r="F86" i="57"/>
  <c r="E85" i="57"/>
  <c r="C77" i="57"/>
  <c r="B77" i="57"/>
  <c r="E76" i="57"/>
  <c r="F76" i="57" s="1"/>
  <c r="E75" i="57"/>
  <c r="F75" i="57" s="1"/>
  <c r="E74" i="57"/>
  <c r="F74" i="57" s="1"/>
  <c r="E73" i="57"/>
  <c r="F73" i="57" s="1"/>
  <c r="E72" i="57"/>
  <c r="F72" i="57" s="1"/>
  <c r="E71" i="57"/>
  <c r="F71" i="57" s="1"/>
  <c r="E70" i="57"/>
  <c r="F70" i="57" s="1"/>
  <c r="E69" i="57"/>
  <c r="F69" i="57" s="1"/>
  <c r="E68" i="57"/>
  <c r="F68" i="57" s="1"/>
  <c r="E67" i="57"/>
  <c r="F67" i="57" s="1"/>
  <c r="E66" i="57"/>
  <c r="F66" i="57" s="1"/>
  <c r="E65" i="57"/>
  <c r="F65" i="57" s="1"/>
  <c r="E64" i="57"/>
  <c r="F64" i="57" s="1"/>
  <c r="E63" i="57"/>
  <c r="F63" i="57" s="1"/>
  <c r="E62" i="57"/>
  <c r="F62" i="57" s="1"/>
  <c r="E61" i="57"/>
  <c r="F61" i="57" s="1"/>
  <c r="E60" i="57"/>
  <c r="F60" i="57" s="1"/>
  <c r="E59" i="57"/>
  <c r="F59" i="57" s="1"/>
  <c r="C51" i="57"/>
  <c r="B51" i="57"/>
  <c r="D14" i="57" s="1"/>
  <c r="F50" i="57"/>
  <c r="E50" i="57"/>
  <c r="F49" i="57"/>
  <c r="E49" i="57"/>
  <c r="E48" i="57"/>
  <c r="F48" i="57"/>
  <c r="E47" i="57"/>
  <c r="F47" i="57"/>
  <c r="F46" i="57"/>
  <c r="E46" i="57"/>
  <c r="F45" i="57"/>
  <c r="E45" i="57"/>
  <c r="E44" i="57"/>
  <c r="F44" i="57"/>
  <c r="E43" i="57"/>
  <c r="C35" i="57"/>
  <c r="B35" i="57"/>
  <c r="D13" i="57" s="1"/>
  <c r="E34" i="57"/>
  <c r="F34" i="57"/>
  <c r="E33" i="57"/>
  <c r="F33" i="57"/>
  <c r="E32" i="57"/>
  <c r="F32" i="57"/>
  <c r="E31" i="57"/>
  <c r="F31" i="57"/>
  <c r="E30" i="57"/>
  <c r="F30" i="57"/>
  <c r="E29" i="57"/>
  <c r="F29" i="57"/>
  <c r="E28" i="57"/>
  <c r="F28" i="57"/>
  <c r="E27" i="57"/>
  <c r="D18" i="57"/>
  <c r="D17" i="57"/>
  <c r="D16" i="57"/>
  <c r="D15" i="57"/>
  <c r="E6" i="57"/>
  <c r="C6" i="57"/>
  <c r="C146" i="56"/>
  <c r="B146" i="56"/>
  <c r="D18" i="56" s="1"/>
  <c r="F145" i="56"/>
  <c r="F144" i="56"/>
  <c r="F143" i="56"/>
  <c r="F142" i="56"/>
  <c r="F141" i="56"/>
  <c r="F140" i="56"/>
  <c r="F139" i="56"/>
  <c r="F138" i="56"/>
  <c r="F137" i="56"/>
  <c r="F136" i="56"/>
  <c r="F135" i="56"/>
  <c r="F134" i="56"/>
  <c r="F133" i="56"/>
  <c r="F132" i="56"/>
  <c r="F131" i="56"/>
  <c r="F130" i="56"/>
  <c r="F129" i="56"/>
  <c r="C120" i="56"/>
  <c r="B120" i="56"/>
  <c r="D17" i="56" s="1"/>
  <c r="E119" i="56"/>
  <c r="E118" i="56"/>
  <c r="F118" i="56"/>
  <c r="E117" i="56"/>
  <c r="F117" i="56"/>
  <c r="F116" i="56"/>
  <c r="E116" i="56"/>
  <c r="E115" i="56"/>
  <c r="F115" i="56"/>
  <c r="E114" i="56"/>
  <c r="E113" i="56"/>
  <c r="F113" i="56"/>
  <c r="C105" i="56"/>
  <c r="B105" i="56"/>
  <c r="E104" i="56"/>
  <c r="F104" i="56"/>
  <c r="E103" i="56"/>
  <c r="F103" i="56" s="1"/>
  <c r="E102" i="56"/>
  <c r="F102" i="56"/>
  <c r="F101" i="56"/>
  <c r="E101" i="56"/>
  <c r="E100" i="56"/>
  <c r="F100" i="56"/>
  <c r="E99" i="56"/>
  <c r="F99" i="56" s="1"/>
  <c r="E98" i="56"/>
  <c r="F98" i="56"/>
  <c r="F97" i="56"/>
  <c r="E97" i="56"/>
  <c r="E96" i="56"/>
  <c r="F96" i="56"/>
  <c r="E95" i="56"/>
  <c r="F95" i="56" s="1"/>
  <c r="E94" i="56"/>
  <c r="F94" i="56"/>
  <c r="F93" i="56"/>
  <c r="E93" i="56"/>
  <c r="E92" i="56"/>
  <c r="F92" i="56"/>
  <c r="E91" i="56"/>
  <c r="E90" i="56"/>
  <c r="F90" i="56"/>
  <c r="F89" i="56"/>
  <c r="E89" i="56"/>
  <c r="E88" i="56"/>
  <c r="F88" i="56"/>
  <c r="E87" i="56"/>
  <c r="F87" i="56" s="1"/>
  <c r="E86" i="56"/>
  <c r="F86" i="56"/>
  <c r="F85" i="56"/>
  <c r="E85" i="56"/>
  <c r="C77" i="56"/>
  <c r="B77" i="56"/>
  <c r="F76" i="56"/>
  <c r="E76" i="56"/>
  <c r="E75" i="56"/>
  <c r="F75" i="56"/>
  <c r="E74" i="56"/>
  <c r="F74" i="56"/>
  <c r="E73" i="56"/>
  <c r="F73" i="56"/>
  <c r="F72" i="56"/>
  <c r="E72" i="56"/>
  <c r="E71" i="56"/>
  <c r="F71" i="56"/>
  <c r="E70" i="56"/>
  <c r="E69" i="56"/>
  <c r="F69" i="56"/>
  <c r="F68" i="56"/>
  <c r="E68" i="56"/>
  <c r="E67" i="56"/>
  <c r="F67" i="56"/>
  <c r="E66" i="56"/>
  <c r="F66" i="56"/>
  <c r="E65" i="56"/>
  <c r="F65" i="56"/>
  <c r="F64" i="56"/>
  <c r="E64" i="56"/>
  <c r="E63" i="56"/>
  <c r="F63" i="56"/>
  <c r="E62" i="56"/>
  <c r="F62" i="56"/>
  <c r="E61" i="56"/>
  <c r="F61" i="56"/>
  <c r="E60" i="56"/>
  <c r="F60" i="56"/>
  <c r="E59" i="56"/>
  <c r="F59" i="56"/>
  <c r="C51" i="56"/>
  <c r="B51" i="56"/>
  <c r="D14" i="56" s="1"/>
  <c r="E50" i="56"/>
  <c r="F50" i="56"/>
  <c r="E49" i="56"/>
  <c r="F49" i="56"/>
  <c r="F48" i="56"/>
  <c r="E48" i="56"/>
  <c r="E47" i="56"/>
  <c r="F47" i="56"/>
  <c r="E46" i="56"/>
  <c r="F46" i="56"/>
  <c r="E45" i="56"/>
  <c r="F45" i="56"/>
  <c r="F44" i="56"/>
  <c r="E44" i="56"/>
  <c r="E43" i="56"/>
  <c r="C35" i="56"/>
  <c r="B35" i="56"/>
  <c r="E34" i="56"/>
  <c r="F34" i="56"/>
  <c r="F33" i="56"/>
  <c r="E33" i="56"/>
  <c r="E32" i="56"/>
  <c r="F32" i="56"/>
  <c r="E31" i="56"/>
  <c r="F31" i="56" s="1"/>
  <c r="E30" i="56"/>
  <c r="F29" i="56"/>
  <c r="E29" i="56"/>
  <c r="E28" i="56"/>
  <c r="F28" i="56"/>
  <c r="E27" i="56"/>
  <c r="D16" i="56"/>
  <c r="D15" i="56"/>
  <c r="D13" i="56"/>
  <c r="E6" i="56"/>
  <c r="C6" i="56"/>
  <c r="C146" i="55"/>
  <c r="B146" i="55"/>
  <c r="F145" i="55"/>
  <c r="F144" i="55"/>
  <c r="F143" i="55"/>
  <c r="F142" i="55"/>
  <c r="F141" i="55"/>
  <c r="F140" i="55"/>
  <c r="F139" i="55"/>
  <c r="F138" i="55"/>
  <c r="F137" i="55"/>
  <c r="F136" i="55"/>
  <c r="F135" i="55"/>
  <c r="F134" i="55"/>
  <c r="F133" i="55"/>
  <c r="F132" i="55"/>
  <c r="F131" i="55"/>
  <c r="F130" i="55"/>
  <c r="F129" i="55"/>
  <c r="D146" i="55"/>
  <c r="C120" i="55"/>
  <c r="B120" i="55"/>
  <c r="D17" i="55" s="1"/>
  <c r="E119" i="55"/>
  <c r="F119" i="55"/>
  <c r="F118" i="55"/>
  <c r="E118" i="55"/>
  <c r="E117" i="55"/>
  <c r="F117" i="55"/>
  <c r="E116" i="55"/>
  <c r="F116" i="55" s="1"/>
  <c r="E115" i="55"/>
  <c r="F115" i="55"/>
  <c r="F114" i="55"/>
  <c r="E114" i="55"/>
  <c r="E113" i="55"/>
  <c r="C105" i="55"/>
  <c r="B105" i="55"/>
  <c r="E104" i="55"/>
  <c r="F104" i="55"/>
  <c r="F103" i="55"/>
  <c r="E103" i="55"/>
  <c r="E102" i="55"/>
  <c r="F102" i="55"/>
  <c r="F101" i="55"/>
  <c r="E101" i="55"/>
  <c r="E100" i="55"/>
  <c r="F100" i="55"/>
  <c r="F99" i="55"/>
  <c r="E99" i="55"/>
  <c r="E98" i="55"/>
  <c r="F98" i="55"/>
  <c r="F97" i="55"/>
  <c r="E97" i="55"/>
  <c r="E96" i="55"/>
  <c r="F96" i="55"/>
  <c r="F95" i="55"/>
  <c r="E95" i="55"/>
  <c r="E94" i="55"/>
  <c r="F94" i="55"/>
  <c r="F93" i="55"/>
  <c r="E93" i="55"/>
  <c r="E92" i="55"/>
  <c r="F92" i="55"/>
  <c r="F91" i="55"/>
  <c r="E91" i="55"/>
  <c r="E90" i="55"/>
  <c r="F90" i="55"/>
  <c r="F89" i="55"/>
  <c r="E89" i="55"/>
  <c r="E88" i="55"/>
  <c r="F87" i="55"/>
  <c r="E87" i="55"/>
  <c r="E86" i="55"/>
  <c r="F86" i="55"/>
  <c r="F85" i="55"/>
  <c r="E85" i="55"/>
  <c r="C77" i="55"/>
  <c r="B77" i="55"/>
  <c r="F76" i="55"/>
  <c r="E76" i="55"/>
  <c r="E75" i="55"/>
  <c r="F75" i="55"/>
  <c r="F74" i="55"/>
  <c r="E74" i="55"/>
  <c r="E73" i="55"/>
  <c r="F73" i="55" s="1"/>
  <c r="F72" i="55"/>
  <c r="E72" i="55"/>
  <c r="E71" i="55"/>
  <c r="F71" i="55"/>
  <c r="F70" i="55"/>
  <c r="E70" i="55"/>
  <c r="E69" i="55"/>
  <c r="F69" i="55" s="1"/>
  <c r="F68" i="55"/>
  <c r="E68" i="55"/>
  <c r="E67" i="55"/>
  <c r="F67" i="55"/>
  <c r="F66" i="55"/>
  <c r="E66" i="55"/>
  <c r="E65" i="55"/>
  <c r="F65" i="55"/>
  <c r="F64" i="55"/>
  <c r="E64" i="55"/>
  <c r="E63" i="55"/>
  <c r="E62" i="55"/>
  <c r="E61" i="55"/>
  <c r="F61" i="55"/>
  <c r="F60" i="55"/>
  <c r="E60" i="55"/>
  <c r="E59" i="55"/>
  <c r="F59" i="55"/>
  <c r="C51" i="55"/>
  <c r="B51" i="55"/>
  <c r="F50" i="55"/>
  <c r="E50" i="55"/>
  <c r="F49" i="55"/>
  <c r="E49" i="55"/>
  <c r="E48" i="55"/>
  <c r="F48" i="55"/>
  <c r="E47" i="55"/>
  <c r="F47" i="55"/>
  <c r="F46" i="55"/>
  <c r="E46" i="55"/>
  <c r="F45" i="55"/>
  <c r="E45" i="55"/>
  <c r="E44" i="55"/>
  <c r="F44" i="55"/>
  <c r="E43" i="55"/>
  <c r="C35" i="55"/>
  <c r="B35" i="55"/>
  <c r="D13" i="55" s="1"/>
  <c r="D19" i="55" s="1"/>
  <c r="E34" i="55"/>
  <c r="F34" i="55"/>
  <c r="F33" i="55"/>
  <c r="E33" i="55"/>
  <c r="E32" i="55"/>
  <c r="F32" i="55"/>
  <c r="F31" i="55"/>
  <c r="E31" i="55"/>
  <c r="E30" i="55"/>
  <c r="F30" i="55"/>
  <c r="F29" i="55"/>
  <c r="E29" i="55"/>
  <c r="E28" i="55"/>
  <c r="F27" i="55"/>
  <c r="E27" i="55"/>
  <c r="D18" i="55"/>
  <c r="D16" i="55"/>
  <c r="D15" i="55"/>
  <c r="D14" i="55"/>
  <c r="E6" i="55"/>
  <c r="C6" i="55"/>
  <c r="C146" i="54"/>
  <c r="B146" i="54"/>
  <c r="F145" i="54"/>
  <c r="F144" i="54"/>
  <c r="F143" i="54"/>
  <c r="F142" i="54"/>
  <c r="F141" i="54"/>
  <c r="F140" i="54"/>
  <c r="F139" i="54"/>
  <c r="F138" i="54"/>
  <c r="F137" i="54"/>
  <c r="F136" i="54"/>
  <c r="F135" i="54"/>
  <c r="F134" i="54"/>
  <c r="F133" i="54"/>
  <c r="F132" i="54"/>
  <c r="F131" i="54"/>
  <c r="F130" i="54"/>
  <c r="F129" i="54"/>
  <c r="F128" i="54"/>
  <c r="C120" i="54"/>
  <c r="B120" i="54"/>
  <c r="F119" i="54"/>
  <c r="E119" i="54"/>
  <c r="F118" i="54"/>
  <c r="E118" i="54"/>
  <c r="E117" i="54"/>
  <c r="F117" i="54"/>
  <c r="E116" i="54"/>
  <c r="F116" i="54" s="1"/>
  <c r="E115" i="54"/>
  <c r="F114" i="54"/>
  <c r="E114" i="54"/>
  <c r="E113" i="54"/>
  <c r="F113" i="54"/>
  <c r="C105" i="54"/>
  <c r="B105" i="54"/>
  <c r="D16" i="54" s="1"/>
  <c r="E104" i="54"/>
  <c r="F104" i="54"/>
  <c r="E103" i="54"/>
  <c r="E102" i="54"/>
  <c r="F102" i="54"/>
  <c r="E101" i="54"/>
  <c r="E100" i="54"/>
  <c r="F100" i="54"/>
  <c r="E99" i="54"/>
  <c r="F99" i="54"/>
  <c r="E98" i="54"/>
  <c r="F98" i="54"/>
  <c r="F97" i="54"/>
  <c r="E97" i="54"/>
  <c r="E96" i="54"/>
  <c r="F96" i="54"/>
  <c r="E95" i="54"/>
  <c r="F95" i="54"/>
  <c r="E94" i="54"/>
  <c r="F94" i="54"/>
  <c r="F93" i="54"/>
  <c r="E93" i="54"/>
  <c r="E92" i="54"/>
  <c r="F92" i="54"/>
  <c r="E91" i="54"/>
  <c r="F91" i="54"/>
  <c r="E90" i="54"/>
  <c r="F90" i="54"/>
  <c r="F89" i="54"/>
  <c r="E89" i="54"/>
  <c r="E88" i="54"/>
  <c r="E87" i="54"/>
  <c r="F87" i="54"/>
  <c r="E86" i="54"/>
  <c r="F86" i="54"/>
  <c r="F85" i="54"/>
  <c r="E85" i="54"/>
  <c r="C77" i="54"/>
  <c r="B77" i="54"/>
  <c r="E76" i="54"/>
  <c r="F76" i="54" s="1"/>
  <c r="E75" i="54"/>
  <c r="F75" i="54"/>
  <c r="E74" i="54"/>
  <c r="F74" i="54"/>
  <c r="E73" i="54"/>
  <c r="F73" i="54" s="1"/>
  <c r="E72" i="54"/>
  <c r="F72" i="54" s="1"/>
  <c r="E71" i="54"/>
  <c r="F71" i="54"/>
  <c r="E70" i="54"/>
  <c r="F70" i="54"/>
  <c r="E69" i="54"/>
  <c r="F69" i="54" s="1"/>
  <c r="E68" i="54"/>
  <c r="E67" i="54"/>
  <c r="F67" i="54"/>
  <c r="E66" i="54"/>
  <c r="F66" i="54"/>
  <c r="E65" i="54"/>
  <c r="F65" i="54" s="1"/>
  <c r="E64" i="54"/>
  <c r="F64" i="54" s="1"/>
  <c r="E63" i="54"/>
  <c r="F63" i="54"/>
  <c r="E62" i="54"/>
  <c r="F62" i="54"/>
  <c r="E61" i="54"/>
  <c r="F61" i="54" s="1"/>
  <c r="E60" i="54"/>
  <c r="F60" i="54" s="1"/>
  <c r="E59" i="54"/>
  <c r="F59" i="54"/>
  <c r="C51" i="54"/>
  <c r="B51" i="54"/>
  <c r="F50" i="54"/>
  <c r="E50" i="54"/>
  <c r="E49" i="54"/>
  <c r="F49" i="54"/>
  <c r="E48" i="54"/>
  <c r="F48" i="54" s="1"/>
  <c r="F47" i="54"/>
  <c r="E47" i="54"/>
  <c r="F46" i="54"/>
  <c r="E46" i="54"/>
  <c r="E45" i="54"/>
  <c r="F45" i="54"/>
  <c r="E44" i="54"/>
  <c r="F44" i="54" s="1"/>
  <c r="F43" i="54"/>
  <c r="E43" i="54"/>
  <c r="C35" i="54"/>
  <c r="B35" i="54"/>
  <c r="E34" i="54"/>
  <c r="F34" i="54"/>
  <c r="F33" i="54"/>
  <c r="E33" i="54"/>
  <c r="E32" i="54"/>
  <c r="F32" i="54"/>
  <c r="E31" i="54"/>
  <c r="F31" i="54"/>
  <c r="E30" i="54"/>
  <c r="F30" i="54"/>
  <c r="F29" i="54"/>
  <c r="E29" i="54"/>
  <c r="E28" i="54"/>
  <c r="F28" i="54"/>
  <c r="E27" i="54"/>
  <c r="D18" i="54"/>
  <c r="D17" i="54"/>
  <c r="D15" i="54"/>
  <c r="D14" i="54"/>
  <c r="D13" i="54"/>
  <c r="E6" i="54"/>
  <c r="C6" i="54"/>
  <c r="C146" i="53"/>
  <c r="B146" i="53"/>
  <c r="F145" i="53"/>
  <c r="F144" i="53"/>
  <c r="F143" i="53"/>
  <c r="F142" i="53"/>
  <c r="F141" i="53"/>
  <c r="F140" i="53"/>
  <c r="F139" i="53"/>
  <c r="F138" i="53"/>
  <c r="F137" i="53"/>
  <c r="F136" i="53"/>
  <c r="F135" i="53"/>
  <c r="F134" i="53"/>
  <c r="F133" i="53"/>
  <c r="F132" i="53"/>
  <c r="F131" i="53"/>
  <c r="F130" i="53"/>
  <c r="C120" i="53"/>
  <c r="B120" i="53"/>
  <c r="E119" i="53"/>
  <c r="F119" i="53"/>
  <c r="F118" i="53"/>
  <c r="E118" i="53"/>
  <c r="E117" i="53"/>
  <c r="F117" i="53"/>
  <c r="E116" i="53"/>
  <c r="F116" i="53" s="1"/>
  <c r="E115" i="53"/>
  <c r="F115" i="53"/>
  <c r="F114" i="53"/>
  <c r="E114" i="53"/>
  <c r="E113" i="53"/>
  <c r="C105" i="53"/>
  <c r="B105" i="53"/>
  <c r="E104" i="53"/>
  <c r="F104" i="53"/>
  <c r="F103" i="53"/>
  <c r="E103" i="53"/>
  <c r="E102" i="53"/>
  <c r="F101" i="53"/>
  <c r="E101" i="53"/>
  <c r="E100" i="53"/>
  <c r="F100" i="53"/>
  <c r="E99" i="53"/>
  <c r="E98" i="53"/>
  <c r="F98" i="53"/>
  <c r="F97" i="53"/>
  <c r="E97" i="53"/>
  <c r="E96" i="53"/>
  <c r="F96" i="53"/>
  <c r="F95" i="53"/>
  <c r="E95" i="53"/>
  <c r="E94" i="53"/>
  <c r="F94" i="53"/>
  <c r="F93" i="53"/>
  <c r="E93" i="53"/>
  <c r="E92" i="53"/>
  <c r="F92" i="53"/>
  <c r="F91" i="53"/>
  <c r="E91" i="53"/>
  <c r="E90" i="53"/>
  <c r="F90" i="53"/>
  <c r="E89" i="53"/>
  <c r="E88" i="53"/>
  <c r="F88" i="53"/>
  <c r="F87" i="53"/>
  <c r="E87" i="53"/>
  <c r="E86" i="53"/>
  <c r="F86" i="53"/>
  <c r="F85" i="53"/>
  <c r="E85" i="53"/>
  <c r="C77" i="53"/>
  <c r="B77" i="53"/>
  <c r="E76" i="53"/>
  <c r="F76" i="53"/>
  <c r="E75" i="53"/>
  <c r="F75" i="53"/>
  <c r="F74" i="53"/>
  <c r="E74" i="53"/>
  <c r="F73" i="53"/>
  <c r="E73" i="53"/>
  <c r="E72" i="53"/>
  <c r="F72" i="53"/>
  <c r="E71" i="53"/>
  <c r="F71" i="53"/>
  <c r="F70" i="53"/>
  <c r="E70" i="53"/>
  <c r="F69" i="53"/>
  <c r="E69" i="53"/>
  <c r="E68" i="53"/>
  <c r="F68" i="53"/>
  <c r="E67" i="53"/>
  <c r="F67" i="53"/>
  <c r="F66" i="53"/>
  <c r="E66" i="53"/>
  <c r="F65" i="53"/>
  <c r="E65" i="53"/>
  <c r="E64" i="53"/>
  <c r="F64" i="53"/>
  <c r="E63" i="53"/>
  <c r="F63" i="53"/>
  <c r="F62" i="53"/>
  <c r="E62" i="53"/>
  <c r="F61" i="53"/>
  <c r="E61" i="53"/>
  <c r="E60" i="53"/>
  <c r="F60" i="53"/>
  <c r="E59" i="53"/>
  <c r="F59" i="53"/>
  <c r="C51" i="53"/>
  <c r="B51" i="53"/>
  <c r="D14" i="53" s="1"/>
  <c r="F50" i="53"/>
  <c r="E50" i="53"/>
  <c r="E49" i="53"/>
  <c r="F49" i="53"/>
  <c r="E48" i="53"/>
  <c r="F48" i="53" s="1"/>
  <c r="E47" i="53"/>
  <c r="F47" i="53"/>
  <c r="F46" i="53"/>
  <c r="E46" i="53"/>
  <c r="E45" i="53"/>
  <c r="F45" i="53"/>
  <c r="E44" i="53"/>
  <c r="F44" i="53" s="1"/>
  <c r="E43" i="53"/>
  <c r="C35" i="53"/>
  <c r="B35" i="53"/>
  <c r="E34" i="53"/>
  <c r="F34" i="53"/>
  <c r="F33" i="53"/>
  <c r="E33" i="53"/>
  <c r="E32" i="53"/>
  <c r="F32" i="53"/>
  <c r="F31" i="53"/>
  <c r="E31" i="53"/>
  <c r="E30" i="53"/>
  <c r="F30" i="53"/>
  <c r="F29" i="53"/>
  <c r="E29" i="53"/>
  <c r="E28" i="53"/>
  <c r="F27" i="53"/>
  <c r="E27" i="53"/>
  <c r="D18" i="53"/>
  <c r="D17" i="53"/>
  <c r="D16" i="53"/>
  <c r="D15" i="53"/>
  <c r="D13" i="53"/>
  <c r="D19" i="53" s="1"/>
  <c r="E6" i="53"/>
  <c r="C6" i="53"/>
  <c r="C146" i="52"/>
  <c r="B146" i="52"/>
  <c r="F145" i="52"/>
  <c r="F144" i="52"/>
  <c r="F143" i="52"/>
  <c r="F142" i="52"/>
  <c r="F141" i="52"/>
  <c r="F140" i="52"/>
  <c r="F139" i="52"/>
  <c r="F138" i="52"/>
  <c r="F137" i="52"/>
  <c r="F136" i="52"/>
  <c r="F135" i="52"/>
  <c r="F134" i="52"/>
  <c r="F133" i="52"/>
  <c r="F132" i="52"/>
  <c r="F131" i="52"/>
  <c r="F130" i="52"/>
  <c r="F129" i="52"/>
  <c r="F128" i="52"/>
  <c r="C120" i="52"/>
  <c r="B120" i="52"/>
  <c r="E119" i="52"/>
  <c r="F119" i="52"/>
  <c r="F118" i="52"/>
  <c r="E118" i="52"/>
  <c r="F117" i="52"/>
  <c r="E117" i="52"/>
  <c r="E116" i="52"/>
  <c r="F116" i="52"/>
  <c r="E115" i="52"/>
  <c r="F115" i="52"/>
  <c r="F114" i="52"/>
  <c r="E114" i="52"/>
  <c r="F113" i="52"/>
  <c r="E113" i="52"/>
  <c r="C105" i="52"/>
  <c r="B105" i="52"/>
  <c r="E104" i="52"/>
  <c r="F104" i="52"/>
  <c r="E103" i="52"/>
  <c r="F103" i="52"/>
  <c r="E102" i="52"/>
  <c r="F102" i="52"/>
  <c r="F101" i="52"/>
  <c r="E101" i="52"/>
  <c r="E100" i="52"/>
  <c r="F100" i="52"/>
  <c r="E99" i="52"/>
  <c r="F99" i="52"/>
  <c r="E98" i="52"/>
  <c r="F98" i="52"/>
  <c r="F97" i="52"/>
  <c r="E97" i="52"/>
  <c r="E96" i="52"/>
  <c r="F96" i="52"/>
  <c r="E95" i="52"/>
  <c r="F95" i="52"/>
  <c r="E94" i="52"/>
  <c r="F94" i="52"/>
  <c r="F93" i="52"/>
  <c r="E93" i="52"/>
  <c r="E92" i="52"/>
  <c r="F92" i="52"/>
  <c r="E91" i="52"/>
  <c r="F91" i="52"/>
  <c r="E90" i="52"/>
  <c r="F90" i="52"/>
  <c r="F89" i="52"/>
  <c r="E89" i="52"/>
  <c r="E88" i="52"/>
  <c r="E87" i="52"/>
  <c r="F87" i="52"/>
  <c r="E86" i="52"/>
  <c r="F86" i="52"/>
  <c r="F85" i="52"/>
  <c r="E85" i="52"/>
  <c r="C77" i="52"/>
  <c r="B77" i="52"/>
  <c r="E76" i="52"/>
  <c r="F76" i="52" s="1"/>
  <c r="E75" i="52"/>
  <c r="F75" i="52"/>
  <c r="F74" i="52"/>
  <c r="E74" i="52"/>
  <c r="E73" i="52"/>
  <c r="F73" i="52" s="1"/>
  <c r="E72" i="52"/>
  <c r="F72" i="52" s="1"/>
  <c r="E71" i="52"/>
  <c r="F71" i="52"/>
  <c r="F70" i="52"/>
  <c r="E70" i="52"/>
  <c r="E69" i="52"/>
  <c r="F69" i="52" s="1"/>
  <c r="E68" i="52"/>
  <c r="F68" i="52" s="1"/>
  <c r="E67" i="52"/>
  <c r="F67" i="52"/>
  <c r="F66" i="52"/>
  <c r="E66" i="52"/>
  <c r="E65" i="52"/>
  <c r="F65" i="52" s="1"/>
  <c r="E64" i="52"/>
  <c r="F64" i="52" s="1"/>
  <c r="E63" i="52"/>
  <c r="F63" i="52"/>
  <c r="F62" i="52"/>
  <c r="E62" i="52"/>
  <c r="E61" i="52"/>
  <c r="F61" i="52" s="1"/>
  <c r="E60" i="52"/>
  <c r="F60" i="52" s="1"/>
  <c r="E59" i="52"/>
  <c r="F59" i="52"/>
  <c r="C51" i="52"/>
  <c r="B51" i="52"/>
  <c r="F50" i="52"/>
  <c r="E50" i="52"/>
  <c r="F49" i="52"/>
  <c r="E49" i="52"/>
  <c r="E48" i="52"/>
  <c r="F48" i="52"/>
  <c r="E47" i="52"/>
  <c r="F47" i="52"/>
  <c r="F46" i="52"/>
  <c r="E46" i="52"/>
  <c r="F45" i="52"/>
  <c r="E45" i="52"/>
  <c r="E44" i="52"/>
  <c r="F44" i="52"/>
  <c r="E43" i="52"/>
  <c r="C35" i="52"/>
  <c r="B35" i="52"/>
  <c r="D13" i="52" s="1"/>
  <c r="D19" i="52" s="1"/>
  <c r="E34" i="52"/>
  <c r="F34" i="52"/>
  <c r="F33" i="52"/>
  <c r="E33" i="52"/>
  <c r="E32" i="52"/>
  <c r="F32" i="52"/>
  <c r="E31" i="52"/>
  <c r="F31" i="52"/>
  <c r="E30" i="52"/>
  <c r="F30" i="52"/>
  <c r="F29" i="52"/>
  <c r="E29" i="52"/>
  <c r="E28" i="52"/>
  <c r="F28" i="52"/>
  <c r="E27" i="52"/>
  <c r="D18" i="52"/>
  <c r="D17" i="52"/>
  <c r="D16" i="52"/>
  <c r="D15" i="52"/>
  <c r="D14" i="52"/>
  <c r="E6" i="52"/>
  <c r="C6" i="52"/>
  <c r="C146" i="51"/>
  <c r="B146" i="51"/>
  <c r="F145" i="51"/>
  <c r="F144" i="51"/>
  <c r="F143" i="51"/>
  <c r="F142" i="51"/>
  <c r="F141" i="51"/>
  <c r="F140" i="51"/>
  <c r="F139" i="51"/>
  <c r="F138" i="51"/>
  <c r="F137" i="51"/>
  <c r="F136" i="51"/>
  <c r="F135" i="51"/>
  <c r="F134" i="51"/>
  <c r="F133" i="51"/>
  <c r="F132" i="51"/>
  <c r="F131" i="51"/>
  <c r="F130" i="51"/>
  <c r="F129" i="51"/>
  <c r="D146" i="51"/>
  <c r="C120" i="51"/>
  <c r="B120" i="51"/>
  <c r="F119" i="51"/>
  <c r="E119" i="51"/>
  <c r="F118" i="51"/>
  <c r="E118" i="51"/>
  <c r="E117" i="51"/>
  <c r="E116" i="51"/>
  <c r="F116" i="51"/>
  <c r="F115" i="51"/>
  <c r="E115" i="51"/>
  <c r="F114" i="51"/>
  <c r="E114" i="51"/>
  <c r="E113" i="51"/>
  <c r="F113" i="51"/>
  <c r="C105" i="51"/>
  <c r="B105" i="51"/>
  <c r="E104" i="51"/>
  <c r="F104" i="51"/>
  <c r="F103" i="51"/>
  <c r="E103" i="51"/>
  <c r="F102" i="51"/>
  <c r="E102" i="51"/>
  <c r="E101" i="51"/>
  <c r="E100" i="51"/>
  <c r="F100" i="51"/>
  <c r="F99" i="51"/>
  <c r="E99" i="51"/>
  <c r="F98" i="51"/>
  <c r="E98" i="51"/>
  <c r="F97" i="51"/>
  <c r="E97" i="51"/>
  <c r="E96" i="51"/>
  <c r="F96" i="51"/>
  <c r="F95" i="51"/>
  <c r="E95" i="51"/>
  <c r="E94" i="51"/>
  <c r="F93" i="51"/>
  <c r="E93" i="51"/>
  <c r="E92" i="51"/>
  <c r="F92" i="51"/>
  <c r="F91" i="51"/>
  <c r="E91" i="51"/>
  <c r="F90" i="51"/>
  <c r="E90" i="51"/>
  <c r="F89" i="51"/>
  <c r="E89" i="51"/>
  <c r="E88" i="51"/>
  <c r="E87" i="51"/>
  <c r="F86" i="51"/>
  <c r="E86" i="51"/>
  <c r="F85" i="51"/>
  <c r="E85" i="51"/>
  <c r="C77" i="51"/>
  <c r="B77" i="51"/>
  <c r="E76" i="51"/>
  <c r="F76" i="51"/>
  <c r="E75" i="51"/>
  <c r="F75" i="51"/>
  <c r="E74" i="51"/>
  <c r="F74" i="51"/>
  <c r="E73" i="51"/>
  <c r="F73" i="51"/>
  <c r="E72" i="51"/>
  <c r="F72" i="51"/>
  <c r="E71" i="51"/>
  <c r="F71" i="51"/>
  <c r="E70" i="51"/>
  <c r="F70" i="51"/>
  <c r="E69" i="51"/>
  <c r="F69" i="51"/>
  <c r="E68" i="51"/>
  <c r="F68" i="51"/>
  <c r="E67" i="51"/>
  <c r="E66" i="51"/>
  <c r="F66" i="51"/>
  <c r="E65" i="51"/>
  <c r="F65" i="51"/>
  <c r="E64" i="51"/>
  <c r="F64" i="51"/>
  <c r="E63" i="51"/>
  <c r="F63" i="51"/>
  <c r="E62" i="51"/>
  <c r="F62" i="51"/>
  <c r="E61" i="51"/>
  <c r="F61" i="51"/>
  <c r="E60" i="51"/>
  <c r="F60" i="51"/>
  <c r="E59" i="51"/>
  <c r="F59" i="51"/>
  <c r="C51" i="51"/>
  <c r="B51" i="51"/>
  <c r="E50" i="51"/>
  <c r="E49" i="51"/>
  <c r="E48" i="51"/>
  <c r="F48" i="51"/>
  <c r="F47" i="51"/>
  <c r="E47" i="51"/>
  <c r="F46" i="51"/>
  <c r="E46" i="51"/>
  <c r="E45" i="51"/>
  <c r="F45" i="51"/>
  <c r="E44" i="51"/>
  <c r="F44" i="51"/>
  <c r="F43" i="51"/>
  <c r="E43" i="51"/>
  <c r="C35" i="51"/>
  <c r="B35" i="51"/>
  <c r="F34" i="51"/>
  <c r="E34" i="51"/>
  <c r="F33" i="51"/>
  <c r="E33" i="51"/>
  <c r="E32" i="51"/>
  <c r="F32" i="51"/>
  <c r="F31" i="51"/>
  <c r="E31" i="51"/>
  <c r="F30" i="51"/>
  <c r="E30" i="51"/>
  <c r="F29" i="51"/>
  <c r="E29" i="51"/>
  <c r="E28" i="51"/>
  <c r="F27" i="51"/>
  <c r="E27" i="51"/>
  <c r="D18" i="51"/>
  <c r="D17" i="51"/>
  <c r="D16" i="51"/>
  <c r="D15" i="51"/>
  <c r="D14" i="51"/>
  <c r="D13" i="51"/>
  <c r="D19" i="51" s="1"/>
  <c r="E6" i="51"/>
  <c r="C6" i="51"/>
  <c r="C146" i="50"/>
  <c r="B146" i="50"/>
  <c r="F145" i="50"/>
  <c r="F144" i="50"/>
  <c r="F143" i="50"/>
  <c r="F142" i="50"/>
  <c r="F141" i="50"/>
  <c r="F140" i="50"/>
  <c r="F139" i="50"/>
  <c r="F137" i="50"/>
  <c r="F136" i="50"/>
  <c r="F135" i="50"/>
  <c r="F133" i="50"/>
  <c r="F132" i="50"/>
  <c r="F131" i="50"/>
  <c r="F130" i="50"/>
  <c r="F129" i="50"/>
  <c r="F128" i="50"/>
  <c r="D146" i="50"/>
  <c r="C120" i="50"/>
  <c r="B120" i="50"/>
  <c r="E119" i="50"/>
  <c r="F119" i="50"/>
  <c r="F118" i="50"/>
  <c r="E118" i="50"/>
  <c r="F117" i="50"/>
  <c r="E117" i="50"/>
  <c r="E116" i="50"/>
  <c r="F116" i="50"/>
  <c r="E115" i="50"/>
  <c r="F115" i="50"/>
  <c r="F114" i="50"/>
  <c r="E114" i="50"/>
  <c r="F113" i="50"/>
  <c r="E113" i="50"/>
  <c r="C105" i="50"/>
  <c r="B105" i="50"/>
  <c r="E104" i="50"/>
  <c r="F104" i="50"/>
  <c r="F103" i="50"/>
  <c r="E103" i="50"/>
  <c r="F102" i="50"/>
  <c r="E102" i="50"/>
  <c r="E101" i="50"/>
  <c r="F101" i="50"/>
  <c r="E100" i="50"/>
  <c r="F100" i="50"/>
  <c r="F99" i="50"/>
  <c r="E99" i="50"/>
  <c r="F98" i="50"/>
  <c r="E98" i="50"/>
  <c r="E97" i="50"/>
  <c r="F97" i="50"/>
  <c r="E96" i="50"/>
  <c r="F96" i="50"/>
  <c r="F95" i="50"/>
  <c r="E95" i="50"/>
  <c r="F94" i="50"/>
  <c r="E94" i="50"/>
  <c r="E93" i="50"/>
  <c r="F93" i="50"/>
  <c r="E92" i="50"/>
  <c r="F92" i="50"/>
  <c r="F91" i="50"/>
  <c r="E91" i="50"/>
  <c r="F90" i="50"/>
  <c r="E90" i="50"/>
  <c r="E89" i="50"/>
  <c r="F89" i="50"/>
  <c r="E88" i="50"/>
  <c r="F88" i="50"/>
  <c r="F87" i="50"/>
  <c r="E87" i="50"/>
  <c r="F86" i="50"/>
  <c r="E86" i="50"/>
  <c r="E85" i="50"/>
  <c r="C77" i="50"/>
  <c r="B77" i="50"/>
  <c r="E76" i="50"/>
  <c r="F76" i="50"/>
  <c r="E75" i="50"/>
  <c r="F75" i="50"/>
  <c r="E74" i="50"/>
  <c r="F74" i="50"/>
  <c r="E73" i="50"/>
  <c r="F73" i="50" s="1"/>
  <c r="E72" i="50"/>
  <c r="F72" i="50"/>
  <c r="E71" i="50"/>
  <c r="F71" i="50"/>
  <c r="E70" i="50"/>
  <c r="F70" i="50"/>
  <c r="E69" i="50"/>
  <c r="F69" i="50" s="1"/>
  <c r="E68" i="50"/>
  <c r="F68" i="50"/>
  <c r="E67" i="50"/>
  <c r="F67" i="50"/>
  <c r="E66" i="50"/>
  <c r="F66" i="50"/>
  <c r="E65" i="50"/>
  <c r="F65" i="50" s="1"/>
  <c r="E64" i="50"/>
  <c r="F64" i="50"/>
  <c r="E63" i="50"/>
  <c r="F63" i="50"/>
  <c r="E62" i="50"/>
  <c r="F62" i="50"/>
  <c r="E61" i="50"/>
  <c r="F61" i="50" s="1"/>
  <c r="E60" i="50"/>
  <c r="F60" i="50"/>
  <c r="E59" i="50"/>
  <c r="F59" i="50"/>
  <c r="C51" i="50"/>
  <c r="B51" i="50"/>
  <c r="D14" i="50" s="1"/>
  <c r="F50" i="50"/>
  <c r="E50" i="50"/>
  <c r="F49" i="50"/>
  <c r="E49" i="50"/>
  <c r="E48" i="50"/>
  <c r="E47" i="50"/>
  <c r="F47" i="50"/>
  <c r="F46" i="50"/>
  <c r="E46" i="50"/>
  <c r="F45" i="50"/>
  <c r="E45" i="50"/>
  <c r="E44" i="50"/>
  <c r="F44" i="50"/>
  <c r="E43" i="50"/>
  <c r="C35" i="50"/>
  <c r="B35" i="50"/>
  <c r="D13" i="50" s="1"/>
  <c r="F34" i="50"/>
  <c r="E34" i="50"/>
  <c r="E33" i="50"/>
  <c r="F33" i="50"/>
  <c r="E32" i="50"/>
  <c r="F32" i="50"/>
  <c r="F31" i="50"/>
  <c r="E31" i="50"/>
  <c r="F30" i="50"/>
  <c r="E30" i="50"/>
  <c r="E29" i="50"/>
  <c r="F29" i="50"/>
  <c r="E28" i="50"/>
  <c r="F28" i="50"/>
  <c r="F27" i="50"/>
  <c r="E27" i="50"/>
  <c r="D18" i="50"/>
  <c r="D17" i="50"/>
  <c r="D16" i="50"/>
  <c r="D15" i="50"/>
  <c r="E6" i="50"/>
  <c r="C6" i="50"/>
  <c r="C146" i="49"/>
  <c r="B146" i="49"/>
  <c r="F145" i="49"/>
  <c r="F144" i="49"/>
  <c r="F143" i="49"/>
  <c r="F142" i="49"/>
  <c r="F141" i="49"/>
  <c r="F140" i="49"/>
  <c r="F139" i="49"/>
  <c r="F138" i="49"/>
  <c r="F136" i="49"/>
  <c r="F135" i="49"/>
  <c r="F134" i="49"/>
  <c r="F133" i="49"/>
  <c r="F132" i="49"/>
  <c r="F131" i="49"/>
  <c r="F130" i="49"/>
  <c r="F129" i="49"/>
  <c r="F128" i="49"/>
  <c r="D146" i="49"/>
  <c r="C120" i="49"/>
  <c r="B120" i="49"/>
  <c r="E119" i="49"/>
  <c r="F119" i="49"/>
  <c r="F118" i="49"/>
  <c r="E118" i="49"/>
  <c r="E117" i="49"/>
  <c r="F117" i="49"/>
  <c r="E116" i="49"/>
  <c r="F116" i="49" s="1"/>
  <c r="E115" i="49"/>
  <c r="F115" i="49"/>
  <c r="F114" i="49"/>
  <c r="E114" i="49"/>
  <c r="E113" i="49"/>
  <c r="F113" i="49"/>
  <c r="C105" i="49"/>
  <c r="B105" i="49"/>
  <c r="E104" i="49"/>
  <c r="F104" i="49"/>
  <c r="E103" i="49"/>
  <c r="F103" i="49"/>
  <c r="E102" i="49"/>
  <c r="F102" i="49"/>
  <c r="F101" i="49"/>
  <c r="E101" i="49"/>
  <c r="E100" i="49"/>
  <c r="F100" i="49"/>
  <c r="E99" i="49"/>
  <c r="F99" i="49"/>
  <c r="E98" i="49"/>
  <c r="F98" i="49"/>
  <c r="E97" i="49"/>
  <c r="E96" i="49"/>
  <c r="F96" i="49"/>
  <c r="E95" i="49"/>
  <c r="F95" i="49"/>
  <c r="E94" i="49"/>
  <c r="F94" i="49"/>
  <c r="F93" i="49"/>
  <c r="E93" i="49"/>
  <c r="E92" i="49"/>
  <c r="F92" i="49"/>
  <c r="E91" i="49"/>
  <c r="E90" i="49"/>
  <c r="F90" i="49"/>
  <c r="F89" i="49"/>
  <c r="E89" i="49"/>
  <c r="E88" i="49"/>
  <c r="F88" i="49"/>
  <c r="E87" i="49"/>
  <c r="F87" i="49"/>
  <c r="E86" i="49"/>
  <c r="F86" i="49"/>
  <c r="F85" i="49"/>
  <c r="E85" i="49"/>
  <c r="C77" i="49"/>
  <c r="B77" i="49"/>
  <c r="E76" i="49"/>
  <c r="E75" i="49"/>
  <c r="E74" i="49"/>
  <c r="F73" i="49"/>
  <c r="E73" i="49"/>
  <c r="E72" i="49"/>
  <c r="F72" i="49"/>
  <c r="E71" i="49"/>
  <c r="F71" i="49"/>
  <c r="E70" i="49"/>
  <c r="F70" i="49"/>
  <c r="F69" i="49"/>
  <c r="E69" i="49"/>
  <c r="E68" i="49"/>
  <c r="F68" i="49"/>
  <c r="E67" i="49"/>
  <c r="F67" i="49"/>
  <c r="E66" i="49"/>
  <c r="F66" i="49"/>
  <c r="F65" i="49"/>
  <c r="E65" i="49"/>
  <c r="E64" i="49"/>
  <c r="F64" i="49"/>
  <c r="E63" i="49"/>
  <c r="F63" i="49"/>
  <c r="E62" i="49"/>
  <c r="F62" i="49"/>
  <c r="F61" i="49"/>
  <c r="E61" i="49"/>
  <c r="E60" i="49"/>
  <c r="F60" i="49" s="1"/>
  <c r="E59" i="49"/>
  <c r="F59" i="49"/>
  <c r="C51" i="49"/>
  <c r="B51" i="49"/>
  <c r="F50" i="49"/>
  <c r="E50" i="49"/>
  <c r="E49" i="49"/>
  <c r="E48" i="49"/>
  <c r="F48" i="49" s="1"/>
  <c r="E47" i="49"/>
  <c r="F47" i="49"/>
  <c r="F46" i="49"/>
  <c r="E46" i="49"/>
  <c r="E45" i="49"/>
  <c r="F45" i="49"/>
  <c r="E44" i="49"/>
  <c r="F44" i="49" s="1"/>
  <c r="E43" i="49"/>
  <c r="C35" i="49"/>
  <c r="B35" i="49"/>
  <c r="E34" i="49"/>
  <c r="F33" i="49"/>
  <c r="E33" i="49"/>
  <c r="E32" i="49"/>
  <c r="F32" i="49"/>
  <c r="E31" i="49"/>
  <c r="F31" i="49"/>
  <c r="E30" i="49"/>
  <c r="F30" i="49"/>
  <c r="F29" i="49"/>
  <c r="E29" i="49"/>
  <c r="E28" i="49"/>
  <c r="F28" i="49"/>
  <c r="E27" i="49"/>
  <c r="D18" i="49"/>
  <c r="D17" i="49"/>
  <c r="D16" i="49"/>
  <c r="D15" i="49"/>
  <c r="D14" i="49"/>
  <c r="D13" i="49"/>
  <c r="D19" i="49" s="1"/>
  <c r="E6" i="49"/>
  <c r="C6" i="49"/>
  <c r="C146" i="48"/>
  <c r="B146" i="48"/>
  <c r="F144" i="48"/>
  <c r="F143" i="48"/>
  <c r="F142" i="48"/>
  <c r="F141" i="48"/>
  <c r="F140" i="48"/>
  <c r="F139" i="48"/>
  <c r="F138" i="48"/>
  <c r="F137" i="48"/>
  <c r="F136" i="48"/>
  <c r="F135" i="48"/>
  <c r="F134" i="48"/>
  <c r="F133" i="48"/>
  <c r="F132" i="48"/>
  <c r="F131" i="48"/>
  <c r="F130" i="48"/>
  <c r="F129" i="48"/>
  <c r="C120" i="48"/>
  <c r="B120" i="48"/>
  <c r="E119" i="48"/>
  <c r="F119" i="48"/>
  <c r="F118" i="48"/>
  <c r="E118" i="48"/>
  <c r="E117" i="48"/>
  <c r="F117" i="48"/>
  <c r="E116" i="48"/>
  <c r="F116" i="48" s="1"/>
  <c r="E115" i="48"/>
  <c r="F115" i="48"/>
  <c r="F114" i="48"/>
  <c r="E114" i="48"/>
  <c r="E113" i="48"/>
  <c r="F113" i="48"/>
  <c r="C105" i="48"/>
  <c r="B105" i="48"/>
  <c r="E104" i="48"/>
  <c r="F104" i="48"/>
  <c r="E103" i="48"/>
  <c r="F103" i="48" s="1"/>
  <c r="F102" i="48"/>
  <c r="E102" i="48"/>
  <c r="E101" i="48"/>
  <c r="F101" i="48"/>
  <c r="E100" i="48"/>
  <c r="E99" i="48"/>
  <c r="F98" i="48"/>
  <c r="E98" i="48"/>
  <c r="E97" i="48"/>
  <c r="F97" i="48"/>
  <c r="E96" i="48"/>
  <c r="F96" i="48"/>
  <c r="E95" i="48"/>
  <c r="F95" i="48" s="1"/>
  <c r="F94" i="48"/>
  <c r="E94" i="48"/>
  <c r="E93" i="48"/>
  <c r="F93" i="48"/>
  <c r="E92" i="48"/>
  <c r="F92" i="48"/>
  <c r="E91" i="48"/>
  <c r="F91" i="48" s="1"/>
  <c r="F90" i="48"/>
  <c r="E90" i="48"/>
  <c r="E89" i="48"/>
  <c r="F89" i="48"/>
  <c r="E88" i="48"/>
  <c r="F88" i="48"/>
  <c r="E87" i="48"/>
  <c r="F87" i="48" s="1"/>
  <c r="F86" i="48"/>
  <c r="E86" i="48"/>
  <c r="E85" i="48"/>
  <c r="C77" i="48"/>
  <c r="B77" i="48"/>
  <c r="E76" i="48"/>
  <c r="F76" i="48"/>
  <c r="E75" i="48"/>
  <c r="F75" i="48"/>
  <c r="E74" i="48"/>
  <c r="F74" i="48"/>
  <c r="E73" i="48"/>
  <c r="F73" i="48" s="1"/>
  <c r="E72" i="48"/>
  <c r="F72" i="48"/>
  <c r="E71" i="48"/>
  <c r="F71" i="48"/>
  <c r="E70" i="48"/>
  <c r="F70" i="48"/>
  <c r="E69" i="48"/>
  <c r="F69" i="48" s="1"/>
  <c r="E68" i="48"/>
  <c r="F68" i="48"/>
  <c r="E67" i="48"/>
  <c r="F67" i="48"/>
  <c r="E66" i="48"/>
  <c r="F66" i="48"/>
  <c r="E65" i="48"/>
  <c r="F65" i="48" s="1"/>
  <c r="E64" i="48"/>
  <c r="F64" i="48"/>
  <c r="E63" i="48"/>
  <c r="F63" i="48"/>
  <c r="E62" i="48"/>
  <c r="F62" i="48"/>
  <c r="E61" i="48"/>
  <c r="F61" i="48" s="1"/>
  <c r="E60" i="48"/>
  <c r="F60" i="48"/>
  <c r="E59" i="48"/>
  <c r="C51" i="48"/>
  <c r="B51" i="48"/>
  <c r="D14" i="48" s="1"/>
  <c r="F50" i="48"/>
  <c r="E50" i="48"/>
  <c r="E49" i="48"/>
  <c r="F49" i="48"/>
  <c r="E48" i="48"/>
  <c r="F48" i="48"/>
  <c r="E47" i="48"/>
  <c r="F47" i="48"/>
  <c r="F46" i="48"/>
  <c r="E46" i="48"/>
  <c r="E45" i="48"/>
  <c r="F45" i="48"/>
  <c r="E44" i="48"/>
  <c r="E43" i="48"/>
  <c r="C35" i="48"/>
  <c r="B35" i="48"/>
  <c r="F34" i="48"/>
  <c r="E34" i="48"/>
  <c r="E33" i="48"/>
  <c r="F33" i="48"/>
  <c r="E32" i="48"/>
  <c r="F32" i="48"/>
  <c r="E31" i="48"/>
  <c r="F31" i="48" s="1"/>
  <c r="F30" i="48"/>
  <c r="E30" i="48"/>
  <c r="E29" i="48"/>
  <c r="F29" i="48"/>
  <c r="E28" i="48"/>
  <c r="E27" i="48"/>
  <c r="F27" i="48" s="1"/>
  <c r="D18" i="48"/>
  <c r="D17" i="48"/>
  <c r="D16" i="48"/>
  <c r="D15" i="48"/>
  <c r="D13" i="48"/>
  <c r="E6" i="48"/>
  <c r="C6" i="48"/>
  <c r="C146" i="47"/>
  <c r="B146" i="47"/>
  <c r="F145" i="47"/>
  <c r="F144" i="47"/>
  <c r="F141" i="47"/>
  <c r="F140" i="47"/>
  <c r="F139" i="47"/>
  <c r="F138" i="47"/>
  <c r="F137" i="47"/>
  <c r="F136" i="47"/>
  <c r="F135" i="47"/>
  <c r="F134" i="47"/>
  <c r="F133" i="47"/>
  <c r="F132" i="47"/>
  <c r="F131" i="47"/>
  <c r="F130" i="47"/>
  <c r="F129" i="47"/>
  <c r="F128" i="47"/>
  <c r="C120" i="47"/>
  <c r="B120" i="47"/>
  <c r="E119" i="47"/>
  <c r="F119" i="47"/>
  <c r="F118" i="47"/>
  <c r="E118" i="47"/>
  <c r="F117" i="47"/>
  <c r="E117" i="47"/>
  <c r="F116" i="47"/>
  <c r="E116" i="47"/>
  <c r="E115" i="47"/>
  <c r="F115" i="47"/>
  <c r="F114" i="47"/>
  <c r="E114" i="47"/>
  <c r="F113" i="47"/>
  <c r="E113" i="47"/>
  <c r="C105" i="47"/>
  <c r="B105" i="47"/>
  <c r="E104" i="47"/>
  <c r="F104" i="47"/>
  <c r="F103" i="47"/>
  <c r="E103" i="47"/>
  <c r="E102" i="47"/>
  <c r="F102" i="47"/>
  <c r="E101" i="47"/>
  <c r="F101" i="47"/>
  <c r="E100" i="47"/>
  <c r="F100" i="47"/>
  <c r="F99" i="47"/>
  <c r="E99" i="47"/>
  <c r="F98" i="47"/>
  <c r="E98" i="47"/>
  <c r="E97" i="47"/>
  <c r="F97" i="47"/>
  <c r="E96" i="47"/>
  <c r="F96" i="47"/>
  <c r="F95" i="47"/>
  <c r="E95" i="47"/>
  <c r="F94" i="47"/>
  <c r="E94" i="47"/>
  <c r="E93" i="47"/>
  <c r="F93" i="47"/>
  <c r="E92" i="47"/>
  <c r="F92" i="47"/>
  <c r="F91" i="47"/>
  <c r="E91" i="47"/>
  <c r="F90" i="47"/>
  <c r="E90" i="47"/>
  <c r="E89" i="47"/>
  <c r="F89" i="47"/>
  <c r="E88" i="47"/>
  <c r="F88" i="47"/>
  <c r="F87" i="47"/>
  <c r="E87" i="47"/>
  <c r="E86" i="47"/>
  <c r="E85" i="47"/>
  <c r="C77" i="47"/>
  <c r="B77" i="47"/>
  <c r="F76" i="47"/>
  <c r="E76" i="47"/>
  <c r="E75" i="47"/>
  <c r="F75" i="47"/>
  <c r="E74" i="47"/>
  <c r="F74" i="47"/>
  <c r="E73" i="47"/>
  <c r="F73" i="47" s="1"/>
  <c r="F72" i="47"/>
  <c r="E72" i="47"/>
  <c r="F71" i="47"/>
  <c r="E71" i="47"/>
  <c r="E70" i="47"/>
  <c r="F70" i="47"/>
  <c r="E69" i="47"/>
  <c r="F69" i="47" s="1"/>
  <c r="F68" i="47"/>
  <c r="E68" i="47"/>
  <c r="F67" i="47"/>
  <c r="E67" i="47"/>
  <c r="E66" i="47"/>
  <c r="F66" i="47"/>
  <c r="E65" i="47"/>
  <c r="F65" i="47" s="1"/>
  <c r="F64" i="47"/>
  <c r="E64" i="47"/>
  <c r="E63" i="47"/>
  <c r="F63" i="47"/>
  <c r="E62" i="47"/>
  <c r="F62" i="47"/>
  <c r="E61" i="47"/>
  <c r="F61" i="47" s="1"/>
  <c r="F60" i="47"/>
  <c r="E60" i="47"/>
  <c r="E59" i="47"/>
  <c r="F59" i="47"/>
  <c r="C51" i="47"/>
  <c r="B51" i="47"/>
  <c r="D14" i="47" s="1"/>
  <c r="F50" i="47"/>
  <c r="E50" i="47"/>
  <c r="F49" i="47"/>
  <c r="E49" i="47"/>
  <c r="E48" i="47"/>
  <c r="F48" i="47"/>
  <c r="E47" i="47"/>
  <c r="F47" i="47"/>
  <c r="F46" i="47"/>
  <c r="E46" i="47"/>
  <c r="E45" i="47"/>
  <c r="E44" i="47"/>
  <c r="F44" i="47"/>
  <c r="E43" i="47"/>
  <c r="C35" i="47"/>
  <c r="B35" i="47"/>
  <c r="D13" i="47" s="1"/>
  <c r="D19" i="47" s="1"/>
  <c r="F34" i="47"/>
  <c r="E34" i="47"/>
  <c r="E33" i="47"/>
  <c r="F33" i="47"/>
  <c r="E32" i="47"/>
  <c r="F32" i="47"/>
  <c r="F31" i="47"/>
  <c r="E31" i="47"/>
  <c r="E30" i="47"/>
  <c r="F30" i="47" s="1"/>
  <c r="E29" i="47"/>
  <c r="F29" i="47"/>
  <c r="E28" i="47"/>
  <c r="F28" i="47"/>
  <c r="E27" i="47"/>
  <c r="F27" i="47" s="1"/>
  <c r="D18" i="47"/>
  <c r="D17" i="47"/>
  <c r="D16" i="47"/>
  <c r="D15" i="47"/>
  <c r="E6" i="47"/>
  <c r="C6" i="47"/>
  <c r="C146" i="46"/>
  <c r="B146" i="46"/>
  <c r="F145" i="46"/>
  <c r="F144" i="46"/>
  <c r="F143" i="46"/>
  <c r="F142" i="46"/>
  <c r="F141" i="46"/>
  <c r="F140" i="46"/>
  <c r="F139" i="46"/>
  <c r="F138" i="46"/>
  <c r="F137" i="46"/>
  <c r="F136" i="46"/>
  <c r="F135" i="46"/>
  <c r="F134" i="46"/>
  <c r="F133" i="46"/>
  <c r="F132" i="46"/>
  <c r="F131" i="46"/>
  <c r="F130" i="46"/>
  <c r="F129" i="46"/>
  <c r="C120" i="46"/>
  <c r="B120" i="46"/>
  <c r="E119" i="46"/>
  <c r="F119" i="46"/>
  <c r="F118" i="46"/>
  <c r="E118" i="46"/>
  <c r="E117" i="46"/>
  <c r="F117" i="46"/>
  <c r="E116" i="46"/>
  <c r="F116" i="46"/>
  <c r="E115" i="46"/>
  <c r="F115" i="46"/>
  <c r="F114" i="46"/>
  <c r="E114" i="46"/>
  <c r="E113" i="46"/>
  <c r="F113" i="46"/>
  <c r="C105" i="46"/>
  <c r="B105" i="46"/>
  <c r="E104" i="46"/>
  <c r="F104" i="46"/>
  <c r="E103" i="46"/>
  <c r="F103" i="46"/>
  <c r="E102" i="46"/>
  <c r="F102" i="46" s="1"/>
  <c r="F101" i="46"/>
  <c r="E101" i="46"/>
  <c r="E100" i="46"/>
  <c r="F100" i="46"/>
  <c r="E99" i="46"/>
  <c r="F99" i="46"/>
  <c r="E98" i="46"/>
  <c r="F98" i="46" s="1"/>
  <c r="F97" i="46"/>
  <c r="E97" i="46"/>
  <c r="E96" i="46"/>
  <c r="F96" i="46"/>
  <c r="E95" i="46"/>
  <c r="F95" i="46"/>
  <c r="E94" i="46"/>
  <c r="F94" i="46" s="1"/>
  <c r="F93" i="46"/>
  <c r="E93" i="46"/>
  <c r="E92" i="46"/>
  <c r="F92" i="46"/>
  <c r="E91" i="46"/>
  <c r="F91" i="46"/>
  <c r="E90" i="46"/>
  <c r="F90" i="46" s="1"/>
  <c r="F89" i="46"/>
  <c r="E89" i="46"/>
  <c r="E88" i="46"/>
  <c r="F88" i="46"/>
  <c r="E87" i="46"/>
  <c r="F87" i="46"/>
  <c r="E86" i="46"/>
  <c r="F85" i="46"/>
  <c r="E85" i="46"/>
  <c r="C77" i="46"/>
  <c r="B77" i="46"/>
  <c r="E76" i="46"/>
  <c r="F76" i="46"/>
  <c r="F75" i="46"/>
  <c r="E75" i="46"/>
  <c r="E74" i="46"/>
  <c r="F74" i="46"/>
  <c r="E73" i="46"/>
  <c r="F73" i="46" s="1"/>
  <c r="E72" i="46"/>
  <c r="F72" i="46"/>
  <c r="F71" i="46"/>
  <c r="E71" i="46"/>
  <c r="E70" i="46"/>
  <c r="F70" i="46"/>
  <c r="E69" i="46"/>
  <c r="F69" i="46" s="1"/>
  <c r="E68" i="46"/>
  <c r="F68" i="46"/>
  <c r="F67" i="46"/>
  <c r="E67" i="46"/>
  <c r="E66" i="46"/>
  <c r="F66" i="46"/>
  <c r="E65" i="46"/>
  <c r="F65" i="46" s="1"/>
  <c r="E64" i="46"/>
  <c r="F64" i="46"/>
  <c r="F63" i="46"/>
  <c r="E63" i="46"/>
  <c r="E62" i="46"/>
  <c r="F62" i="46"/>
  <c r="E61" i="46"/>
  <c r="F61" i="46" s="1"/>
  <c r="E60" i="46"/>
  <c r="F60" i="46"/>
  <c r="F59" i="46"/>
  <c r="E59" i="46"/>
  <c r="C51" i="46"/>
  <c r="B51" i="46"/>
  <c r="D14" i="46" s="1"/>
  <c r="F50" i="46"/>
  <c r="E50" i="46"/>
  <c r="E49" i="46"/>
  <c r="F49" i="46"/>
  <c r="E48" i="46"/>
  <c r="F48" i="46"/>
  <c r="E47" i="46"/>
  <c r="F47" i="46"/>
  <c r="F46" i="46"/>
  <c r="E46" i="46"/>
  <c r="E45" i="46"/>
  <c r="F45" i="46"/>
  <c r="E44" i="46"/>
  <c r="F44" i="46"/>
  <c r="E43" i="46"/>
  <c r="C35" i="46"/>
  <c r="B35" i="46"/>
  <c r="E34" i="46"/>
  <c r="F34" i="46" s="1"/>
  <c r="F33" i="46"/>
  <c r="E33" i="46"/>
  <c r="E32" i="46"/>
  <c r="F32" i="46"/>
  <c r="E31" i="46"/>
  <c r="F31" i="46"/>
  <c r="E30" i="46"/>
  <c r="F30" i="46" s="1"/>
  <c r="F29" i="46"/>
  <c r="E29" i="46"/>
  <c r="E28" i="46"/>
  <c r="F28" i="46"/>
  <c r="E27" i="46"/>
  <c r="D18" i="46"/>
  <c r="D17" i="46"/>
  <c r="D16" i="46"/>
  <c r="D15" i="46"/>
  <c r="D13" i="46"/>
  <c r="D19" i="46" s="1"/>
  <c r="E6" i="46"/>
  <c r="C6" i="46"/>
  <c r="C146" i="45"/>
  <c r="B146" i="45"/>
  <c r="F145" i="45"/>
  <c r="F143" i="45"/>
  <c r="F142" i="45"/>
  <c r="F141" i="45"/>
  <c r="F140" i="45"/>
  <c r="F139" i="45"/>
  <c r="F138" i="45"/>
  <c r="F137" i="45"/>
  <c r="F136" i="45"/>
  <c r="F135" i="45"/>
  <c r="F134" i="45"/>
  <c r="F133" i="45"/>
  <c r="F132" i="45"/>
  <c r="F131" i="45"/>
  <c r="F130" i="45"/>
  <c r="F129" i="45"/>
  <c r="D146" i="45"/>
  <c r="C120" i="45"/>
  <c r="B120" i="45"/>
  <c r="E119" i="45"/>
  <c r="F119" i="45"/>
  <c r="E118" i="45"/>
  <c r="E117" i="45"/>
  <c r="F117" i="45" s="1"/>
  <c r="E116" i="45"/>
  <c r="F116" i="45" s="1"/>
  <c r="E115" i="45"/>
  <c r="F114" i="45"/>
  <c r="E114" i="45"/>
  <c r="E113" i="45"/>
  <c r="F113" i="45" s="1"/>
  <c r="C105" i="45"/>
  <c r="B105" i="45"/>
  <c r="E104" i="45"/>
  <c r="F104" i="45"/>
  <c r="E103" i="45"/>
  <c r="E102" i="45"/>
  <c r="F102" i="45"/>
  <c r="E101" i="45"/>
  <c r="F101" i="45"/>
  <c r="E100" i="45"/>
  <c r="F100" i="45"/>
  <c r="F99" i="45"/>
  <c r="E99" i="45"/>
  <c r="E98" i="45"/>
  <c r="F98" i="45"/>
  <c r="E97" i="45"/>
  <c r="F97" i="45"/>
  <c r="E96" i="45"/>
  <c r="F96" i="45"/>
  <c r="F95" i="45"/>
  <c r="E95" i="45"/>
  <c r="E94" i="45"/>
  <c r="F94" i="45"/>
  <c r="E93" i="45"/>
  <c r="F93" i="45"/>
  <c r="E92" i="45"/>
  <c r="F92" i="45"/>
  <c r="F91" i="45"/>
  <c r="E91" i="45"/>
  <c r="E90" i="45"/>
  <c r="F90" i="45"/>
  <c r="E89" i="45"/>
  <c r="F89" i="45"/>
  <c r="E88" i="45"/>
  <c r="F88" i="45"/>
  <c r="F87" i="45"/>
  <c r="E87" i="45"/>
  <c r="E86" i="45"/>
  <c r="E85" i="45"/>
  <c r="C77" i="45"/>
  <c r="B77" i="45"/>
  <c r="E76" i="45"/>
  <c r="F76" i="45"/>
  <c r="E75" i="45"/>
  <c r="F75" i="45"/>
  <c r="E74" i="45"/>
  <c r="F74" i="45"/>
  <c r="E73" i="45"/>
  <c r="F73" i="45" s="1"/>
  <c r="E72" i="45"/>
  <c r="F72" i="45"/>
  <c r="E71" i="45"/>
  <c r="F71" i="45"/>
  <c r="E70" i="45"/>
  <c r="F70" i="45"/>
  <c r="E69" i="45"/>
  <c r="F69" i="45" s="1"/>
  <c r="E68" i="45"/>
  <c r="F68" i="45"/>
  <c r="E67" i="45"/>
  <c r="F67" i="45"/>
  <c r="E66" i="45"/>
  <c r="F66" i="45"/>
  <c r="E65" i="45"/>
  <c r="E64" i="45"/>
  <c r="F64" i="45"/>
  <c r="E63" i="45"/>
  <c r="F63" i="45"/>
  <c r="E62" i="45"/>
  <c r="F62" i="45"/>
  <c r="E61" i="45"/>
  <c r="F61" i="45" s="1"/>
  <c r="E60" i="45"/>
  <c r="F60" i="45"/>
  <c r="E59" i="45"/>
  <c r="F59" i="45"/>
  <c r="C51" i="45"/>
  <c r="B51" i="45"/>
  <c r="D14" i="45" s="1"/>
  <c r="F50" i="45"/>
  <c r="E50" i="45"/>
  <c r="E49" i="45"/>
  <c r="E48" i="45"/>
  <c r="F48" i="45" s="1"/>
  <c r="E47" i="45"/>
  <c r="F47" i="45"/>
  <c r="F46" i="45"/>
  <c r="E46" i="45"/>
  <c r="E45" i="45"/>
  <c r="F45" i="45" s="1"/>
  <c r="E44" i="45"/>
  <c r="F44" i="45" s="1"/>
  <c r="E43" i="45"/>
  <c r="C35" i="45"/>
  <c r="B35" i="45"/>
  <c r="D13" i="45" s="1"/>
  <c r="E34" i="45"/>
  <c r="F34" i="45"/>
  <c r="E33" i="45"/>
  <c r="F33" i="45"/>
  <c r="E32" i="45"/>
  <c r="F32" i="45"/>
  <c r="F31" i="45"/>
  <c r="E31" i="45"/>
  <c r="E30" i="45"/>
  <c r="F30" i="45"/>
  <c r="E29" i="45"/>
  <c r="F29" i="45"/>
  <c r="E28" i="45"/>
  <c r="F27" i="45"/>
  <c r="E27" i="45"/>
  <c r="D18" i="45"/>
  <c r="D17" i="45"/>
  <c r="D16" i="45"/>
  <c r="D15" i="45"/>
  <c r="E6" i="45"/>
  <c r="C6" i="45"/>
  <c r="C146" i="44"/>
  <c r="B146" i="44"/>
  <c r="F145" i="44"/>
  <c r="F144" i="44"/>
  <c r="F142" i="44"/>
  <c r="F141" i="44"/>
  <c r="F137" i="44"/>
  <c r="F135" i="44"/>
  <c r="F134" i="44"/>
  <c r="F133" i="44"/>
  <c r="F132" i="44"/>
  <c r="F131" i="44"/>
  <c r="F130" i="44"/>
  <c r="F129" i="44"/>
  <c r="C120" i="44"/>
  <c r="B120" i="44"/>
  <c r="E119" i="44"/>
  <c r="F119" i="44"/>
  <c r="E118" i="44"/>
  <c r="E117" i="44"/>
  <c r="F117" i="44"/>
  <c r="E116" i="44"/>
  <c r="E115" i="44"/>
  <c r="F115" i="44"/>
  <c r="F114" i="44"/>
  <c r="E114" i="44"/>
  <c r="E113" i="44"/>
  <c r="F113" i="44"/>
  <c r="C105" i="44"/>
  <c r="B105" i="44"/>
  <c r="E104" i="44"/>
  <c r="F104" i="44"/>
  <c r="E103" i="44"/>
  <c r="F103" i="44"/>
  <c r="E102" i="44"/>
  <c r="F102" i="44"/>
  <c r="F101" i="44"/>
  <c r="E101" i="44"/>
  <c r="E100" i="44"/>
  <c r="E99" i="44"/>
  <c r="F99" i="44"/>
  <c r="E98" i="44"/>
  <c r="F98" i="44"/>
  <c r="F97" i="44"/>
  <c r="E97" i="44"/>
  <c r="E96" i="44"/>
  <c r="F96" i="44"/>
  <c r="E95" i="44"/>
  <c r="F95" i="44"/>
  <c r="E94" i="44"/>
  <c r="F94" i="44"/>
  <c r="E93" i="44"/>
  <c r="E92" i="44"/>
  <c r="E91" i="44"/>
  <c r="E90" i="44"/>
  <c r="F90" i="44"/>
  <c r="F89" i="44"/>
  <c r="E89" i="44"/>
  <c r="E88" i="44"/>
  <c r="F88" i="44"/>
  <c r="E87" i="44"/>
  <c r="F87" i="44"/>
  <c r="E86" i="44"/>
  <c r="F86" i="44"/>
  <c r="F85" i="44"/>
  <c r="E85" i="44"/>
  <c r="C77" i="44"/>
  <c r="B77" i="44"/>
  <c r="F76" i="44"/>
  <c r="E76" i="44"/>
  <c r="E75" i="44"/>
  <c r="F75" i="44"/>
  <c r="E74" i="44"/>
  <c r="F74" i="44"/>
  <c r="E73" i="44"/>
  <c r="F73" i="44" s="1"/>
  <c r="F72" i="44"/>
  <c r="E72" i="44"/>
  <c r="E71" i="44"/>
  <c r="E70" i="44"/>
  <c r="F70" i="44"/>
  <c r="E69" i="44"/>
  <c r="F69" i="44" s="1"/>
  <c r="E68" i="44"/>
  <c r="E67" i="44"/>
  <c r="F67" i="44"/>
  <c r="E66" i="44"/>
  <c r="F66" i="44"/>
  <c r="E65" i="44"/>
  <c r="F65" i="44" s="1"/>
  <c r="F64" i="44"/>
  <c r="E64" i="44"/>
  <c r="E63" i="44"/>
  <c r="F63" i="44"/>
  <c r="E62" i="44"/>
  <c r="F62" i="44"/>
  <c r="E61" i="44"/>
  <c r="F61" i="44" s="1"/>
  <c r="F60" i="44"/>
  <c r="E60" i="44"/>
  <c r="E59" i="44"/>
  <c r="F59" i="44"/>
  <c r="C51" i="44"/>
  <c r="B51" i="44"/>
  <c r="D14" i="44" s="1"/>
  <c r="F50" i="44"/>
  <c r="E50" i="44"/>
  <c r="E49" i="44"/>
  <c r="F49" i="44"/>
  <c r="E48" i="44"/>
  <c r="F48" i="44" s="1"/>
  <c r="E47" i="44"/>
  <c r="F47" i="44"/>
  <c r="F46" i="44"/>
  <c r="E46" i="44"/>
  <c r="E45" i="44"/>
  <c r="F45" i="44"/>
  <c r="E44" i="44"/>
  <c r="F44" i="44" s="1"/>
  <c r="E43" i="44"/>
  <c r="C35" i="44"/>
  <c r="B35" i="44"/>
  <c r="E34" i="44"/>
  <c r="F34" i="44"/>
  <c r="F33" i="44"/>
  <c r="E33" i="44"/>
  <c r="E32" i="44"/>
  <c r="F32" i="44"/>
  <c r="E31" i="44"/>
  <c r="E30" i="44"/>
  <c r="F30" i="44"/>
  <c r="F29" i="44"/>
  <c r="E29" i="44"/>
  <c r="E28" i="44"/>
  <c r="F28" i="44"/>
  <c r="E27" i="44"/>
  <c r="D18" i="44"/>
  <c r="D17" i="44"/>
  <c r="D16" i="44"/>
  <c r="D15" i="44"/>
  <c r="D13" i="44"/>
  <c r="E6" i="44"/>
  <c r="C6" i="44"/>
  <c r="C146" i="43"/>
  <c r="B146" i="43"/>
  <c r="F145" i="43"/>
  <c r="F144" i="43"/>
  <c r="F143" i="43"/>
  <c r="F142" i="43"/>
  <c r="F141" i="43"/>
  <c r="F140" i="43"/>
  <c r="F139" i="43"/>
  <c r="F138" i="43"/>
  <c r="F137" i="43"/>
  <c r="F136" i="43"/>
  <c r="F135" i="43"/>
  <c r="F134" i="43"/>
  <c r="F133" i="43"/>
  <c r="F132" i="43"/>
  <c r="F131" i="43"/>
  <c r="F130" i="43"/>
  <c r="F129" i="43"/>
  <c r="F128" i="43"/>
  <c r="D146" i="43"/>
  <c r="C120" i="43"/>
  <c r="B120" i="43"/>
  <c r="D17" i="43" s="1"/>
  <c r="E119" i="43"/>
  <c r="F119" i="43"/>
  <c r="F118" i="43"/>
  <c r="E118" i="43"/>
  <c r="F117" i="43"/>
  <c r="E117" i="43"/>
  <c r="E116" i="43"/>
  <c r="F116" i="43"/>
  <c r="E115" i="43"/>
  <c r="F115" i="43"/>
  <c r="F114" i="43"/>
  <c r="E114" i="43"/>
  <c r="F113" i="43"/>
  <c r="E113" i="43"/>
  <c r="C105" i="43"/>
  <c r="B105" i="43"/>
  <c r="E104" i="43"/>
  <c r="F104" i="43"/>
  <c r="E103" i="43"/>
  <c r="F103" i="43"/>
  <c r="E102" i="43"/>
  <c r="F102" i="43"/>
  <c r="E101" i="43"/>
  <c r="F101" i="43" s="1"/>
  <c r="E100" i="43"/>
  <c r="F100" i="43"/>
  <c r="E99" i="43"/>
  <c r="F99" i="43"/>
  <c r="E98" i="43"/>
  <c r="F98" i="43"/>
  <c r="E97" i="43"/>
  <c r="F97" i="43" s="1"/>
  <c r="E96" i="43"/>
  <c r="F96" i="43"/>
  <c r="E95" i="43"/>
  <c r="F95" i="43"/>
  <c r="E94" i="43"/>
  <c r="F94" i="43"/>
  <c r="E93" i="43"/>
  <c r="F93" i="43" s="1"/>
  <c r="E92" i="43"/>
  <c r="F92" i="43"/>
  <c r="E91" i="43"/>
  <c r="F91" i="43"/>
  <c r="E90" i="43"/>
  <c r="F90" i="43"/>
  <c r="E89" i="43"/>
  <c r="F89" i="43" s="1"/>
  <c r="E88" i="43"/>
  <c r="F88" i="43"/>
  <c r="E87" i="43"/>
  <c r="F87" i="43"/>
  <c r="E86" i="43"/>
  <c r="F86" i="43"/>
  <c r="E85" i="43"/>
  <c r="F85" i="43" s="1"/>
  <c r="C77" i="43"/>
  <c r="B77" i="43"/>
  <c r="E76" i="43"/>
  <c r="E75" i="43"/>
  <c r="F75" i="43"/>
  <c r="F74" i="43"/>
  <c r="E74" i="43"/>
  <c r="E73" i="43"/>
  <c r="F73" i="43" s="1"/>
  <c r="E72" i="43"/>
  <c r="F72" i="43" s="1"/>
  <c r="E71" i="43"/>
  <c r="F71" i="43"/>
  <c r="F70" i="43"/>
  <c r="E70" i="43"/>
  <c r="E69" i="43"/>
  <c r="F69" i="43" s="1"/>
  <c r="E68" i="43"/>
  <c r="F68" i="43" s="1"/>
  <c r="E67" i="43"/>
  <c r="F67" i="43"/>
  <c r="F66" i="43"/>
  <c r="E66" i="43"/>
  <c r="E65" i="43"/>
  <c r="F65" i="43" s="1"/>
  <c r="E64" i="43"/>
  <c r="F64" i="43" s="1"/>
  <c r="E63" i="43"/>
  <c r="F63" i="43"/>
  <c r="F62" i="43"/>
  <c r="E62" i="43"/>
  <c r="E61" i="43"/>
  <c r="F61" i="43" s="1"/>
  <c r="E60" i="43"/>
  <c r="F60" i="43" s="1"/>
  <c r="E59" i="43"/>
  <c r="F59" i="43"/>
  <c r="C51" i="43"/>
  <c r="B51" i="43"/>
  <c r="F50" i="43"/>
  <c r="E50" i="43"/>
  <c r="F49" i="43"/>
  <c r="E49" i="43"/>
  <c r="E48" i="43"/>
  <c r="F48" i="43"/>
  <c r="E47" i="43"/>
  <c r="F47" i="43"/>
  <c r="F46" i="43"/>
  <c r="E46" i="43"/>
  <c r="F45" i="43"/>
  <c r="E45" i="43"/>
  <c r="E44" i="43"/>
  <c r="F44" i="43"/>
  <c r="E43" i="43"/>
  <c r="C35" i="43"/>
  <c r="B35" i="43"/>
  <c r="D13" i="43" s="1"/>
  <c r="E34" i="43"/>
  <c r="F34" i="43"/>
  <c r="E33" i="43"/>
  <c r="F33" i="43"/>
  <c r="E32" i="43"/>
  <c r="F32" i="43"/>
  <c r="E31" i="43"/>
  <c r="F31" i="43"/>
  <c r="E30" i="43"/>
  <c r="F30" i="43"/>
  <c r="E29" i="43"/>
  <c r="F29" i="43"/>
  <c r="E28" i="43"/>
  <c r="F28" i="43"/>
  <c r="E27" i="43"/>
  <c r="D18" i="43"/>
  <c r="D16" i="43"/>
  <c r="D15" i="43"/>
  <c r="D14" i="43"/>
  <c r="E6" i="43"/>
  <c r="C6" i="43"/>
  <c r="C146" i="42"/>
  <c r="B146" i="42"/>
  <c r="F145" i="42"/>
  <c r="F144" i="42"/>
  <c r="F143" i="42"/>
  <c r="F142" i="42"/>
  <c r="F141" i="42"/>
  <c r="F140" i="42"/>
  <c r="F139" i="42"/>
  <c r="F138" i="42"/>
  <c r="F137" i="42"/>
  <c r="F136" i="42"/>
  <c r="F135" i="42"/>
  <c r="F134" i="42"/>
  <c r="F133" i="42"/>
  <c r="F132" i="42"/>
  <c r="F131" i="42"/>
  <c r="F130" i="42"/>
  <c r="F129" i="42"/>
  <c r="F128" i="42"/>
  <c r="C120" i="42"/>
  <c r="B120" i="42"/>
  <c r="E119" i="42"/>
  <c r="F119" i="42"/>
  <c r="F118" i="42"/>
  <c r="E118" i="42"/>
  <c r="F117" i="42"/>
  <c r="E117" i="42"/>
  <c r="E116" i="42"/>
  <c r="F116" i="42"/>
  <c r="E115" i="42"/>
  <c r="F115" i="42"/>
  <c r="F114" i="42"/>
  <c r="E114" i="42"/>
  <c r="E113" i="42"/>
  <c r="C105" i="42"/>
  <c r="B105" i="42"/>
  <c r="E104" i="42"/>
  <c r="F104" i="42"/>
  <c r="E103" i="42"/>
  <c r="F103" i="42"/>
  <c r="F102" i="42"/>
  <c r="E102" i="42"/>
  <c r="E101" i="42"/>
  <c r="F101" i="42"/>
  <c r="E100" i="42"/>
  <c r="F100" i="42"/>
  <c r="E99" i="42"/>
  <c r="F99" i="42"/>
  <c r="F98" i="42"/>
  <c r="E98" i="42"/>
  <c r="E97" i="42"/>
  <c r="E96" i="42"/>
  <c r="F96" i="42"/>
  <c r="E95" i="42"/>
  <c r="F95" i="42"/>
  <c r="F94" i="42"/>
  <c r="E94" i="42"/>
  <c r="E93" i="42"/>
  <c r="F93" i="42"/>
  <c r="E92" i="42"/>
  <c r="F92" i="42"/>
  <c r="E91" i="42"/>
  <c r="F91" i="42"/>
  <c r="F90" i="42"/>
  <c r="E90" i="42"/>
  <c r="E89" i="42"/>
  <c r="F89" i="42"/>
  <c r="E88" i="42"/>
  <c r="F88" i="42"/>
  <c r="E87" i="42"/>
  <c r="F86" i="42"/>
  <c r="E86" i="42"/>
  <c r="E85" i="42"/>
  <c r="C77" i="42"/>
  <c r="B77" i="42"/>
  <c r="E76" i="42"/>
  <c r="F76" i="42"/>
  <c r="E75" i="42"/>
  <c r="F75" i="42"/>
  <c r="E74" i="42"/>
  <c r="F74" i="42"/>
  <c r="E73" i="42"/>
  <c r="F73" i="42" s="1"/>
  <c r="E72" i="42"/>
  <c r="F72" i="42"/>
  <c r="E71" i="42"/>
  <c r="F71" i="42"/>
  <c r="E70" i="42"/>
  <c r="E69" i="42"/>
  <c r="F69" i="42" s="1"/>
  <c r="E68" i="42"/>
  <c r="F68" i="42"/>
  <c r="E67" i="42"/>
  <c r="F67" i="42"/>
  <c r="E66" i="42"/>
  <c r="F66" i="42"/>
  <c r="E65" i="42"/>
  <c r="F65" i="42" s="1"/>
  <c r="E64" i="42"/>
  <c r="F64" i="42"/>
  <c r="E63" i="42"/>
  <c r="F63" i="42"/>
  <c r="E62" i="42"/>
  <c r="F62" i="42"/>
  <c r="E61" i="42"/>
  <c r="F61" i="42" s="1"/>
  <c r="E60" i="42"/>
  <c r="F60" i="42" s="1"/>
  <c r="F59" i="42"/>
  <c r="E59" i="42"/>
  <c r="C51" i="42"/>
  <c r="B51" i="42"/>
  <c r="D14" i="42" s="1"/>
  <c r="F50" i="42"/>
  <c r="E50" i="42"/>
  <c r="E49" i="42"/>
  <c r="F49" i="42"/>
  <c r="E48" i="42"/>
  <c r="F48" i="42"/>
  <c r="E47" i="42"/>
  <c r="F47" i="42"/>
  <c r="F46" i="42"/>
  <c r="E46" i="42"/>
  <c r="E45" i="42"/>
  <c r="F45" i="42"/>
  <c r="E44" i="42"/>
  <c r="F44" i="42"/>
  <c r="E43" i="42"/>
  <c r="C35" i="42"/>
  <c r="B35" i="42"/>
  <c r="E34" i="42"/>
  <c r="F34" i="42" s="1"/>
  <c r="E33" i="42"/>
  <c r="F33" i="42"/>
  <c r="E32" i="42"/>
  <c r="F32" i="42"/>
  <c r="E31" i="42"/>
  <c r="F31" i="42"/>
  <c r="E30" i="42"/>
  <c r="E29" i="42"/>
  <c r="F29" i="42"/>
  <c r="E28" i="42"/>
  <c r="E27" i="42"/>
  <c r="D18" i="42"/>
  <c r="D17" i="42"/>
  <c r="D16" i="42"/>
  <c r="D15" i="42"/>
  <c r="D13" i="42"/>
  <c r="E6" i="42"/>
  <c r="C6" i="42"/>
  <c r="C146" i="41"/>
  <c r="B146" i="41"/>
  <c r="F145" i="41"/>
  <c r="F144" i="41"/>
  <c r="F143" i="41"/>
  <c r="F142" i="41"/>
  <c r="F141" i="41"/>
  <c r="F140" i="41"/>
  <c r="F139" i="41"/>
  <c r="F138" i="41"/>
  <c r="F137" i="41"/>
  <c r="F136" i="41"/>
  <c r="F135" i="41"/>
  <c r="F134" i="41"/>
  <c r="F133" i="41"/>
  <c r="F132" i="41"/>
  <c r="F131" i="41"/>
  <c r="F130" i="41"/>
  <c r="F129" i="41"/>
  <c r="D146" i="41"/>
  <c r="C120" i="41"/>
  <c r="B120" i="41"/>
  <c r="E119" i="41"/>
  <c r="F119" i="41"/>
  <c r="F118" i="41"/>
  <c r="E118" i="41"/>
  <c r="E117" i="41"/>
  <c r="F117" i="41" s="1"/>
  <c r="E116" i="41"/>
  <c r="F116" i="41" s="1"/>
  <c r="E115" i="41"/>
  <c r="F114" i="41"/>
  <c r="E114" i="41"/>
  <c r="E113" i="41"/>
  <c r="F113" i="41" s="1"/>
  <c r="C105" i="41"/>
  <c r="B105" i="41"/>
  <c r="E104" i="41"/>
  <c r="F104" i="41"/>
  <c r="E103" i="41"/>
  <c r="F103" i="41" s="1"/>
  <c r="E102" i="41"/>
  <c r="F102" i="41"/>
  <c r="F101" i="41"/>
  <c r="E101" i="41"/>
  <c r="E100" i="41"/>
  <c r="F100" i="41"/>
  <c r="E99" i="41"/>
  <c r="F99" i="41" s="1"/>
  <c r="E98" i="41"/>
  <c r="F98" i="41"/>
  <c r="F97" i="41"/>
  <c r="E97" i="41"/>
  <c r="E96" i="41"/>
  <c r="F96" i="41"/>
  <c r="E95" i="41"/>
  <c r="F95" i="41" s="1"/>
  <c r="E94" i="41"/>
  <c r="F94" i="41"/>
  <c r="F93" i="41"/>
  <c r="E93" i="41"/>
  <c r="E92" i="41"/>
  <c r="F92" i="41"/>
  <c r="E91" i="41"/>
  <c r="F91" i="41" s="1"/>
  <c r="E90" i="41"/>
  <c r="E89" i="41"/>
  <c r="E88" i="41"/>
  <c r="E87" i="41"/>
  <c r="F87" i="41" s="1"/>
  <c r="E86" i="41"/>
  <c r="F86" i="41"/>
  <c r="F85" i="41"/>
  <c r="E85" i="41"/>
  <c r="C77" i="41"/>
  <c r="B77" i="41"/>
  <c r="E76" i="41"/>
  <c r="F76" i="41"/>
  <c r="E75" i="41"/>
  <c r="F75" i="41"/>
  <c r="E74" i="41"/>
  <c r="F74" i="41"/>
  <c r="E73" i="41"/>
  <c r="F73" i="41" s="1"/>
  <c r="E72" i="41"/>
  <c r="F72" i="41"/>
  <c r="E71" i="41"/>
  <c r="F71" i="41"/>
  <c r="E70" i="41"/>
  <c r="F70" i="41"/>
  <c r="E69" i="41"/>
  <c r="F69" i="41" s="1"/>
  <c r="E68" i="41"/>
  <c r="F68" i="41"/>
  <c r="E67" i="41"/>
  <c r="F67" i="41"/>
  <c r="E66" i="41"/>
  <c r="F66" i="41"/>
  <c r="E65" i="41"/>
  <c r="F65" i="41" s="1"/>
  <c r="E64" i="41"/>
  <c r="F64" i="41"/>
  <c r="E63" i="41"/>
  <c r="F63" i="41"/>
  <c r="E62" i="41"/>
  <c r="F62" i="41"/>
  <c r="E61" i="41"/>
  <c r="F61" i="41" s="1"/>
  <c r="E60" i="41"/>
  <c r="F60" i="41"/>
  <c r="E59" i="41"/>
  <c r="F59" i="41"/>
  <c r="C51" i="41"/>
  <c r="B51" i="41"/>
  <c r="D14" i="41" s="1"/>
  <c r="F50" i="41"/>
  <c r="E50" i="41"/>
  <c r="E49" i="41"/>
  <c r="F49" i="41" s="1"/>
  <c r="E48" i="41"/>
  <c r="F48" i="41" s="1"/>
  <c r="E47" i="41"/>
  <c r="F47" i="41"/>
  <c r="F46" i="41"/>
  <c r="E46" i="41"/>
  <c r="E45" i="41"/>
  <c r="F45" i="41" s="1"/>
  <c r="E44" i="41"/>
  <c r="F44" i="41" s="1"/>
  <c r="E43" i="41"/>
  <c r="C35" i="41"/>
  <c r="B35" i="41"/>
  <c r="D13" i="41" s="1"/>
  <c r="D19" i="41" s="1"/>
  <c r="E34" i="41"/>
  <c r="F34" i="41"/>
  <c r="F33" i="41"/>
  <c r="E33" i="41"/>
  <c r="E32" i="41"/>
  <c r="F32" i="41"/>
  <c r="F31" i="41"/>
  <c r="E31" i="41"/>
  <c r="E30" i="41"/>
  <c r="F30" i="41"/>
  <c r="F29" i="41"/>
  <c r="E29" i="41"/>
  <c r="E28" i="41"/>
  <c r="F27" i="41"/>
  <c r="E27" i="41"/>
  <c r="D18" i="41"/>
  <c r="D17" i="41"/>
  <c r="D16" i="41"/>
  <c r="D15" i="41"/>
  <c r="E6" i="41"/>
  <c r="C6" i="41"/>
  <c r="C146" i="40"/>
  <c r="B146" i="40"/>
  <c r="F145" i="40"/>
  <c r="F144" i="40"/>
  <c r="F143" i="40"/>
  <c r="F142" i="40"/>
  <c r="F141" i="40"/>
  <c r="F140" i="40"/>
  <c r="F139" i="40"/>
  <c r="F137" i="40"/>
  <c r="F136" i="40"/>
  <c r="F135" i="40"/>
  <c r="F134" i="40"/>
  <c r="F133" i="40"/>
  <c r="F132" i="40"/>
  <c r="F131" i="40"/>
  <c r="F130" i="40"/>
  <c r="F129" i="40"/>
  <c r="F128" i="40"/>
  <c r="C120" i="40"/>
  <c r="B120" i="40"/>
  <c r="E119" i="40"/>
  <c r="F119" i="40"/>
  <c r="F118" i="40"/>
  <c r="E118" i="40"/>
  <c r="F117" i="40"/>
  <c r="E117" i="40"/>
  <c r="E116" i="40"/>
  <c r="F116" i="40" s="1"/>
  <c r="E115" i="40"/>
  <c r="F115" i="40"/>
  <c r="F114" i="40"/>
  <c r="E114" i="40"/>
  <c r="F113" i="40"/>
  <c r="E113" i="40"/>
  <c r="C105" i="40"/>
  <c r="B105" i="40"/>
  <c r="E104" i="40"/>
  <c r="F104" i="40"/>
  <c r="E103" i="40"/>
  <c r="F103" i="40"/>
  <c r="E102" i="40"/>
  <c r="F102" i="40"/>
  <c r="F101" i="40"/>
  <c r="E101" i="40"/>
  <c r="E100" i="40"/>
  <c r="F100" i="40"/>
  <c r="E99" i="40"/>
  <c r="F99" i="40"/>
  <c r="E98" i="40"/>
  <c r="F98" i="40"/>
  <c r="F97" i="40"/>
  <c r="E97" i="40"/>
  <c r="E96" i="40"/>
  <c r="F96" i="40"/>
  <c r="E95" i="40"/>
  <c r="F95" i="40"/>
  <c r="E94" i="40"/>
  <c r="F94" i="40"/>
  <c r="F93" i="40"/>
  <c r="E93" i="40"/>
  <c r="E92" i="40"/>
  <c r="F92" i="40"/>
  <c r="E91" i="40"/>
  <c r="F91" i="40"/>
  <c r="E90" i="40"/>
  <c r="F90" i="40"/>
  <c r="F89" i="40"/>
  <c r="E89" i="40"/>
  <c r="E88" i="40"/>
  <c r="E87" i="40"/>
  <c r="F87" i="40"/>
  <c r="E86" i="40"/>
  <c r="F86" i="40"/>
  <c r="F85" i="40"/>
  <c r="E85" i="40"/>
  <c r="C77" i="40"/>
  <c r="B77" i="40"/>
  <c r="E76" i="40"/>
  <c r="F76" i="40" s="1"/>
  <c r="E75" i="40"/>
  <c r="F75" i="40"/>
  <c r="E74" i="40"/>
  <c r="F74" i="40"/>
  <c r="E73" i="40"/>
  <c r="F73" i="40" s="1"/>
  <c r="E72" i="40"/>
  <c r="F72" i="40" s="1"/>
  <c r="E71" i="40"/>
  <c r="F71" i="40"/>
  <c r="E70" i="40"/>
  <c r="F70" i="40"/>
  <c r="E69" i="40"/>
  <c r="F69" i="40" s="1"/>
  <c r="E68" i="40"/>
  <c r="F68" i="40" s="1"/>
  <c r="E67" i="40"/>
  <c r="F67" i="40"/>
  <c r="E66" i="40"/>
  <c r="F66" i="40"/>
  <c r="E65" i="40"/>
  <c r="F65" i="40" s="1"/>
  <c r="E64" i="40"/>
  <c r="F64" i="40" s="1"/>
  <c r="E63" i="40"/>
  <c r="F63" i="40"/>
  <c r="E62" i="40"/>
  <c r="F62" i="40"/>
  <c r="E61" i="40"/>
  <c r="F61" i="40" s="1"/>
  <c r="E60" i="40"/>
  <c r="F60" i="40" s="1"/>
  <c r="E59" i="40"/>
  <c r="F59" i="40"/>
  <c r="C51" i="40"/>
  <c r="B51" i="40"/>
  <c r="D14" i="40" s="1"/>
  <c r="F50" i="40"/>
  <c r="E50" i="40"/>
  <c r="F49" i="40"/>
  <c r="E49" i="40"/>
  <c r="E48" i="40"/>
  <c r="F48" i="40" s="1"/>
  <c r="E47" i="40"/>
  <c r="F47" i="40"/>
  <c r="F46" i="40"/>
  <c r="E46" i="40"/>
  <c r="F45" i="40"/>
  <c r="E45" i="40"/>
  <c r="E44" i="40"/>
  <c r="F44" i="40" s="1"/>
  <c r="E43" i="40"/>
  <c r="C35" i="40"/>
  <c r="B35" i="40"/>
  <c r="D13" i="40" s="1"/>
  <c r="E34" i="40"/>
  <c r="F34" i="40"/>
  <c r="F33" i="40"/>
  <c r="E33" i="40"/>
  <c r="E32" i="40"/>
  <c r="F32" i="40"/>
  <c r="E31" i="40"/>
  <c r="E30" i="40"/>
  <c r="F30" i="40"/>
  <c r="E29" i="40"/>
  <c r="E28" i="40"/>
  <c r="F28" i="40"/>
  <c r="E27" i="40"/>
  <c r="D18" i="40"/>
  <c r="D17" i="40"/>
  <c r="D16" i="40"/>
  <c r="D15" i="40"/>
  <c r="E6" i="40"/>
  <c r="C6" i="40"/>
  <c r="C146" i="39"/>
  <c r="B146" i="39"/>
  <c r="D18" i="39" s="1"/>
  <c r="F145" i="39"/>
  <c r="F144" i="39"/>
  <c r="F143" i="39"/>
  <c r="F142" i="39"/>
  <c r="F141" i="39"/>
  <c r="F140" i="39"/>
  <c r="F139" i="39"/>
  <c r="F138" i="39"/>
  <c r="F137" i="39"/>
  <c r="F136" i="39"/>
  <c r="F135" i="39"/>
  <c r="F134" i="39"/>
  <c r="F133" i="39"/>
  <c r="F132" i="39"/>
  <c r="F131" i="39"/>
  <c r="F130" i="39"/>
  <c r="F129" i="39"/>
  <c r="C120" i="39"/>
  <c r="B120" i="39"/>
  <c r="D17" i="39" s="1"/>
  <c r="E119" i="39"/>
  <c r="F119" i="39"/>
  <c r="F118" i="39"/>
  <c r="E118" i="39"/>
  <c r="E117" i="39"/>
  <c r="F117" i="39"/>
  <c r="F116" i="39"/>
  <c r="E116" i="39"/>
  <c r="E115" i="39"/>
  <c r="F114" i="39"/>
  <c r="E114" i="39"/>
  <c r="E113" i="39"/>
  <c r="F113" i="39"/>
  <c r="C105" i="39"/>
  <c r="B105" i="39"/>
  <c r="E104" i="39"/>
  <c r="F104" i="39"/>
  <c r="F103" i="39"/>
  <c r="E103" i="39"/>
  <c r="E102" i="39"/>
  <c r="F102" i="39"/>
  <c r="F101" i="39"/>
  <c r="E101" i="39"/>
  <c r="E100" i="39"/>
  <c r="F100" i="39"/>
  <c r="F99" i="39"/>
  <c r="E99" i="39"/>
  <c r="E98" i="39"/>
  <c r="F98" i="39"/>
  <c r="F97" i="39"/>
  <c r="E97" i="39"/>
  <c r="E96" i="39"/>
  <c r="F96" i="39"/>
  <c r="F95" i="39"/>
  <c r="E95" i="39"/>
  <c r="E94" i="39"/>
  <c r="F94" i="39"/>
  <c r="F93" i="39"/>
  <c r="E93" i="39"/>
  <c r="E92" i="39"/>
  <c r="F92" i="39"/>
  <c r="F91" i="39"/>
  <c r="E91" i="39"/>
  <c r="E90" i="39"/>
  <c r="F90" i="39"/>
  <c r="F89" i="39"/>
  <c r="E89" i="39"/>
  <c r="E88" i="39"/>
  <c r="F88" i="39"/>
  <c r="F87" i="39"/>
  <c r="E87" i="39"/>
  <c r="E86" i="39"/>
  <c r="F85" i="39"/>
  <c r="E85" i="39"/>
  <c r="C77" i="39"/>
  <c r="B77" i="39"/>
  <c r="E76" i="39"/>
  <c r="F76" i="39"/>
  <c r="E75" i="39"/>
  <c r="F75" i="39"/>
  <c r="F74" i="39"/>
  <c r="E74" i="39"/>
  <c r="E73" i="39"/>
  <c r="F73" i="39" s="1"/>
  <c r="E72" i="39"/>
  <c r="F72" i="39"/>
  <c r="E71" i="39"/>
  <c r="F71" i="39"/>
  <c r="F70" i="39"/>
  <c r="E70" i="39"/>
  <c r="E69" i="39"/>
  <c r="F69" i="39" s="1"/>
  <c r="E68" i="39"/>
  <c r="F68" i="39"/>
  <c r="E67" i="39"/>
  <c r="F67" i="39"/>
  <c r="F66" i="39"/>
  <c r="E66" i="39"/>
  <c r="E65" i="39"/>
  <c r="F65" i="39" s="1"/>
  <c r="E64" i="39"/>
  <c r="F64" i="39"/>
  <c r="E63" i="39"/>
  <c r="F63" i="39"/>
  <c r="F62" i="39"/>
  <c r="E62" i="39"/>
  <c r="E61" i="39"/>
  <c r="F61" i="39" s="1"/>
  <c r="E60" i="39"/>
  <c r="F60" i="39"/>
  <c r="E59" i="39"/>
  <c r="F59" i="39"/>
  <c r="C51" i="39"/>
  <c r="B51" i="39"/>
  <c r="D14" i="39" s="1"/>
  <c r="F50" i="39"/>
  <c r="E50" i="39"/>
  <c r="E49" i="39"/>
  <c r="F49" i="39"/>
  <c r="F48" i="39"/>
  <c r="E48" i="39"/>
  <c r="E47" i="39"/>
  <c r="F47" i="39"/>
  <c r="F46" i="39"/>
  <c r="E46" i="39"/>
  <c r="E45" i="39"/>
  <c r="F45" i="39"/>
  <c r="F44" i="39"/>
  <c r="E44" i="39"/>
  <c r="E43" i="39"/>
  <c r="C35" i="39"/>
  <c r="B35" i="39"/>
  <c r="E34" i="39"/>
  <c r="F34" i="39"/>
  <c r="F33" i="39"/>
  <c r="E33" i="39"/>
  <c r="E32" i="39"/>
  <c r="F32" i="39"/>
  <c r="F31" i="39"/>
  <c r="E31" i="39"/>
  <c r="E30" i="39"/>
  <c r="F30" i="39"/>
  <c r="F29" i="39"/>
  <c r="E29" i="39"/>
  <c r="E28" i="39"/>
  <c r="F27" i="39"/>
  <c r="E27" i="39"/>
  <c r="D16" i="39"/>
  <c r="D15" i="39"/>
  <c r="D13" i="39"/>
  <c r="E6" i="39"/>
  <c r="C6" i="39"/>
  <c r="C146" i="38"/>
  <c r="B146" i="38"/>
  <c r="F145" i="38"/>
  <c r="F143" i="38"/>
  <c r="F142" i="38"/>
  <c r="F141" i="38"/>
  <c r="F140" i="38"/>
  <c r="F139" i="38"/>
  <c r="F138" i="38"/>
  <c r="F137" i="38"/>
  <c r="F136" i="38"/>
  <c r="F135" i="38"/>
  <c r="F134" i="38"/>
  <c r="F133" i="38"/>
  <c r="F132" i="38"/>
  <c r="F131" i="38"/>
  <c r="F130" i="38"/>
  <c r="F129" i="38"/>
  <c r="F128" i="38"/>
  <c r="C120" i="38"/>
  <c r="B120" i="38"/>
  <c r="E119" i="38"/>
  <c r="F119" i="38"/>
  <c r="F118" i="38"/>
  <c r="E118" i="38"/>
  <c r="F117" i="38"/>
  <c r="E117" i="38"/>
  <c r="E116" i="38"/>
  <c r="F116" i="38" s="1"/>
  <c r="E115" i="38"/>
  <c r="F115" i="38"/>
  <c r="E114" i="38"/>
  <c r="F113" i="38"/>
  <c r="E113" i="38"/>
  <c r="C105" i="38"/>
  <c r="B105" i="38"/>
  <c r="E104" i="38"/>
  <c r="F104" i="38"/>
  <c r="E103" i="38"/>
  <c r="F103" i="38"/>
  <c r="F102" i="38"/>
  <c r="E102" i="38"/>
  <c r="F101" i="38"/>
  <c r="E101" i="38"/>
  <c r="E100" i="38"/>
  <c r="F100" i="38"/>
  <c r="E99" i="38"/>
  <c r="F99" i="38"/>
  <c r="F98" i="38"/>
  <c r="E98" i="38"/>
  <c r="F97" i="38"/>
  <c r="E97" i="38"/>
  <c r="E96" i="38"/>
  <c r="F96" i="38"/>
  <c r="E95" i="38"/>
  <c r="F95" i="38"/>
  <c r="F94" i="38"/>
  <c r="E94" i="38"/>
  <c r="E93" i="38"/>
  <c r="E92" i="38"/>
  <c r="F92" i="38"/>
  <c r="E91" i="38"/>
  <c r="F91" i="38"/>
  <c r="E90" i="38"/>
  <c r="F89" i="38"/>
  <c r="E89" i="38"/>
  <c r="E88" i="38"/>
  <c r="E87" i="38"/>
  <c r="F87" i="38"/>
  <c r="F86" i="38"/>
  <c r="E86" i="38"/>
  <c r="F85" i="38"/>
  <c r="E85" i="38"/>
  <c r="C77" i="38"/>
  <c r="B77" i="38"/>
  <c r="F76" i="38"/>
  <c r="E76" i="38"/>
  <c r="E75" i="38"/>
  <c r="F75" i="38"/>
  <c r="E74" i="38"/>
  <c r="F74" i="38"/>
  <c r="E73" i="38"/>
  <c r="F73" i="38" s="1"/>
  <c r="F72" i="38"/>
  <c r="E72" i="38"/>
  <c r="E71" i="38"/>
  <c r="F71" i="38"/>
  <c r="E70" i="38"/>
  <c r="F70" i="38"/>
  <c r="E69" i="38"/>
  <c r="F69" i="38" s="1"/>
  <c r="F68" i="38"/>
  <c r="E68" i="38"/>
  <c r="E67" i="38"/>
  <c r="F67" i="38"/>
  <c r="E66" i="38"/>
  <c r="F66" i="38"/>
  <c r="E65" i="38"/>
  <c r="F65" i="38" s="1"/>
  <c r="F64" i="38"/>
  <c r="E64" i="38"/>
  <c r="E63" i="38"/>
  <c r="F63" i="38"/>
  <c r="E62" i="38"/>
  <c r="F62" i="38"/>
  <c r="E61" i="38"/>
  <c r="F61" i="38" s="1"/>
  <c r="F60" i="38"/>
  <c r="E60" i="38"/>
  <c r="E59" i="38"/>
  <c r="F59" i="38"/>
  <c r="C51" i="38"/>
  <c r="B51" i="38"/>
  <c r="D14" i="38" s="1"/>
  <c r="F50" i="38"/>
  <c r="E50" i="38"/>
  <c r="F49" i="38"/>
  <c r="E49" i="38"/>
  <c r="E48" i="38"/>
  <c r="F48" i="38"/>
  <c r="E47" i="38"/>
  <c r="F47" i="38"/>
  <c r="F46" i="38"/>
  <c r="E46" i="38"/>
  <c r="F45" i="38"/>
  <c r="E45" i="38"/>
  <c r="E44" i="38"/>
  <c r="F44" i="38"/>
  <c r="E43" i="38"/>
  <c r="C35" i="38"/>
  <c r="B35" i="38"/>
  <c r="D13" i="38" s="1"/>
  <c r="F34" i="38"/>
  <c r="E34" i="38"/>
  <c r="F33" i="38"/>
  <c r="E33" i="38"/>
  <c r="E32" i="38"/>
  <c r="F32" i="38"/>
  <c r="E31" i="38"/>
  <c r="F31" i="38"/>
  <c r="E30" i="38"/>
  <c r="F29" i="38"/>
  <c r="E29" i="38"/>
  <c r="E28" i="38"/>
  <c r="F28" i="38"/>
  <c r="E27" i="38"/>
  <c r="D18" i="38"/>
  <c r="D17" i="38"/>
  <c r="D16" i="38"/>
  <c r="D15" i="38"/>
  <c r="E6" i="38"/>
  <c r="C6" i="38"/>
  <c r="C146" i="37"/>
  <c r="B146" i="37"/>
  <c r="F145" i="37"/>
  <c r="F144" i="37"/>
  <c r="F143" i="37"/>
  <c r="F142" i="37"/>
  <c r="F141" i="37"/>
  <c r="F140" i="37"/>
  <c r="F139" i="37"/>
  <c r="F138" i="37"/>
  <c r="F137" i="37"/>
  <c r="F136" i="37"/>
  <c r="F135" i="37"/>
  <c r="F134" i="37"/>
  <c r="F133" i="37"/>
  <c r="F132" i="37"/>
  <c r="F131" i="37"/>
  <c r="F130" i="37"/>
  <c r="F129" i="37"/>
  <c r="C120" i="37"/>
  <c r="B120" i="37"/>
  <c r="F119" i="37"/>
  <c r="E119" i="37"/>
  <c r="F118" i="37"/>
  <c r="E118" i="37"/>
  <c r="E117" i="37"/>
  <c r="F117" i="37"/>
  <c r="E116" i="37"/>
  <c r="F115" i="37"/>
  <c r="E115" i="37"/>
  <c r="F114" i="37"/>
  <c r="E114" i="37"/>
  <c r="E113" i="37"/>
  <c r="F113" i="37"/>
  <c r="C105" i="37"/>
  <c r="B105" i="37"/>
  <c r="E104" i="37"/>
  <c r="F104" i="37"/>
  <c r="E103" i="37"/>
  <c r="F103" i="37" s="1"/>
  <c r="E102" i="37"/>
  <c r="F102" i="37" s="1"/>
  <c r="F101" i="37"/>
  <c r="E101" i="37"/>
  <c r="E100" i="37"/>
  <c r="E99" i="37"/>
  <c r="F99" i="37" s="1"/>
  <c r="E98" i="37"/>
  <c r="F98" i="37" s="1"/>
  <c r="F97" i="37"/>
  <c r="E97" i="37"/>
  <c r="E96" i="37"/>
  <c r="F96" i="37"/>
  <c r="E95" i="37"/>
  <c r="F95" i="37" s="1"/>
  <c r="E94" i="37"/>
  <c r="F94" i="37" s="1"/>
  <c r="F93" i="37"/>
  <c r="E93" i="37"/>
  <c r="E92" i="37"/>
  <c r="F92" i="37"/>
  <c r="E91" i="37"/>
  <c r="F91" i="37" s="1"/>
  <c r="E90" i="37"/>
  <c r="F90" i="37" s="1"/>
  <c r="E89" i="37"/>
  <c r="E88" i="37"/>
  <c r="E87" i="37"/>
  <c r="F87" i="37" s="1"/>
  <c r="E86" i="37"/>
  <c r="F86" i="37" s="1"/>
  <c r="F85" i="37"/>
  <c r="E85" i="37"/>
  <c r="C77" i="37"/>
  <c r="B77" i="37"/>
  <c r="E76" i="37"/>
  <c r="F76" i="37"/>
  <c r="E75" i="37"/>
  <c r="F75" i="37"/>
  <c r="E74" i="37"/>
  <c r="E73" i="37"/>
  <c r="E72" i="37"/>
  <c r="F72" i="37"/>
  <c r="E71" i="37"/>
  <c r="F71" i="37"/>
  <c r="E70" i="37"/>
  <c r="F70" i="37"/>
  <c r="E69" i="37"/>
  <c r="F69" i="37" s="1"/>
  <c r="E68" i="37"/>
  <c r="F68" i="37"/>
  <c r="E67" i="37"/>
  <c r="F67" i="37"/>
  <c r="E66" i="37"/>
  <c r="F66" i="37"/>
  <c r="E65" i="37"/>
  <c r="F65" i="37" s="1"/>
  <c r="E64" i="37"/>
  <c r="F64" i="37"/>
  <c r="E63" i="37"/>
  <c r="F63" i="37"/>
  <c r="E62" i="37"/>
  <c r="E61" i="37"/>
  <c r="F61" i="37" s="1"/>
  <c r="E60" i="37"/>
  <c r="F60" i="37"/>
  <c r="E59" i="37"/>
  <c r="F59" i="37"/>
  <c r="C51" i="37"/>
  <c r="B51" i="37"/>
  <c r="D14" i="37" s="1"/>
  <c r="F50" i="37"/>
  <c r="E50" i="37"/>
  <c r="E49" i="37"/>
  <c r="F49" i="37"/>
  <c r="E48" i="37"/>
  <c r="F48" i="37"/>
  <c r="F47" i="37"/>
  <c r="E47" i="37"/>
  <c r="F46" i="37"/>
  <c r="E46" i="37"/>
  <c r="E45" i="37"/>
  <c r="F45" i="37"/>
  <c r="E44" i="37"/>
  <c r="F44" i="37"/>
  <c r="F43" i="37"/>
  <c r="E43" i="37"/>
  <c r="C35" i="37"/>
  <c r="B35" i="37"/>
  <c r="E34" i="37"/>
  <c r="F33" i="37"/>
  <c r="E33" i="37"/>
  <c r="E32" i="37"/>
  <c r="F32" i="37"/>
  <c r="F31" i="37"/>
  <c r="E31" i="37"/>
  <c r="E30" i="37"/>
  <c r="F30" i="37" s="1"/>
  <c r="F29" i="37"/>
  <c r="E29" i="37"/>
  <c r="E28" i="37"/>
  <c r="F27" i="37"/>
  <c r="E27" i="37"/>
  <c r="D18" i="37"/>
  <c r="D17" i="37"/>
  <c r="D16" i="37"/>
  <c r="D15" i="37"/>
  <c r="D13" i="37"/>
  <c r="E6" i="37"/>
  <c r="C6" i="37"/>
  <c r="C146" i="36"/>
  <c r="B146" i="36"/>
  <c r="D18" i="36" s="1"/>
  <c r="F145" i="36"/>
  <c r="F144" i="36"/>
  <c r="F143" i="36"/>
  <c r="F142" i="36"/>
  <c r="F141" i="36"/>
  <c r="F140" i="36"/>
  <c r="F139" i="36"/>
  <c r="F138" i="36"/>
  <c r="F137" i="36"/>
  <c r="F136" i="36"/>
  <c r="F135" i="36"/>
  <c r="F134" i="36"/>
  <c r="F133" i="36"/>
  <c r="F132" i="36"/>
  <c r="F131" i="36"/>
  <c r="F130" i="36"/>
  <c r="F129" i="36"/>
  <c r="C120" i="36"/>
  <c r="B120" i="36"/>
  <c r="E119" i="36"/>
  <c r="F119" i="36"/>
  <c r="F118" i="36"/>
  <c r="E118" i="36"/>
  <c r="E117" i="36"/>
  <c r="F117" i="36"/>
  <c r="F116" i="36"/>
  <c r="E116" i="36"/>
  <c r="E115" i="36"/>
  <c r="F115" i="36"/>
  <c r="F114" i="36"/>
  <c r="E114" i="36"/>
  <c r="E113" i="36"/>
  <c r="F113" i="36"/>
  <c r="C105" i="36"/>
  <c r="B105" i="36"/>
  <c r="E104" i="36"/>
  <c r="F104" i="36"/>
  <c r="E103" i="36"/>
  <c r="F103" i="36"/>
  <c r="F102" i="36"/>
  <c r="E102" i="36"/>
  <c r="E101" i="36"/>
  <c r="F101" i="36"/>
  <c r="E100" i="36"/>
  <c r="F100" i="36"/>
  <c r="E99" i="36"/>
  <c r="F99" i="36"/>
  <c r="F98" i="36"/>
  <c r="E98" i="36"/>
  <c r="E97" i="36"/>
  <c r="F97" i="36"/>
  <c r="E96" i="36"/>
  <c r="F96" i="36"/>
  <c r="E95" i="36"/>
  <c r="F95" i="36"/>
  <c r="F94" i="36"/>
  <c r="E94" i="36"/>
  <c r="E93" i="36"/>
  <c r="F93" i="36"/>
  <c r="E92" i="36"/>
  <c r="F92" i="36"/>
  <c r="E91" i="36"/>
  <c r="F91" i="36"/>
  <c r="F90" i="36"/>
  <c r="E90" i="36"/>
  <c r="E89" i="36"/>
  <c r="F89" i="36"/>
  <c r="E88" i="36"/>
  <c r="F88" i="36"/>
  <c r="E87" i="36"/>
  <c r="F87" i="36"/>
  <c r="F86" i="36"/>
  <c r="E86" i="36"/>
  <c r="E85" i="36"/>
  <c r="C77" i="36"/>
  <c r="B77" i="36"/>
  <c r="E76" i="36"/>
  <c r="F76" i="36"/>
  <c r="F75" i="36"/>
  <c r="E75" i="36"/>
  <c r="E74" i="36"/>
  <c r="F74" i="36" s="1"/>
  <c r="E73" i="36"/>
  <c r="F73" i="36"/>
  <c r="E72" i="36"/>
  <c r="F72" i="36"/>
  <c r="F71" i="36"/>
  <c r="E71" i="36"/>
  <c r="E70" i="36"/>
  <c r="F70" i="36" s="1"/>
  <c r="E69" i="36"/>
  <c r="F69" i="36"/>
  <c r="E68" i="36"/>
  <c r="F68" i="36"/>
  <c r="F67" i="36"/>
  <c r="E67" i="36"/>
  <c r="E66" i="36"/>
  <c r="F66" i="36" s="1"/>
  <c r="E65" i="36"/>
  <c r="F65" i="36"/>
  <c r="E64" i="36"/>
  <c r="F64" i="36"/>
  <c r="F63" i="36"/>
  <c r="E63" i="36"/>
  <c r="E62" i="36"/>
  <c r="F62" i="36" s="1"/>
  <c r="E61" i="36"/>
  <c r="F61" i="36"/>
  <c r="E60" i="36"/>
  <c r="F60" i="36"/>
  <c r="F59" i="36"/>
  <c r="E59" i="36"/>
  <c r="C51" i="36"/>
  <c r="B51" i="36"/>
  <c r="F50" i="36"/>
  <c r="E50" i="36"/>
  <c r="E49" i="36"/>
  <c r="F49" i="36" s="1"/>
  <c r="F48" i="36"/>
  <c r="E48" i="36"/>
  <c r="E47" i="36"/>
  <c r="F47" i="36"/>
  <c r="F46" i="36"/>
  <c r="E46" i="36"/>
  <c r="E45" i="36"/>
  <c r="F45" i="36" s="1"/>
  <c r="F44" i="36"/>
  <c r="E44" i="36"/>
  <c r="E43" i="36"/>
  <c r="C35" i="36"/>
  <c r="B35" i="36"/>
  <c r="F34" i="36"/>
  <c r="E34" i="36"/>
  <c r="E33" i="36"/>
  <c r="F33" i="36"/>
  <c r="E32" i="36"/>
  <c r="F32" i="36"/>
  <c r="E31" i="36"/>
  <c r="F31" i="36"/>
  <c r="F30" i="36"/>
  <c r="E30" i="36"/>
  <c r="E29" i="36"/>
  <c r="F29" i="36"/>
  <c r="E28" i="36"/>
  <c r="F28" i="36"/>
  <c r="E27" i="36"/>
  <c r="D17" i="36"/>
  <c r="D16" i="36"/>
  <c r="D15" i="36"/>
  <c r="D14" i="36"/>
  <c r="D13" i="36"/>
  <c r="D19" i="36" s="1"/>
  <c r="E6" i="36"/>
  <c r="C6" i="36"/>
  <c r="C146" i="35"/>
  <c r="B146" i="35"/>
  <c r="F145" i="35"/>
  <c r="F144" i="35"/>
  <c r="F143" i="35"/>
  <c r="F142" i="35"/>
  <c r="F141" i="35"/>
  <c r="F140" i="35"/>
  <c r="F139" i="35"/>
  <c r="F138" i="35"/>
  <c r="F137" i="35"/>
  <c r="F136" i="35"/>
  <c r="F135" i="35"/>
  <c r="F134" i="35"/>
  <c r="F133" i="35"/>
  <c r="F132" i="35"/>
  <c r="F131" i="35"/>
  <c r="F130" i="35"/>
  <c r="F129" i="35"/>
  <c r="C120" i="35"/>
  <c r="B120" i="35"/>
  <c r="D17" i="35" s="1"/>
  <c r="E119" i="35"/>
  <c r="F119" i="35"/>
  <c r="F118" i="35"/>
  <c r="E118" i="35"/>
  <c r="E117" i="35"/>
  <c r="F117" i="35"/>
  <c r="E116" i="35"/>
  <c r="F116" i="35" s="1"/>
  <c r="E115" i="35"/>
  <c r="F114" i="35"/>
  <c r="E114" i="35"/>
  <c r="E113" i="35"/>
  <c r="F113" i="35"/>
  <c r="C105" i="35"/>
  <c r="B105" i="35"/>
  <c r="E104" i="35"/>
  <c r="F104" i="35"/>
  <c r="F103" i="35"/>
  <c r="E103" i="35"/>
  <c r="E102" i="35"/>
  <c r="F102" i="35"/>
  <c r="F101" i="35"/>
  <c r="E101" i="35"/>
  <c r="E100" i="35"/>
  <c r="F100" i="35"/>
  <c r="F99" i="35"/>
  <c r="E99" i="35"/>
  <c r="E98" i="35"/>
  <c r="F98" i="35"/>
  <c r="F97" i="35"/>
  <c r="E97" i="35"/>
  <c r="E96" i="35"/>
  <c r="F96" i="35"/>
  <c r="F95" i="35"/>
  <c r="E95" i="35"/>
  <c r="E94" i="35"/>
  <c r="F94" i="35"/>
  <c r="F93" i="35"/>
  <c r="E93" i="35"/>
  <c r="E92" i="35"/>
  <c r="F92" i="35"/>
  <c r="F91" i="35"/>
  <c r="E91" i="35"/>
  <c r="E90" i="35"/>
  <c r="F90" i="35"/>
  <c r="F89" i="35"/>
  <c r="E89" i="35"/>
  <c r="E88" i="35"/>
  <c r="F88" i="35"/>
  <c r="F87" i="35"/>
  <c r="E87" i="35"/>
  <c r="E86" i="35"/>
  <c r="F86" i="35"/>
  <c r="F85" i="35"/>
  <c r="E85" i="35"/>
  <c r="C77" i="35"/>
  <c r="B77" i="35"/>
  <c r="F76" i="35"/>
  <c r="E76" i="35"/>
  <c r="E75" i="35"/>
  <c r="F75" i="35"/>
  <c r="E74" i="35"/>
  <c r="F74" i="35"/>
  <c r="E73" i="35"/>
  <c r="F73" i="35" s="1"/>
  <c r="F72" i="35"/>
  <c r="E72" i="35"/>
  <c r="E71" i="35"/>
  <c r="F71" i="35"/>
  <c r="E70" i="35"/>
  <c r="F70" i="35"/>
  <c r="E69" i="35"/>
  <c r="F69" i="35" s="1"/>
  <c r="F68" i="35"/>
  <c r="E68" i="35"/>
  <c r="E67" i="35"/>
  <c r="F67" i="35"/>
  <c r="E66" i="35"/>
  <c r="F66" i="35"/>
  <c r="E65" i="35"/>
  <c r="F65" i="35" s="1"/>
  <c r="F64" i="35"/>
  <c r="E64" i="35"/>
  <c r="E63" i="35"/>
  <c r="F63" i="35"/>
  <c r="E62" i="35"/>
  <c r="E61" i="35"/>
  <c r="F60" i="35"/>
  <c r="E60" i="35"/>
  <c r="E59" i="35"/>
  <c r="F59" i="35"/>
  <c r="C51" i="35"/>
  <c r="B51" i="35"/>
  <c r="D14" i="35" s="1"/>
  <c r="F50" i="35"/>
  <c r="E50" i="35"/>
  <c r="E49" i="35"/>
  <c r="F49" i="35"/>
  <c r="E48" i="35"/>
  <c r="F48" i="35" s="1"/>
  <c r="E47" i="35"/>
  <c r="F47" i="35"/>
  <c r="F46" i="35"/>
  <c r="E46" i="35"/>
  <c r="E45" i="35"/>
  <c r="F45" i="35"/>
  <c r="E44" i="35"/>
  <c r="F44" i="35" s="1"/>
  <c r="E43" i="35"/>
  <c r="C35" i="35"/>
  <c r="B35" i="35"/>
  <c r="E34" i="35"/>
  <c r="F34" i="35"/>
  <c r="F33" i="35"/>
  <c r="E33" i="35"/>
  <c r="E32" i="35"/>
  <c r="F32" i="35"/>
  <c r="F31" i="35"/>
  <c r="E31" i="35"/>
  <c r="E30" i="35"/>
  <c r="F30" i="35"/>
  <c r="F29" i="35"/>
  <c r="E29" i="35"/>
  <c r="E28" i="35"/>
  <c r="F27" i="35"/>
  <c r="E27" i="35"/>
  <c r="D18" i="35"/>
  <c r="D16" i="35"/>
  <c r="D15" i="35"/>
  <c r="D13" i="35"/>
  <c r="E6" i="35"/>
  <c r="C6" i="35"/>
  <c r="C146" i="34"/>
  <c r="B146" i="34"/>
  <c r="F145" i="34"/>
  <c r="F144" i="34"/>
  <c r="F141" i="34"/>
  <c r="F140" i="34"/>
  <c r="F139" i="34"/>
  <c r="F138" i="34"/>
  <c r="F137" i="34"/>
  <c r="F136" i="34"/>
  <c r="F135" i="34"/>
  <c r="F134" i="34"/>
  <c r="F133" i="34"/>
  <c r="F132" i="34"/>
  <c r="F131" i="34"/>
  <c r="F130" i="34"/>
  <c r="F129" i="34"/>
  <c r="F128" i="34"/>
  <c r="C120" i="34"/>
  <c r="B120" i="34"/>
  <c r="E119" i="34"/>
  <c r="F118" i="34"/>
  <c r="E118" i="34"/>
  <c r="E117" i="34"/>
  <c r="F117" i="34"/>
  <c r="E116" i="34"/>
  <c r="F116" i="34" s="1"/>
  <c r="E115" i="34"/>
  <c r="F114" i="34"/>
  <c r="E114" i="34"/>
  <c r="E113" i="34"/>
  <c r="F113" i="34"/>
  <c r="C105" i="34"/>
  <c r="B105" i="34"/>
  <c r="E104" i="34"/>
  <c r="F104" i="34"/>
  <c r="F103" i="34"/>
  <c r="E103" i="34"/>
  <c r="E102" i="34"/>
  <c r="F102" i="34"/>
  <c r="F101" i="34"/>
  <c r="E101" i="34"/>
  <c r="E100" i="34"/>
  <c r="F100" i="34"/>
  <c r="F99" i="34"/>
  <c r="E99" i="34"/>
  <c r="E98" i="34"/>
  <c r="F98" i="34"/>
  <c r="F97" i="34"/>
  <c r="E97" i="34"/>
  <c r="E96" i="34"/>
  <c r="F96" i="34"/>
  <c r="F95" i="34"/>
  <c r="E95" i="34"/>
  <c r="E94" i="34"/>
  <c r="F94" i="34"/>
  <c r="F93" i="34"/>
  <c r="E93" i="34"/>
  <c r="E92" i="34"/>
  <c r="F92" i="34"/>
  <c r="F91" i="34"/>
  <c r="E91" i="34"/>
  <c r="E90" i="34"/>
  <c r="F90" i="34"/>
  <c r="F89" i="34"/>
  <c r="E89" i="34"/>
  <c r="E88" i="34"/>
  <c r="F87" i="34"/>
  <c r="E87" i="34"/>
  <c r="E86" i="34"/>
  <c r="F86" i="34"/>
  <c r="F85" i="34"/>
  <c r="E85" i="34"/>
  <c r="C77" i="34"/>
  <c r="B77" i="34"/>
  <c r="F76" i="34"/>
  <c r="E76" i="34"/>
  <c r="E75" i="34"/>
  <c r="F75" i="34"/>
  <c r="E74" i="34"/>
  <c r="F74" i="34"/>
  <c r="E73" i="34"/>
  <c r="F73" i="34" s="1"/>
  <c r="F72" i="34"/>
  <c r="E72" i="34"/>
  <c r="E71" i="34"/>
  <c r="F71" i="34"/>
  <c r="E70" i="34"/>
  <c r="F70" i="34"/>
  <c r="E69" i="34"/>
  <c r="F69" i="34" s="1"/>
  <c r="F68" i="34"/>
  <c r="E68" i="34"/>
  <c r="E67" i="34"/>
  <c r="F67" i="34"/>
  <c r="E66" i="34"/>
  <c r="F66" i="34"/>
  <c r="E65" i="34"/>
  <c r="F65" i="34" s="1"/>
  <c r="F64" i="34"/>
  <c r="E64" i="34"/>
  <c r="E63" i="34"/>
  <c r="F63" i="34"/>
  <c r="E62" i="34"/>
  <c r="F62" i="34"/>
  <c r="E61" i="34"/>
  <c r="F61" i="34" s="1"/>
  <c r="F60" i="34"/>
  <c r="E60" i="34"/>
  <c r="E59" i="34"/>
  <c r="F59" i="34"/>
  <c r="C51" i="34"/>
  <c r="B51" i="34"/>
  <c r="D14" i="34" s="1"/>
  <c r="F50" i="34"/>
  <c r="E50" i="34"/>
  <c r="E49" i="34"/>
  <c r="F49" i="34"/>
  <c r="E48" i="34"/>
  <c r="F48" i="34" s="1"/>
  <c r="E47" i="34"/>
  <c r="F47" i="34"/>
  <c r="F46" i="34"/>
  <c r="E46" i="34"/>
  <c r="E45" i="34"/>
  <c r="F45" i="34"/>
  <c r="E44" i="34"/>
  <c r="F44" i="34" s="1"/>
  <c r="E43" i="34"/>
  <c r="C35" i="34"/>
  <c r="B35" i="34"/>
  <c r="E34" i="34"/>
  <c r="F34" i="34"/>
  <c r="F33" i="34"/>
  <c r="E33" i="34"/>
  <c r="E32" i="34"/>
  <c r="F32" i="34"/>
  <c r="F31" i="34"/>
  <c r="E31" i="34"/>
  <c r="E30" i="34"/>
  <c r="F30" i="34"/>
  <c r="F29" i="34"/>
  <c r="E29" i="34"/>
  <c r="E28" i="34"/>
  <c r="F27" i="34"/>
  <c r="E27" i="34"/>
  <c r="D18" i="34"/>
  <c r="D17" i="34"/>
  <c r="D16" i="34"/>
  <c r="D15" i="34"/>
  <c r="D13" i="34"/>
  <c r="D19" i="34" s="1"/>
  <c r="E6" i="34"/>
  <c r="C6" i="34"/>
  <c r="C146" i="33"/>
  <c r="B146" i="33"/>
  <c r="D18" i="33" s="1"/>
  <c r="F145" i="33"/>
  <c r="F137" i="33"/>
  <c r="F132" i="33"/>
  <c r="F131" i="33"/>
  <c r="F130" i="33"/>
  <c r="F129" i="33"/>
  <c r="C120" i="33"/>
  <c r="B120" i="33"/>
  <c r="D17" i="33" s="1"/>
  <c r="E119" i="33"/>
  <c r="E118" i="33"/>
  <c r="E117" i="33"/>
  <c r="F117" i="33" s="1"/>
  <c r="E116" i="33"/>
  <c r="F116" i="33"/>
  <c r="E115" i="33"/>
  <c r="F115" i="33"/>
  <c r="F114" i="33"/>
  <c r="E114" i="33"/>
  <c r="E113" i="33"/>
  <c r="F113" i="33" s="1"/>
  <c r="C105" i="33"/>
  <c r="B105" i="33"/>
  <c r="E104" i="33"/>
  <c r="F104" i="33"/>
  <c r="E103" i="33"/>
  <c r="F103" i="33"/>
  <c r="F102" i="33"/>
  <c r="E102" i="33"/>
  <c r="E101" i="33"/>
  <c r="F101" i="33"/>
  <c r="E100" i="33"/>
  <c r="F100" i="33"/>
  <c r="E99" i="33"/>
  <c r="F99" i="33"/>
  <c r="F98" i="33"/>
  <c r="E98" i="33"/>
  <c r="E97" i="33"/>
  <c r="E96" i="33"/>
  <c r="E95" i="33"/>
  <c r="F94" i="33"/>
  <c r="E94" i="33"/>
  <c r="E93" i="33"/>
  <c r="F93" i="33"/>
  <c r="E92" i="33"/>
  <c r="F92" i="33"/>
  <c r="E91" i="33"/>
  <c r="F91" i="33"/>
  <c r="F90" i="33"/>
  <c r="E90" i="33"/>
  <c r="E89" i="33"/>
  <c r="F89" i="33"/>
  <c r="E88" i="33"/>
  <c r="F88" i="33"/>
  <c r="E87" i="33"/>
  <c r="F87" i="33"/>
  <c r="F86" i="33"/>
  <c r="E86" i="33"/>
  <c r="E85" i="33"/>
  <c r="C77" i="33"/>
  <c r="B77" i="33"/>
  <c r="E76" i="33"/>
  <c r="F76" i="33"/>
  <c r="F75" i="33"/>
  <c r="E75" i="33"/>
  <c r="F74" i="33"/>
  <c r="E74" i="33"/>
  <c r="E73" i="33"/>
  <c r="F73" i="33" s="1"/>
  <c r="E72" i="33"/>
  <c r="F72" i="33"/>
  <c r="F71" i="33"/>
  <c r="E71" i="33"/>
  <c r="F70" i="33"/>
  <c r="E70" i="33"/>
  <c r="E69" i="33"/>
  <c r="F69" i="33" s="1"/>
  <c r="E68" i="33"/>
  <c r="F68" i="33"/>
  <c r="F67" i="33"/>
  <c r="E67" i="33"/>
  <c r="F66" i="33"/>
  <c r="E66" i="33"/>
  <c r="E65" i="33"/>
  <c r="F65" i="33" s="1"/>
  <c r="E64" i="33"/>
  <c r="F64" i="33"/>
  <c r="F63" i="33"/>
  <c r="E63" i="33"/>
  <c r="F62" i="33"/>
  <c r="E62" i="33"/>
  <c r="E61" i="33"/>
  <c r="F61" i="33" s="1"/>
  <c r="E60" i="33"/>
  <c r="F60" i="33"/>
  <c r="F59" i="33"/>
  <c r="E59" i="33"/>
  <c r="C51" i="33"/>
  <c r="B51" i="33"/>
  <c r="D14" i="33" s="1"/>
  <c r="F50" i="33"/>
  <c r="E50" i="33"/>
  <c r="E49" i="33"/>
  <c r="F49" i="33" s="1"/>
  <c r="E48" i="33"/>
  <c r="F48" i="33"/>
  <c r="E47" i="33"/>
  <c r="F47" i="33"/>
  <c r="F46" i="33"/>
  <c r="E46" i="33"/>
  <c r="E45" i="33"/>
  <c r="F45" i="33" s="1"/>
  <c r="E44" i="33"/>
  <c r="F44" i="33"/>
  <c r="E43" i="33"/>
  <c r="C35" i="33"/>
  <c r="B35" i="33"/>
  <c r="D13" i="33" s="1"/>
  <c r="F34" i="33"/>
  <c r="E34" i="33"/>
  <c r="E33" i="33"/>
  <c r="F33" i="33"/>
  <c r="E32" i="33"/>
  <c r="F32" i="33"/>
  <c r="E31" i="33"/>
  <c r="F31" i="33"/>
  <c r="F30" i="33"/>
  <c r="E30" i="33"/>
  <c r="E29" i="33"/>
  <c r="F29" i="33"/>
  <c r="E28" i="33"/>
  <c r="F28" i="33"/>
  <c r="E27" i="33"/>
  <c r="D16" i="33"/>
  <c r="D15" i="33"/>
  <c r="E6" i="33"/>
  <c r="C6" i="33"/>
  <c r="C146" i="32"/>
  <c r="B146" i="32"/>
  <c r="F145" i="32"/>
  <c r="F144" i="32"/>
  <c r="F139" i="32"/>
  <c r="F137" i="32"/>
  <c r="F136" i="32"/>
  <c r="F135" i="32"/>
  <c r="F134" i="32"/>
  <c r="F133" i="32"/>
  <c r="F132" i="32"/>
  <c r="F131" i="32"/>
  <c r="F130" i="32"/>
  <c r="F129" i="32"/>
  <c r="D146" i="32"/>
  <c r="C120" i="32"/>
  <c r="B120" i="32"/>
  <c r="E119" i="32"/>
  <c r="F119" i="32"/>
  <c r="F118" i="32"/>
  <c r="E118" i="32"/>
  <c r="E117" i="32"/>
  <c r="F117" i="32"/>
  <c r="E116" i="32"/>
  <c r="F116" i="32" s="1"/>
  <c r="E115" i="32"/>
  <c r="F114" i="32"/>
  <c r="E114" i="32"/>
  <c r="E113" i="32"/>
  <c r="F113" i="32"/>
  <c r="C105" i="32"/>
  <c r="B105" i="32"/>
  <c r="E104" i="32"/>
  <c r="F104" i="32"/>
  <c r="F103" i="32"/>
  <c r="E103" i="32"/>
  <c r="E102" i="32"/>
  <c r="F102" i="32"/>
  <c r="F101" i="32"/>
  <c r="E101" i="32"/>
  <c r="E100" i="32"/>
  <c r="F100" i="32"/>
  <c r="F99" i="32"/>
  <c r="E99" i="32"/>
  <c r="E98" i="32"/>
  <c r="F98" i="32"/>
  <c r="F97" i="32"/>
  <c r="E97" i="32"/>
  <c r="E96" i="32"/>
  <c r="F96" i="32"/>
  <c r="F95" i="32"/>
  <c r="E95" i="32"/>
  <c r="E94" i="32"/>
  <c r="F94" i="32"/>
  <c r="F93" i="32"/>
  <c r="E93" i="32"/>
  <c r="E92" i="32"/>
  <c r="F92" i="32"/>
  <c r="F91" i="32"/>
  <c r="E91" i="32"/>
  <c r="E90" i="32"/>
  <c r="F90" i="32"/>
  <c r="F89" i="32"/>
  <c r="E89" i="32"/>
  <c r="E88" i="32"/>
  <c r="F87" i="32"/>
  <c r="E87" i="32"/>
  <c r="E86" i="32"/>
  <c r="F86" i="32"/>
  <c r="F85" i="32"/>
  <c r="E85" i="32"/>
  <c r="C77" i="32"/>
  <c r="B77" i="32"/>
  <c r="E76" i="32"/>
  <c r="F76" i="32"/>
  <c r="E75" i="32"/>
  <c r="F75" i="32"/>
  <c r="E74" i="32"/>
  <c r="F74" i="32"/>
  <c r="E73" i="32"/>
  <c r="F73" i="32" s="1"/>
  <c r="E72" i="32"/>
  <c r="F72" i="32"/>
  <c r="E71" i="32"/>
  <c r="F71" i="32"/>
  <c r="E70" i="32"/>
  <c r="F70" i="32"/>
  <c r="E69" i="32"/>
  <c r="F69" i="32" s="1"/>
  <c r="E68" i="32"/>
  <c r="F68" i="32"/>
  <c r="E67" i="32"/>
  <c r="F67" i="32"/>
  <c r="E66" i="32"/>
  <c r="F66" i="32"/>
  <c r="E65" i="32"/>
  <c r="F65" i="32" s="1"/>
  <c r="E64" i="32"/>
  <c r="F64" i="32"/>
  <c r="E63" i="32"/>
  <c r="F63" i="32"/>
  <c r="E62" i="32"/>
  <c r="F62" i="32"/>
  <c r="E61" i="32"/>
  <c r="F61" i="32" s="1"/>
  <c r="E60" i="32"/>
  <c r="F60" i="32" s="1"/>
  <c r="E59" i="32"/>
  <c r="F59" i="32"/>
  <c r="C51" i="32"/>
  <c r="B51" i="32"/>
  <c r="D14" i="32" s="1"/>
  <c r="F50" i="32"/>
  <c r="E50" i="32"/>
  <c r="E49" i="32"/>
  <c r="F49" i="32"/>
  <c r="E48" i="32"/>
  <c r="F48" i="32" s="1"/>
  <c r="E47" i="32"/>
  <c r="F47" i="32"/>
  <c r="F46" i="32"/>
  <c r="E46" i="32"/>
  <c r="E45" i="32"/>
  <c r="F45" i="32"/>
  <c r="E44" i="32"/>
  <c r="F44" i="32" s="1"/>
  <c r="E43" i="32"/>
  <c r="C35" i="32"/>
  <c r="B35" i="32"/>
  <c r="E34" i="32"/>
  <c r="F34" i="32"/>
  <c r="F33" i="32"/>
  <c r="E33" i="32"/>
  <c r="E32" i="32"/>
  <c r="F32" i="32"/>
  <c r="E31" i="32"/>
  <c r="F31" i="32"/>
  <c r="E30" i="32"/>
  <c r="F30" i="32"/>
  <c r="F29" i="32"/>
  <c r="E29" i="32"/>
  <c r="E28" i="32"/>
  <c r="F28" i="32"/>
  <c r="E27" i="32"/>
  <c r="D18" i="32"/>
  <c r="D17" i="32"/>
  <c r="D16" i="32"/>
  <c r="D15" i="32"/>
  <c r="D13" i="32"/>
  <c r="D19" i="32" s="1"/>
  <c r="E6" i="32"/>
  <c r="C6" i="32"/>
  <c r="C146" i="31"/>
  <c r="B146" i="31"/>
  <c r="F145" i="31"/>
  <c r="F144" i="31"/>
  <c r="F143" i="31"/>
  <c r="F142" i="31"/>
  <c r="F141" i="31"/>
  <c r="F140" i="31"/>
  <c r="F139" i="31"/>
  <c r="F138" i="31"/>
  <c r="F137" i="31"/>
  <c r="F136" i="31"/>
  <c r="F135" i="31"/>
  <c r="F134" i="31"/>
  <c r="F133" i="31"/>
  <c r="F132" i="31"/>
  <c r="F131" i="31"/>
  <c r="F130" i="31"/>
  <c r="F129" i="31"/>
  <c r="D146" i="31"/>
  <c r="C120" i="31"/>
  <c r="B120" i="31"/>
  <c r="E119" i="31"/>
  <c r="F119" i="31"/>
  <c r="F118" i="31"/>
  <c r="E118" i="31"/>
  <c r="E117" i="31"/>
  <c r="F117" i="31"/>
  <c r="E116" i="31"/>
  <c r="F116" i="31" s="1"/>
  <c r="E115" i="31"/>
  <c r="F114" i="31"/>
  <c r="E114" i="31"/>
  <c r="E113" i="31"/>
  <c r="F113" i="31"/>
  <c r="C105" i="31"/>
  <c r="B105" i="31"/>
  <c r="E104" i="31"/>
  <c r="F104" i="31"/>
  <c r="E103" i="31"/>
  <c r="F103" i="31"/>
  <c r="F102" i="31"/>
  <c r="E102" i="31"/>
  <c r="F101" i="31"/>
  <c r="E101" i="31"/>
  <c r="E100" i="31"/>
  <c r="F100" i="31"/>
  <c r="E99" i="31"/>
  <c r="F99" i="31"/>
  <c r="F98" i="31"/>
  <c r="E98" i="31"/>
  <c r="F97" i="31"/>
  <c r="E97" i="31"/>
  <c r="E96" i="31"/>
  <c r="F96" i="31"/>
  <c r="E95" i="31"/>
  <c r="F95" i="31"/>
  <c r="F94" i="31"/>
  <c r="E94" i="31"/>
  <c r="F93" i="31"/>
  <c r="E93" i="31"/>
  <c r="E92" i="31"/>
  <c r="F92" i="31"/>
  <c r="E91" i="31"/>
  <c r="F91" i="31"/>
  <c r="F90" i="31"/>
  <c r="E90" i="31"/>
  <c r="F89" i="31"/>
  <c r="E89" i="31"/>
  <c r="E88" i="31"/>
  <c r="E87" i="31"/>
  <c r="F87" i="31"/>
  <c r="F86" i="31"/>
  <c r="E86" i="31"/>
  <c r="E85" i="31"/>
  <c r="C77" i="31"/>
  <c r="B77" i="31"/>
  <c r="E76" i="31"/>
  <c r="F76" i="31"/>
  <c r="E75" i="31"/>
  <c r="F75" i="31"/>
  <c r="E74" i="31"/>
  <c r="F74" i="31"/>
  <c r="E73" i="31"/>
  <c r="F73" i="31" s="1"/>
  <c r="E72" i="31"/>
  <c r="F72" i="31"/>
  <c r="E71" i="31"/>
  <c r="F71" i="31"/>
  <c r="E70" i="31"/>
  <c r="F70" i="31"/>
  <c r="E69" i="31"/>
  <c r="F69" i="31" s="1"/>
  <c r="E68" i="31"/>
  <c r="E67" i="31"/>
  <c r="F67" i="31"/>
  <c r="E66" i="31"/>
  <c r="F66" i="31"/>
  <c r="E65" i="31"/>
  <c r="F65" i="31" s="1"/>
  <c r="E64" i="31"/>
  <c r="F64" i="31"/>
  <c r="E63" i="31"/>
  <c r="F63" i="31"/>
  <c r="E62" i="31"/>
  <c r="F62" i="31"/>
  <c r="E61" i="31"/>
  <c r="F61" i="31" s="1"/>
  <c r="E60" i="31"/>
  <c r="F60" i="31"/>
  <c r="E59" i="31"/>
  <c r="F59" i="31"/>
  <c r="C51" i="31"/>
  <c r="B51" i="31"/>
  <c r="D14" i="31" s="1"/>
  <c r="F50" i="31"/>
  <c r="E50" i="31"/>
  <c r="E49" i="31"/>
  <c r="F49" i="31"/>
  <c r="E48" i="31"/>
  <c r="F48" i="31" s="1"/>
  <c r="E47" i="31"/>
  <c r="F47" i="31"/>
  <c r="F46" i="31"/>
  <c r="E46" i="31"/>
  <c r="E45" i="31"/>
  <c r="F45" i="31"/>
  <c r="E44" i="31"/>
  <c r="F44" i="31" s="1"/>
  <c r="E43" i="31"/>
  <c r="C35" i="31"/>
  <c r="B35" i="31"/>
  <c r="F34" i="31"/>
  <c r="E34" i="31"/>
  <c r="E33" i="31"/>
  <c r="E32" i="31"/>
  <c r="F32" i="31"/>
  <c r="E31" i="31"/>
  <c r="F31" i="31"/>
  <c r="F30" i="31"/>
  <c r="E30" i="31"/>
  <c r="F29" i="31"/>
  <c r="E29" i="31"/>
  <c r="E28" i="31"/>
  <c r="F28" i="31"/>
  <c r="E27" i="31"/>
  <c r="D18" i="31"/>
  <c r="D17" i="31"/>
  <c r="D16" i="31"/>
  <c r="D15" i="31"/>
  <c r="D13" i="31"/>
  <c r="D19" i="31" s="1"/>
  <c r="E6" i="31"/>
  <c r="C6" i="31"/>
  <c r="C146" i="30"/>
  <c r="B146" i="30"/>
  <c r="F145" i="30"/>
  <c r="F144" i="30"/>
  <c r="F143" i="30"/>
  <c r="F142" i="30"/>
  <c r="F141" i="30"/>
  <c r="F140" i="30"/>
  <c r="F139" i="30"/>
  <c r="F138" i="30"/>
  <c r="F137" i="30"/>
  <c r="F136" i="30"/>
  <c r="F135" i="30"/>
  <c r="F134" i="30"/>
  <c r="F133" i="30"/>
  <c r="F132" i="30"/>
  <c r="F131" i="30"/>
  <c r="F130" i="30"/>
  <c r="F129" i="30"/>
  <c r="D146" i="30"/>
  <c r="C120" i="30"/>
  <c r="B120" i="30"/>
  <c r="E119" i="30"/>
  <c r="F119" i="30"/>
  <c r="F118" i="30"/>
  <c r="E118" i="30"/>
  <c r="E117" i="30"/>
  <c r="F117" i="30"/>
  <c r="E116" i="30"/>
  <c r="F116" i="30" s="1"/>
  <c r="E115" i="30"/>
  <c r="F115" i="30"/>
  <c r="F114" i="30"/>
  <c r="E114" i="30"/>
  <c r="E113" i="30"/>
  <c r="F113" i="30"/>
  <c r="C105" i="30"/>
  <c r="B105" i="30"/>
  <c r="E104" i="30"/>
  <c r="F104" i="30"/>
  <c r="E103" i="30"/>
  <c r="F103" i="30" s="1"/>
  <c r="E102" i="30"/>
  <c r="F102" i="30"/>
  <c r="F101" i="30"/>
  <c r="E101" i="30"/>
  <c r="E100" i="30"/>
  <c r="F100" i="30"/>
  <c r="E99" i="30"/>
  <c r="F99" i="30" s="1"/>
  <c r="E98" i="30"/>
  <c r="F98" i="30"/>
  <c r="F97" i="30"/>
  <c r="E97" i="30"/>
  <c r="E96" i="30"/>
  <c r="F96" i="30"/>
  <c r="E95" i="30"/>
  <c r="F95" i="30" s="1"/>
  <c r="E94" i="30"/>
  <c r="F94" i="30"/>
  <c r="F93" i="30"/>
  <c r="E93" i="30"/>
  <c r="E92" i="30"/>
  <c r="F92" i="30"/>
  <c r="E91" i="30"/>
  <c r="E90" i="30"/>
  <c r="F90" i="30"/>
  <c r="F89" i="30"/>
  <c r="E89" i="30"/>
  <c r="E88" i="30"/>
  <c r="F88" i="30"/>
  <c r="E87" i="30"/>
  <c r="F87" i="30" s="1"/>
  <c r="E86" i="30"/>
  <c r="F86" i="30"/>
  <c r="F85" i="30"/>
  <c r="E85" i="30"/>
  <c r="C77" i="30"/>
  <c r="B77" i="30"/>
  <c r="E76" i="30"/>
  <c r="F76" i="30"/>
  <c r="E75" i="30"/>
  <c r="F75" i="30"/>
  <c r="E74" i="30"/>
  <c r="F74" i="30"/>
  <c r="E73" i="30"/>
  <c r="E72" i="30"/>
  <c r="F72" i="30"/>
  <c r="E71" i="30"/>
  <c r="E70" i="30"/>
  <c r="F70" i="30"/>
  <c r="E69" i="30"/>
  <c r="F69" i="30" s="1"/>
  <c r="E68" i="30"/>
  <c r="F68" i="30"/>
  <c r="E67" i="30"/>
  <c r="F67" i="30"/>
  <c r="E66" i="30"/>
  <c r="F66" i="30"/>
  <c r="E65" i="30"/>
  <c r="F65" i="30" s="1"/>
  <c r="E64" i="30"/>
  <c r="F64" i="30"/>
  <c r="E63" i="30"/>
  <c r="F63" i="30"/>
  <c r="E62" i="30"/>
  <c r="F62" i="30"/>
  <c r="E61" i="30"/>
  <c r="F61" i="30" s="1"/>
  <c r="E60" i="30"/>
  <c r="F60" i="30"/>
  <c r="E59" i="30"/>
  <c r="F59" i="30"/>
  <c r="C51" i="30"/>
  <c r="B51" i="30"/>
  <c r="D14" i="30" s="1"/>
  <c r="F50" i="30"/>
  <c r="E50" i="30"/>
  <c r="E49" i="30"/>
  <c r="F49" i="30"/>
  <c r="E48" i="30"/>
  <c r="F48" i="30" s="1"/>
  <c r="E47" i="30"/>
  <c r="F47" i="30"/>
  <c r="F46" i="30"/>
  <c r="E46" i="30"/>
  <c r="E45" i="30"/>
  <c r="F45" i="30"/>
  <c r="E44" i="30"/>
  <c r="F44" i="30" s="1"/>
  <c r="E43" i="30"/>
  <c r="C35" i="30"/>
  <c r="B35" i="30"/>
  <c r="E34" i="30"/>
  <c r="F34" i="30"/>
  <c r="F33" i="30"/>
  <c r="E33" i="30"/>
  <c r="E32" i="30"/>
  <c r="F32" i="30"/>
  <c r="E31" i="30"/>
  <c r="F31" i="30" s="1"/>
  <c r="E30" i="30"/>
  <c r="F30" i="30"/>
  <c r="F29" i="30"/>
  <c r="E29" i="30"/>
  <c r="E28" i="30"/>
  <c r="E27" i="30"/>
  <c r="F27" i="30" s="1"/>
  <c r="D18" i="30"/>
  <c r="D17" i="30"/>
  <c r="D16" i="30"/>
  <c r="D15" i="30"/>
  <c r="D13" i="30"/>
  <c r="D19" i="30" s="1"/>
  <c r="E6" i="30"/>
  <c r="C6" i="30"/>
  <c r="C146" i="29"/>
  <c r="B146" i="29"/>
  <c r="F145" i="29"/>
  <c r="F144" i="29"/>
  <c r="F143" i="29"/>
  <c r="F142" i="29"/>
  <c r="F141" i="29"/>
  <c r="F140" i="29"/>
  <c r="F139" i="29"/>
  <c r="F138" i="29"/>
  <c r="F137" i="29"/>
  <c r="F136" i="29"/>
  <c r="F135" i="29"/>
  <c r="F134" i="29"/>
  <c r="F133" i="29"/>
  <c r="F131" i="29"/>
  <c r="F130" i="29"/>
  <c r="F129" i="29"/>
  <c r="F128" i="29"/>
  <c r="C120" i="29"/>
  <c r="B120" i="29"/>
  <c r="E119" i="29"/>
  <c r="F119" i="29"/>
  <c r="F118" i="29"/>
  <c r="E118" i="29"/>
  <c r="F117" i="29"/>
  <c r="E117" i="29"/>
  <c r="E116" i="29"/>
  <c r="F116" i="29" s="1"/>
  <c r="E115" i="29"/>
  <c r="F115" i="29"/>
  <c r="F114" i="29"/>
  <c r="E114" i="29"/>
  <c r="F113" i="29"/>
  <c r="E113" i="29"/>
  <c r="C105" i="29"/>
  <c r="B105" i="29"/>
  <c r="E104" i="29"/>
  <c r="F104" i="29"/>
  <c r="E103" i="29"/>
  <c r="F103" i="29"/>
  <c r="F102" i="29"/>
  <c r="E102" i="29"/>
  <c r="F101" i="29"/>
  <c r="E101" i="29"/>
  <c r="E100" i="29"/>
  <c r="F100" i="29"/>
  <c r="E99" i="29"/>
  <c r="F99" i="29"/>
  <c r="F98" i="29"/>
  <c r="E98" i="29"/>
  <c r="F97" i="29"/>
  <c r="E97" i="29"/>
  <c r="E96" i="29"/>
  <c r="F96" i="29"/>
  <c r="E95" i="29"/>
  <c r="F95" i="29"/>
  <c r="F94" i="29"/>
  <c r="E94" i="29"/>
  <c r="F93" i="29"/>
  <c r="E93" i="29"/>
  <c r="E92" i="29"/>
  <c r="F92" i="29"/>
  <c r="E91" i="29"/>
  <c r="F91" i="29"/>
  <c r="F90" i="29"/>
  <c r="E90" i="29"/>
  <c r="F89" i="29"/>
  <c r="E89" i="29"/>
  <c r="E88" i="29"/>
  <c r="F88" i="29"/>
  <c r="E87" i="29"/>
  <c r="F87" i="29"/>
  <c r="F86" i="29"/>
  <c r="E86" i="29"/>
  <c r="F85" i="29"/>
  <c r="E85" i="29"/>
  <c r="C77" i="29"/>
  <c r="B77" i="29"/>
  <c r="E76" i="29"/>
  <c r="F76" i="29"/>
  <c r="E75" i="29"/>
  <c r="F75" i="29"/>
  <c r="E74" i="29"/>
  <c r="F74" i="29"/>
  <c r="E73" i="29"/>
  <c r="F73" i="29" s="1"/>
  <c r="E72" i="29"/>
  <c r="F72" i="29"/>
  <c r="E71" i="29"/>
  <c r="F71" i="29"/>
  <c r="E70" i="29"/>
  <c r="F70" i="29"/>
  <c r="E69" i="29"/>
  <c r="F69" i="29" s="1"/>
  <c r="E68" i="29"/>
  <c r="F68" i="29"/>
  <c r="E67" i="29"/>
  <c r="F67" i="29"/>
  <c r="E66" i="29"/>
  <c r="F66" i="29"/>
  <c r="E65" i="29"/>
  <c r="F65" i="29" s="1"/>
  <c r="E64" i="29"/>
  <c r="F64" i="29"/>
  <c r="E63" i="29"/>
  <c r="F63" i="29"/>
  <c r="E62" i="29"/>
  <c r="F62" i="29"/>
  <c r="E61" i="29"/>
  <c r="F61" i="29" s="1"/>
  <c r="E60" i="29"/>
  <c r="F60" i="29"/>
  <c r="E59" i="29"/>
  <c r="F59" i="29"/>
  <c r="C51" i="29"/>
  <c r="B51" i="29"/>
  <c r="D14" i="29" s="1"/>
  <c r="F50" i="29"/>
  <c r="E50" i="29"/>
  <c r="F49" i="29"/>
  <c r="E49" i="29"/>
  <c r="E48" i="29"/>
  <c r="E47" i="29"/>
  <c r="F47" i="29"/>
  <c r="F46" i="29"/>
  <c r="E46" i="29"/>
  <c r="F45" i="29"/>
  <c r="E45" i="29"/>
  <c r="E44" i="29"/>
  <c r="F44" i="29"/>
  <c r="E43" i="29"/>
  <c r="C35" i="29"/>
  <c r="B35" i="29"/>
  <c r="D13" i="29" s="1"/>
  <c r="F34" i="29"/>
  <c r="E34" i="29"/>
  <c r="F33" i="29"/>
  <c r="E33" i="29"/>
  <c r="E32" i="29"/>
  <c r="E31" i="29"/>
  <c r="F31" i="29"/>
  <c r="F30" i="29"/>
  <c r="E30" i="29"/>
  <c r="E29" i="29"/>
  <c r="F29" i="29" s="1"/>
  <c r="E28" i="29"/>
  <c r="F28" i="29"/>
  <c r="E27" i="29"/>
  <c r="D18" i="29"/>
  <c r="D17" i="29"/>
  <c r="D16" i="29"/>
  <c r="D15" i="29"/>
  <c r="E6" i="29"/>
  <c r="C6" i="29"/>
  <c r="C146" i="28"/>
  <c r="B146" i="28"/>
  <c r="D18" i="28" s="1"/>
  <c r="F145" i="28"/>
  <c r="F144" i="28"/>
  <c r="F143" i="28"/>
  <c r="F142" i="28"/>
  <c r="F141" i="28"/>
  <c r="F140" i="28"/>
  <c r="F139" i="28"/>
  <c r="F138" i="28"/>
  <c r="F137" i="28"/>
  <c r="F136" i="28"/>
  <c r="F135" i="28"/>
  <c r="F134" i="28"/>
  <c r="F133" i="28"/>
  <c r="F132" i="28"/>
  <c r="F131" i="28"/>
  <c r="F130" i="28"/>
  <c r="F129" i="28"/>
  <c r="C120" i="28"/>
  <c r="B120" i="28"/>
  <c r="E119" i="28"/>
  <c r="F119" i="28"/>
  <c r="F118" i="28"/>
  <c r="E118" i="28"/>
  <c r="E117" i="28"/>
  <c r="F117" i="28" s="1"/>
  <c r="E116" i="28"/>
  <c r="F116" i="28"/>
  <c r="E115" i="28"/>
  <c r="F115" i="28"/>
  <c r="F114" i="28"/>
  <c r="E114" i="28"/>
  <c r="E113" i="28"/>
  <c r="F113" i="28" s="1"/>
  <c r="C105" i="28"/>
  <c r="B105" i="28"/>
  <c r="E104" i="28"/>
  <c r="F104" i="28"/>
  <c r="E103" i="28"/>
  <c r="F103" i="28"/>
  <c r="F102" i="28"/>
  <c r="E102" i="28"/>
  <c r="F101" i="28"/>
  <c r="E101" i="28"/>
  <c r="E100" i="28"/>
  <c r="F100" i="28"/>
  <c r="E99" i="28"/>
  <c r="F99" i="28"/>
  <c r="F98" i="28"/>
  <c r="E98" i="28"/>
  <c r="F97" i="28"/>
  <c r="E97" i="28"/>
  <c r="E96" i="28"/>
  <c r="F96" i="28"/>
  <c r="E95" i="28"/>
  <c r="F95" i="28"/>
  <c r="F94" i="28"/>
  <c r="E94" i="28"/>
  <c r="F93" i="28"/>
  <c r="E93" i="28"/>
  <c r="E92" i="28"/>
  <c r="F92" i="28"/>
  <c r="E91" i="28"/>
  <c r="F91" i="28"/>
  <c r="F90" i="28"/>
  <c r="E90" i="28"/>
  <c r="F89" i="28"/>
  <c r="E89" i="28"/>
  <c r="E88" i="28"/>
  <c r="F88" i="28"/>
  <c r="E87" i="28"/>
  <c r="F87" i="28"/>
  <c r="F86" i="28"/>
  <c r="E86" i="28"/>
  <c r="F85" i="28"/>
  <c r="E85" i="28"/>
  <c r="C77" i="28"/>
  <c r="B77" i="28"/>
  <c r="E76" i="28"/>
  <c r="F76" i="28"/>
  <c r="F75" i="28"/>
  <c r="E75" i="28"/>
  <c r="E74" i="28"/>
  <c r="F74" i="28"/>
  <c r="E73" i="28"/>
  <c r="F73" i="28" s="1"/>
  <c r="E72" i="28"/>
  <c r="F71" i="28"/>
  <c r="E71" i="28"/>
  <c r="E70" i="28"/>
  <c r="F70" i="28"/>
  <c r="E69" i="28"/>
  <c r="F69" i="28" s="1"/>
  <c r="E68" i="28"/>
  <c r="F68" i="28"/>
  <c r="F67" i="28"/>
  <c r="E67" i="28"/>
  <c r="E66" i="28"/>
  <c r="F66" i="28"/>
  <c r="E65" i="28"/>
  <c r="F65" i="28" s="1"/>
  <c r="E64" i="28"/>
  <c r="F64" i="28"/>
  <c r="F63" i="28"/>
  <c r="E63" i="28"/>
  <c r="E62" i="28"/>
  <c r="E61" i="28"/>
  <c r="E60" i="28"/>
  <c r="F60" i="28"/>
  <c r="F59" i="28"/>
  <c r="E59" i="28"/>
  <c r="C51" i="28"/>
  <c r="B51" i="28"/>
  <c r="D14" i="28" s="1"/>
  <c r="F50" i="28"/>
  <c r="E50" i="28"/>
  <c r="E49" i="28"/>
  <c r="F49" i="28" s="1"/>
  <c r="E48" i="28"/>
  <c r="F48" i="28"/>
  <c r="E47" i="28"/>
  <c r="F47" i="28"/>
  <c r="F46" i="28"/>
  <c r="E46" i="28"/>
  <c r="E45" i="28"/>
  <c r="F45" i="28" s="1"/>
  <c r="E44" i="28"/>
  <c r="E43" i="28"/>
  <c r="C35" i="28"/>
  <c r="B35" i="28"/>
  <c r="D13" i="28" s="1"/>
  <c r="D19" i="28" s="1"/>
  <c r="F34" i="28"/>
  <c r="E34" i="28"/>
  <c r="F33" i="28"/>
  <c r="E33" i="28"/>
  <c r="E32" i="28"/>
  <c r="F32" i="28"/>
  <c r="E31" i="28"/>
  <c r="F31" i="28"/>
  <c r="F30" i="28"/>
  <c r="E30" i="28"/>
  <c r="F29" i="28"/>
  <c r="E29" i="28"/>
  <c r="E28" i="28"/>
  <c r="F28" i="28"/>
  <c r="E27" i="28"/>
  <c r="D17" i="28"/>
  <c r="D16" i="28"/>
  <c r="D15" i="28"/>
  <c r="E6" i="28"/>
  <c r="C6" i="28"/>
  <c r="C146" i="27"/>
  <c r="B146" i="27"/>
  <c r="D18" i="27" s="1"/>
  <c r="F145" i="27"/>
  <c r="F144" i="27"/>
  <c r="F143" i="27"/>
  <c r="F142" i="27"/>
  <c r="F141" i="27"/>
  <c r="F140" i="27"/>
  <c r="F139" i="27"/>
  <c r="F138" i="27"/>
  <c r="F137" i="27"/>
  <c r="F136" i="27"/>
  <c r="F135" i="27"/>
  <c r="F134" i="27"/>
  <c r="F133" i="27"/>
  <c r="F132" i="27"/>
  <c r="F131" i="27"/>
  <c r="F130" i="27"/>
  <c r="F129" i="27"/>
  <c r="D146" i="27"/>
  <c r="C120" i="27"/>
  <c r="B120" i="27"/>
  <c r="E119" i="27"/>
  <c r="F119" i="27"/>
  <c r="F118" i="27"/>
  <c r="E118" i="27"/>
  <c r="E117" i="27"/>
  <c r="F117" i="27" s="1"/>
  <c r="E116" i="27"/>
  <c r="F116" i="27"/>
  <c r="E115" i="27"/>
  <c r="F115" i="27"/>
  <c r="F114" i="27"/>
  <c r="E114" i="27"/>
  <c r="E113" i="27"/>
  <c r="F113" i="27" s="1"/>
  <c r="C105" i="27"/>
  <c r="B105" i="27"/>
  <c r="E104" i="27"/>
  <c r="F104" i="27"/>
  <c r="E103" i="27"/>
  <c r="F103" i="27" s="1"/>
  <c r="F102" i="27"/>
  <c r="E102" i="27"/>
  <c r="F101" i="27"/>
  <c r="E101" i="27"/>
  <c r="E100" i="27"/>
  <c r="F100" i="27"/>
  <c r="E99" i="27"/>
  <c r="F99" i="27" s="1"/>
  <c r="F98" i="27"/>
  <c r="E98" i="27"/>
  <c r="F97" i="27"/>
  <c r="E97" i="27"/>
  <c r="E96" i="27"/>
  <c r="F96" i="27"/>
  <c r="E95" i="27"/>
  <c r="F95" i="27" s="1"/>
  <c r="F94" i="27"/>
  <c r="E94" i="27"/>
  <c r="F93" i="27"/>
  <c r="E93" i="27"/>
  <c r="E92" i="27"/>
  <c r="F92" i="27"/>
  <c r="E91" i="27"/>
  <c r="F91" i="27" s="1"/>
  <c r="F90" i="27"/>
  <c r="E90" i="27"/>
  <c r="F89" i="27"/>
  <c r="E89" i="27"/>
  <c r="E88" i="27"/>
  <c r="F88" i="27"/>
  <c r="E87" i="27"/>
  <c r="F87" i="27" s="1"/>
  <c r="F86" i="27"/>
  <c r="E86" i="27"/>
  <c r="E85" i="27"/>
  <c r="F85" i="27" s="1"/>
  <c r="C77" i="27"/>
  <c r="B77" i="27"/>
  <c r="E76" i="27"/>
  <c r="F76" i="27"/>
  <c r="E75" i="27"/>
  <c r="F75" i="27"/>
  <c r="E74" i="27"/>
  <c r="F74" i="27"/>
  <c r="E73" i="27"/>
  <c r="F73" i="27" s="1"/>
  <c r="E72" i="27"/>
  <c r="F72" i="27"/>
  <c r="E71" i="27"/>
  <c r="F71" i="27"/>
  <c r="F70" i="27"/>
  <c r="E70" i="27"/>
  <c r="E69" i="27"/>
  <c r="F69" i="27" s="1"/>
  <c r="E68" i="27"/>
  <c r="F68" i="27"/>
  <c r="E67" i="27"/>
  <c r="F67" i="27"/>
  <c r="F66" i="27"/>
  <c r="E66" i="27"/>
  <c r="E65" i="27"/>
  <c r="F65" i="27" s="1"/>
  <c r="E64" i="27"/>
  <c r="F64" i="27"/>
  <c r="E63" i="27"/>
  <c r="F63" i="27"/>
  <c r="F62" i="27"/>
  <c r="E62" i="27"/>
  <c r="E61" i="27"/>
  <c r="F61" i="27" s="1"/>
  <c r="E60" i="27"/>
  <c r="F60" i="27"/>
  <c r="E59" i="27"/>
  <c r="F59" i="27"/>
  <c r="C51" i="27"/>
  <c r="B51" i="27"/>
  <c r="D14" i="27" s="1"/>
  <c r="F50" i="27"/>
  <c r="E50" i="27"/>
  <c r="E49" i="27"/>
  <c r="F49" i="27" s="1"/>
  <c r="E48" i="27"/>
  <c r="F48" i="27"/>
  <c r="E47" i="27"/>
  <c r="F47" i="27"/>
  <c r="F46" i="27"/>
  <c r="E46" i="27"/>
  <c r="E45" i="27"/>
  <c r="F45" i="27" s="1"/>
  <c r="E44" i="27"/>
  <c r="F44" i="27"/>
  <c r="E43" i="27"/>
  <c r="C35" i="27"/>
  <c r="B35" i="27"/>
  <c r="D13" i="27" s="1"/>
  <c r="D19" i="27" s="1"/>
  <c r="F34" i="27"/>
  <c r="E34" i="27"/>
  <c r="E33" i="27"/>
  <c r="F33" i="27"/>
  <c r="E32" i="27"/>
  <c r="F32" i="27"/>
  <c r="E31" i="27"/>
  <c r="F31" i="27" s="1"/>
  <c r="F30" i="27"/>
  <c r="E30" i="27"/>
  <c r="E29" i="27"/>
  <c r="F29" i="27"/>
  <c r="E28" i="27"/>
  <c r="F28" i="27"/>
  <c r="E27" i="27"/>
  <c r="F27" i="27" s="1"/>
  <c r="D17" i="27"/>
  <c r="D16" i="27"/>
  <c r="D15" i="27"/>
  <c r="E6" i="27"/>
  <c r="C6" i="27"/>
  <c r="C146" i="26"/>
  <c r="B146" i="26"/>
  <c r="D18" i="26" s="1"/>
  <c r="F145" i="26"/>
  <c r="F144" i="26"/>
  <c r="F143" i="26"/>
  <c r="F142" i="26"/>
  <c r="F141" i="26"/>
  <c r="F140" i="26"/>
  <c r="F139" i="26"/>
  <c r="F138" i="26"/>
  <c r="F137" i="26"/>
  <c r="F136" i="26"/>
  <c r="F135" i="26"/>
  <c r="F134" i="26"/>
  <c r="F133" i="26"/>
  <c r="F132" i="26"/>
  <c r="F131" i="26"/>
  <c r="F130" i="26"/>
  <c r="F129" i="26"/>
  <c r="D146" i="26"/>
  <c r="C120" i="26"/>
  <c r="B120" i="26"/>
  <c r="E119" i="26"/>
  <c r="F119" i="26" s="1"/>
  <c r="E118" i="26"/>
  <c r="F118" i="26"/>
  <c r="E117" i="26"/>
  <c r="F117" i="26" s="1"/>
  <c r="E116" i="26"/>
  <c r="F116" i="26"/>
  <c r="E115" i="26"/>
  <c r="F115" i="26" s="1"/>
  <c r="E114" i="26"/>
  <c r="F114" i="26"/>
  <c r="E113" i="26"/>
  <c r="F113" i="26" s="1"/>
  <c r="C105" i="26"/>
  <c r="B105" i="26"/>
  <c r="E104" i="26"/>
  <c r="E103" i="26"/>
  <c r="F102" i="26"/>
  <c r="E102" i="26"/>
  <c r="E101" i="26"/>
  <c r="F101" i="26"/>
  <c r="F100" i="26"/>
  <c r="E100" i="26"/>
  <c r="E99" i="26"/>
  <c r="F99" i="26"/>
  <c r="F98" i="26"/>
  <c r="E98" i="26"/>
  <c r="E97" i="26"/>
  <c r="F97" i="26"/>
  <c r="F96" i="26"/>
  <c r="E96" i="26"/>
  <c r="E95" i="26"/>
  <c r="F95" i="26"/>
  <c r="F94" i="26"/>
  <c r="E94" i="26"/>
  <c r="E93" i="26"/>
  <c r="F93" i="26"/>
  <c r="F92" i="26"/>
  <c r="E92" i="26"/>
  <c r="E91" i="26"/>
  <c r="F91" i="26"/>
  <c r="F90" i="26"/>
  <c r="E90" i="26"/>
  <c r="E89" i="26"/>
  <c r="F89" i="26"/>
  <c r="E88" i="26"/>
  <c r="E87" i="26"/>
  <c r="F86" i="26"/>
  <c r="E86" i="26"/>
  <c r="E85" i="26"/>
  <c r="C77" i="26"/>
  <c r="B77" i="26"/>
  <c r="E76" i="26"/>
  <c r="F76" i="26"/>
  <c r="F75" i="26"/>
  <c r="E75" i="26"/>
  <c r="E74" i="26"/>
  <c r="F74" i="26"/>
  <c r="F73" i="26"/>
  <c r="E73" i="26"/>
  <c r="E72" i="26"/>
  <c r="F72" i="26"/>
  <c r="F71" i="26"/>
  <c r="E71" i="26"/>
  <c r="E70" i="26"/>
  <c r="F70" i="26"/>
  <c r="F69" i="26"/>
  <c r="E69" i="26"/>
  <c r="E68" i="26"/>
  <c r="F68" i="26"/>
  <c r="F67" i="26"/>
  <c r="E67" i="26"/>
  <c r="E66" i="26"/>
  <c r="F66" i="26"/>
  <c r="F65" i="26"/>
  <c r="E65" i="26"/>
  <c r="E64" i="26"/>
  <c r="F64" i="26"/>
  <c r="F63" i="26"/>
  <c r="E63" i="26"/>
  <c r="E62" i="26"/>
  <c r="F62" i="26"/>
  <c r="F61" i="26"/>
  <c r="E61" i="26"/>
  <c r="E60" i="26"/>
  <c r="F60" i="26"/>
  <c r="E59" i="26"/>
  <c r="F59" i="26"/>
  <c r="C51" i="26"/>
  <c r="B51" i="26"/>
  <c r="E50" i="26"/>
  <c r="F50" i="26"/>
  <c r="E49" i="26"/>
  <c r="F49" i="26" s="1"/>
  <c r="E48" i="26"/>
  <c r="F48" i="26"/>
  <c r="E47" i="26"/>
  <c r="F47" i="26" s="1"/>
  <c r="E46" i="26"/>
  <c r="F46" i="26"/>
  <c r="E45" i="26"/>
  <c r="F45" i="26" s="1"/>
  <c r="E44" i="26"/>
  <c r="F44" i="26"/>
  <c r="E43" i="26"/>
  <c r="C35" i="26"/>
  <c r="B35" i="26"/>
  <c r="D13" i="26" s="1"/>
  <c r="F34" i="26"/>
  <c r="E34" i="26"/>
  <c r="E33" i="26"/>
  <c r="F33" i="26"/>
  <c r="F32" i="26"/>
  <c r="E32" i="26"/>
  <c r="E31" i="26"/>
  <c r="F31" i="26"/>
  <c r="F30" i="26"/>
  <c r="E30" i="26"/>
  <c r="E29" i="26"/>
  <c r="F29" i="26"/>
  <c r="F28" i="26"/>
  <c r="E28" i="26"/>
  <c r="E27" i="26"/>
  <c r="D17" i="26"/>
  <c r="D16" i="26"/>
  <c r="D15" i="26"/>
  <c r="D14" i="26"/>
  <c r="E6" i="26"/>
  <c r="C6" i="26"/>
  <c r="F115" i="35" l="1"/>
  <c r="F146" i="57"/>
  <c r="E18" i="57" s="1"/>
  <c r="D146" i="56"/>
  <c r="F91" i="56"/>
  <c r="F105" i="56"/>
  <c r="E16" i="56" s="1"/>
  <c r="F27" i="56"/>
  <c r="F120" i="55"/>
  <c r="E17" i="55" s="1"/>
  <c r="D146" i="54"/>
  <c r="F68" i="54"/>
  <c r="F77" i="54" s="1"/>
  <c r="E15" i="54" s="1"/>
  <c r="D146" i="53"/>
  <c r="F120" i="52"/>
  <c r="E17" i="52" s="1"/>
  <c r="F77" i="51"/>
  <c r="E15" i="51" s="1"/>
  <c r="F120" i="49"/>
  <c r="E17" i="49" s="1"/>
  <c r="D146" i="48"/>
  <c r="F99" i="48"/>
  <c r="F59" i="48"/>
  <c r="F120" i="47"/>
  <c r="E17" i="47" s="1"/>
  <c r="D146" i="46"/>
  <c r="F86" i="46"/>
  <c r="F77" i="46"/>
  <c r="E15" i="46" s="1"/>
  <c r="F65" i="45"/>
  <c r="F49" i="45"/>
  <c r="F116" i="44"/>
  <c r="F120" i="44" s="1"/>
  <c r="E17" i="44" s="1"/>
  <c r="F146" i="43"/>
  <c r="E18" i="43" s="1"/>
  <c r="F76" i="43"/>
  <c r="F30" i="42"/>
  <c r="F120" i="40"/>
  <c r="E17" i="40" s="1"/>
  <c r="F29" i="40"/>
  <c r="D146" i="39"/>
  <c r="D146" i="37"/>
  <c r="F73" i="37"/>
  <c r="F34" i="37"/>
  <c r="D146" i="36"/>
  <c r="F120" i="36"/>
  <c r="E17" i="36" s="1"/>
  <c r="D146" i="35"/>
  <c r="F61" i="35"/>
  <c r="F77" i="34"/>
  <c r="E15" i="34" s="1"/>
  <c r="D146" i="33"/>
  <c r="F77" i="32"/>
  <c r="E15" i="32" s="1"/>
  <c r="F77" i="31"/>
  <c r="E15" i="31" s="1"/>
  <c r="F91" i="30"/>
  <c r="F73" i="30"/>
  <c r="F105" i="29"/>
  <c r="E16" i="29" s="1"/>
  <c r="D146" i="28"/>
  <c r="F120" i="28"/>
  <c r="E17" i="28" s="1"/>
  <c r="F62" i="28"/>
  <c r="F61" i="28"/>
  <c r="F105" i="59"/>
  <c r="E16" i="59" s="1"/>
  <c r="F120" i="59"/>
  <c r="E17" i="59" s="1"/>
  <c r="F77" i="59"/>
  <c r="E15" i="59" s="1"/>
  <c r="D19" i="59"/>
  <c r="F88" i="59"/>
  <c r="F43" i="59"/>
  <c r="F51" i="59" s="1"/>
  <c r="E14" i="59" s="1"/>
  <c r="F115" i="59"/>
  <c r="F128" i="59"/>
  <c r="F146" i="59" s="1"/>
  <c r="E18" i="59" s="1"/>
  <c r="F27" i="59"/>
  <c r="F35" i="59" s="1"/>
  <c r="E13" i="59" s="1"/>
  <c r="F77" i="58"/>
  <c r="E15" i="58" s="1"/>
  <c r="F146" i="58"/>
  <c r="E18" i="58" s="1"/>
  <c r="F43" i="58"/>
  <c r="F51" i="58" s="1"/>
  <c r="E14" i="58" s="1"/>
  <c r="F115" i="58"/>
  <c r="F120" i="58" s="1"/>
  <c r="E17" i="58" s="1"/>
  <c r="F88" i="58"/>
  <c r="F105" i="58" s="1"/>
  <c r="E16" i="58" s="1"/>
  <c r="F27" i="58"/>
  <c r="F35" i="58" s="1"/>
  <c r="E13" i="58" s="1"/>
  <c r="F77" i="57"/>
  <c r="E15" i="57" s="1"/>
  <c r="F120" i="57"/>
  <c r="E17" i="57" s="1"/>
  <c r="D19" i="57"/>
  <c r="F43" i="57"/>
  <c r="F51" i="57" s="1"/>
  <c r="E14" i="57" s="1"/>
  <c r="F85" i="57"/>
  <c r="F105" i="57" s="1"/>
  <c r="E16" i="57" s="1"/>
  <c r="F27" i="57"/>
  <c r="F35" i="57" s="1"/>
  <c r="E13" i="57" s="1"/>
  <c r="F77" i="56"/>
  <c r="E15" i="56" s="1"/>
  <c r="D19" i="56"/>
  <c r="F114" i="56"/>
  <c r="F120" i="56" s="1"/>
  <c r="E17" i="56" s="1"/>
  <c r="F43" i="56"/>
  <c r="F51" i="56" s="1"/>
  <c r="E14" i="56" s="1"/>
  <c r="F30" i="56"/>
  <c r="F128" i="56"/>
  <c r="F146" i="56" s="1"/>
  <c r="E18" i="56" s="1"/>
  <c r="F77" i="55"/>
  <c r="E15" i="55" s="1"/>
  <c r="F28" i="55"/>
  <c r="F35" i="55" s="1"/>
  <c r="E13" i="55" s="1"/>
  <c r="F88" i="55"/>
  <c r="F105" i="55" s="1"/>
  <c r="E16" i="55" s="1"/>
  <c r="F43" i="55"/>
  <c r="F51" i="55" s="1"/>
  <c r="E14" i="55" s="1"/>
  <c r="F128" i="55"/>
  <c r="F146" i="55" s="1"/>
  <c r="E18" i="55" s="1"/>
  <c r="F51" i="54"/>
  <c r="E14" i="54" s="1"/>
  <c r="F146" i="54"/>
  <c r="E18" i="54" s="1"/>
  <c r="D19" i="54"/>
  <c r="F120" i="54"/>
  <c r="E17" i="54" s="1"/>
  <c r="F88" i="54"/>
  <c r="F105" i="54" s="1"/>
  <c r="E16" i="54" s="1"/>
  <c r="F27" i="54"/>
  <c r="F35" i="54" s="1"/>
  <c r="E13" i="54" s="1"/>
  <c r="F120" i="53"/>
  <c r="E17" i="53" s="1"/>
  <c r="F77" i="53"/>
  <c r="E15" i="53" s="1"/>
  <c r="F105" i="53"/>
  <c r="E16" i="53" s="1"/>
  <c r="F28" i="53"/>
  <c r="F35" i="53" s="1"/>
  <c r="E13" i="53" s="1"/>
  <c r="F43" i="53"/>
  <c r="F51" i="53" s="1"/>
  <c r="E14" i="53" s="1"/>
  <c r="F128" i="53"/>
  <c r="F146" i="53" s="1"/>
  <c r="E18" i="53" s="1"/>
  <c r="F77" i="52"/>
  <c r="E15" i="52" s="1"/>
  <c r="F146" i="52"/>
  <c r="E18" i="52" s="1"/>
  <c r="F88" i="52"/>
  <c r="F105" i="52" s="1"/>
  <c r="E16" i="52" s="1"/>
  <c r="F43" i="52"/>
  <c r="F51" i="52" s="1"/>
  <c r="E14" i="52" s="1"/>
  <c r="D146" i="52"/>
  <c r="F27" i="52"/>
  <c r="F35" i="52" s="1"/>
  <c r="E13" i="52" s="1"/>
  <c r="F51" i="51"/>
  <c r="E14" i="51" s="1"/>
  <c r="F120" i="51"/>
  <c r="E17" i="51" s="1"/>
  <c r="F28" i="51"/>
  <c r="F35" i="51" s="1"/>
  <c r="E13" i="51" s="1"/>
  <c r="F88" i="51"/>
  <c r="F105" i="51" s="1"/>
  <c r="E16" i="51" s="1"/>
  <c r="F128" i="51"/>
  <c r="F146" i="51" s="1"/>
  <c r="E18" i="51" s="1"/>
  <c r="D19" i="50"/>
  <c r="F77" i="50"/>
  <c r="E15" i="50" s="1"/>
  <c r="F35" i="50"/>
  <c r="E13" i="50" s="1"/>
  <c r="F146" i="50"/>
  <c r="E18" i="50" s="1"/>
  <c r="F120" i="50"/>
  <c r="E17" i="50" s="1"/>
  <c r="F43" i="50"/>
  <c r="F51" i="50" s="1"/>
  <c r="E14" i="50" s="1"/>
  <c r="F85" i="50"/>
  <c r="F105" i="50" s="1"/>
  <c r="E16" i="50" s="1"/>
  <c r="F105" i="49"/>
  <c r="E16" i="49" s="1"/>
  <c r="F77" i="49"/>
  <c r="E15" i="49" s="1"/>
  <c r="F146" i="49"/>
  <c r="E18" i="49" s="1"/>
  <c r="F43" i="49"/>
  <c r="F51" i="49" s="1"/>
  <c r="E14" i="49" s="1"/>
  <c r="F27" i="49"/>
  <c r="F35" i="49" s="1"/>
  <c r="E13" i="49" s="1"/>
  <c r="F120" i="48"/>
  <c r="E17" i="48" s="1"/>
  <c r="D19" i="48"/>
  <c r="F77" i="48"/>
  <c r="E15" i="48" s="1"/>
  <c r="F28" i="48"/>
  <c r="F35" i="48" s="1"/>
  <c r="E13" i="48" s="1"/>
  <c r="F43" i="48"/>
  <c r="F51" i="48" s="1"/>
  <c r="E14" i="48" s="1"/>
  <c r="F85" i="48"/>
  <c r="F105" i="48" s="1"/>
  <c r="E16" i="48" s="1"/>
  <c r="F128" i="48"/>
  <c r="F146" i="48" s="1"/>
  <c r="E18" i="48" s="1"/>
  <c r="F35" i="47"/>
  <c r="E13" i="47" s="1"/>
  <c r="F146" i="47"/>
  <c r="E18" i="47" s="1"/>
  <c r="F77" i="47"/>
  <c r="E15" i="47" s="1"/>
  <c r="F43" i="47"/>
  <c r="F51" i="47" s="1"/>
  <c r="E14" i="47" s="1"/>
  <c r="F85" i="47"/>
  <c r="F105" i="47" s="1"/>
  <c r="E16" i="47" s="1"/>
  <c r="F120" i="46"/>
  <c r="E17" i="46" s="1"/>
  <c r="F105" i="46"/>
  <c r="E16" i="46" s="1"/>
  <c r="F43" i="46"/>
  <c r="F51" i="46" s="1"/>
  <c r="E14" i="46" s="1"/>
  <c r="F128" i="46"/>
  <c r="F146" i="46" s="1"/>
  <c r="E18" i="46" s="1"/>
  <c r="F27" i="46"/>
  <c r="F35" i="46" s="1"/>
  <c r="E13" i="46" s="1"/>
  <c r="F77" i="45"/>
  <c r="E15" i="45" s="1"/>
  <c r="D19" i="45"/>
  <c r="F43" i="45"/>
  <c r="F51" i="45" s="1"/>
  <c r="E14" i="45" s="1"/>
  <c r="F115" i="45"/>
  <c r="F120" i="45" s="1"/>
  <c r="E17" i="45" s="1"/>
  <c r="F28" i="45"/>
  <c r="F35" i="45" s="1"/>
  <c r="E13" i="45" s="1"/>
  <c r="F85" i="45"/>
  <c r="F105" i="45" s="1"/>
  <c r="E16" i="45" s="1"/>
  <c r="F128" i="45"/>
  <c r="F146" i="45" s="1"/>
  <c r="E18" i="45" s="1"/>
  <c r="F105" i="44"/>
  <c r="E16" i="44" s="1"/>
  <c r="F77" i="44"/>
  <c r="E15" i="44" s="1"/>
  <c r="D19" i="44"/>
  <c r="F146" i="44"/>
  <c r="E18" i="44" s="1"/>
  <c r="F43" i="44"/>
  <c r="F51" i="44" s="1"/>
  <c r="E14" i="44" s="1"/>
  <c r="D146" i="44"/>
  <c r="F27" i="44"/>
  <c r="F35" i="44" s="1"/>
  <c r="E13" i="44" s="1"/>
  <c r="D19" i="43"/>
  <c r="F77" i="43"/>
  <c r="E15" i="43" s="1"/>
  <c r="F120" i="43"/>
  <c r="E17" i="43" s="1"/>
  <c r="F105" i="43"/>
  <c r="E16" i="43" s="1"/>
  <c r="F43" i="43"/>
  <c r="F51" i="43" s="1"/>
  <c r="E14" i="43" s="1"/>
  <c r="F27" i="43"/>
  <c r="F35" i="43" s="1"/>
  <c r="E13" i="43" s="1"/>
  <c r="F146" i="42"/>
  <c r="E18" i="42" s="1"/>
  <c r="D19" i="42"/>
  <c r="F120" i="42"/>
  <c r="E17" i="42" s="1"/>
  <c r="F77" i="42"/>
  <c r="E15" i="42" s="1"/>
  <c r="F43" i="42"/>
  <c r="F51" i="42" s="1"/>
  <c r="E14" i="42" s="1"/>
  <c r="F85" i="42"/>
  <c r="F105" i="42" s="1"/>
  <c r="E16" i="42" s="1"/>
  <c r="D146" i="42"/>
  <c r="F27" i="42"/>
  <c r="F77" i="41"/>
  <c r="E15" i="41" s="1"/>
  <c r="F120" i="41"/>
  <c r="E17" i="41" s="1"/>
  <c r="F28" i="41"/>
  <c r="F35" i="41" s="1"/>
  <c r="E13" i="41" s="1"/>
  <c r="F88" i="41"/>
  <c r="F105" i="41" s="1"/>
  <c r="E16" i="41" s="1"/>
  <c r="F43" i="41"/>
  <c r="F51" i="41" s="1"/>
  <c r="E14" i="41" s="1"/>
  <c r="F115" i="41"/>
  <c r="F128" i="41"/>
  <c r="F146" i="41" s="1"/>
  <c r="E18" i="41" s="1"/>
  <c r="F146" i="40"/>
  <c r="E18" i="40" s="1"/>
  <c r="D19" i="40"/>
  <c r="F77" i="40"/>
  <c r="E15" i="40" s="1"/>
  <c r="F88" i="40"/>
  <c r="F105" i="40" s="1"/>
  <c r="E16" i="40" s="1"/>
  <c r="F43" i="40"/>
  <c r="F51" i="40" s="1"/>
  <c r="E14" i="40" s="1"/>
  <c r="D146" i="40"/>
  <c r="F27" i="40"/>
  <c r="F105" i="39"/>
  <c r="E16" i="39" s="1"/>
  <c r="F77" i="39"/>
  <c r="E15" i="39" s="1"/>
  <c r="D19" i="39"/>
  <c r="F28" i="39"/>
  <c r="F35" i="39" s="1"/>
  <c r="E13" i="39" s="1"/>
  <c r="F43" i="39"/>
  <c r="F51" i="39" s="1"/>
  <c r="E14" i="39" s="1"/>
  <c r="F115" i="39"/>
  <c r="F120" i="39" s="1"/>
  <c r="E17" i="39" s="1"/>
  <c r="F128" i="39"/>
  <c r="F146" i="39" s="1"/>
  <c r="E18" i="39" s="1"/>
  <c r="D19" i="38"/>
  <c r="F77" i="38"/>
  <c r="E15" i="38" s="1"/>
  <c r="F120" i="38"/>
  <c r="E17" i="38" s="1"/>
  <c r="F146" i="38"/>
  <c r="E18" i="38" s="1"/>
  <c r="F88" i="38"/>
  <c r="F105" i="38" s="1"/>
  <c r="E16" i="38" s="1"/>
  <c r="F43" i="38"/>
  <c r="F51" i="38" s="1"/>
  <c r="E14" i="38" s="1"/>
  <c r="D146" i="38"/>
  <c r="F27" i="38"/>
  <c r="F35" i="38" s="1"/>
  <c r="E13" i="38" s="1"/>
  <c r="F51" i="37"/>
  <c r="E14" i="37" s="1"/>
  <c r="D19" i="37"/>
  <c r="F77" i="37"/>
  <c r="E15" i="37" s="1"/>
  <c r="F120" i="37"/>
  <c r="E17" i="37" s="1"/>
  <c r="F28" i="37"/>
  <c r="F35" i="37" s="1"/>
  <c r="E13" i="37" s="1"/>
  <c r="F88" i="37"/>
  <c r="F105" i="37" s="1"/>
  <c r="E16" i="37" s="1"/>
  <c r="F128" i="37"/>
  <c r="F146" i="37" s="1"/>
  <c r="E18" i="37" s="1"/>
  <c r="F77" i="36"/>
  <c r="E15" i="36" s="1"/>
  <c r="F43" i="36"/>
  <c r="F51" i="36" s="1"/>
  <c r="E14" i="36" s="1"/>
  <c r="F85" i="36"/>
  <c r="F105" i="36" s="1"/>
  <c r="E16" i="36" s="1"/>
  <c r="F128" i="36"/>
  <c r="F146" i="36" s="1"/>
  <c r="E18" i="36" s="1"/>
  <c r="F27" i="36"/>
  <c r="F35" i="36" s="1"/>
  <c r="E13" i="36" s="1"/>
  <c r="F105" i="35"/>
  <c r="E16" i="35" s="1"/>
  <c r="F77" i="35"/>
  <c r="E15" i="35" s="1"/>
  <c r="F120" i="35"/>
  <c r="E17" i="35" s="1"/>
  <c r="D19" i="35"/>
  <c r="F28" i="35"/>
  <c r="F35" i="35" s="1"/>
  <c r="E13" i="35" s="1"/>
  <c r="F43" i="35"/>
  <c r="F51" i="35" s="1"/>
  <c r="E14" i="35" s="1"/>
  <c r="F128" i="35"/>
  <c r="F146" i="35" s="1"/>
  <c r="E18" i="35" s="1"/>
  <c r="F146" i="34"/>
  <c r="E18" i="34" s="1"/>
  <c r="F28" i="34"/>
  <c r="F35" i="34" s="1"/>
  <c r="E13" i="34" s="1"/>
  <c r="F43" i="34"/>
  <c r="F51" i="34" s="1"/>
  <c r="E14" i="34" s="1"/>
  <c r="F115" i="34"/>
  <c r="F120" i="34" s="1"/>
  <c r="E17" i="34" s="1"/>
  <c r="F88" i="34"/>
  <c r="F105" i="34" s="1"/>
  <c r="E16" i="34" s="1"/>
  <c r="D146" i="34"/>
  <c r="F120" i="33"/>
  <c r="E17" i="33" s="1"/>
  <c r="D19" i="33"/>
  <c r="F77" i="33"/>
  <c r="E15" i="33" s="1"/>
  <c r="F43" i="33"/>
  <c r="F51" i="33" s="1"/>
  <c r="E14" i="33" s="1"/>
  <c r="F85" i="33"/>
  <c r="F105" i="33" s="1"/>
  <c r="E16" i="33" s="1"/>
  <c r="F128" i="33"/>
  <c r="F146" i="33" s="1"/>
  <c r="E18" i="33" s="1"/>
  <c r="F27" i="33"/>
  <c r="F35" i="33" s="1"/>
  <c r="E13" i="33" s="1"/>
  <c r="F88" i="32"/>
  <c r="F105" i="32" s="1"/>
  <c r="E16" i="32" s="1"/>
  <c r="F43" i="32"/>
  <c r="F51" i="32" s="1"/>
  <c r="E14" i="32" s="1"/>
  <c r="F115" i="32"/>
  <c r="F120" i="32" s="1"/>
  <c r="E17" i="32" s="1"/>
  <c r="F128" i="32"/>
  <c r="F146" i="32" s="1"/>
  <c r="E18" i="32" s="1"/>
  <c r="F27" i="32"/>
  <c r="F35" i="32" s="1"/>
  <c r="E13" i="32" s="1"/>
  <c r="F88" i="31"/>
  <c r="F105" i="31" s="1"/>
  <c r="E16" i="31" s="1"/>
  <c r="F43" i="31"/>
  <c r="F51" i="31" s="1"/>
  <c r="E14" i="31" s="1"/>
  <c r="F115" i="31"/>
  <c r="F120" i="31" s="1"/>
  <c r="E17" i="31" s="1"/>
  <c r="F128" i="31"/>
  <c r="F146" i="31" s="1"/>
  <c r="E18" i="31" s="1"/>
  <c r="F27" i="31"/>
  <c r="F35" i="31" s="1"/>
  <c r="E13" i="31" s="1"/>
  <c r="F120" i="30"/>
  <c r="E17" i="30" s="1"/>
  <c r="F105" i="30"/>
  <c r="E16" i="30" s="1"/>
  <c r="F77" i="30"/>
  <c r="E15" i="30" s="1"/>
  <c r="F28" i="30"/>
  <c r="F35" i="30" s="1"/>
  <c r="E13" i="30" s="1"/>
  <c r="F43" i="30"/>
  <c r="F51" i="30" s="1"/>
  <c r="E14" i="30" s="1"/>
  <c r="F128" i="30"/>
  <c r="F146" i="30" s="1"/>
  <c r="E18" i="30" s="1"/>
  <c r="F120" i="29"/>
  <c r="E17" i="29" s="1"/>
  <c r="D19" i="29"/>
  <c r="F77" i="29"/>
  <c r="E15" i="29" s="1"/>
  <c r="F146" i="29"/>
  <c r="E18" i="29" s="1"/>
  <c r="F43" i="29"/>
  <c r="F51" i="29" s="1"/>
  <c r="E14" i="29" s="1"/>
  <c r="D146" i="29"/>
  <c r="F27" i="29"/>
  <c r="F35" i="29" s="1"/>
  <c r="E13" i="29" s="1"/>
  <c r="F105" i="28"/>
  <c r="E16" i="28" s="1"/>
  <c r="F77" i="28"/>
  <c r="E15" i="28" s="1"/>
  <c r="F43" i="28"/>
  <c r="F51" i="28" s="1"/>
  <c r="E14" i="28" s="1"/>
  <c r="F128" i="28"/>
  <c r="F146" i="28" s="1"/>
  <c r="E18" i="28" s="1"/>
  <c r="F27" i="28"/>
  <c r="F35" i="28" s="1"/>
  <c r="E13" i="28" s="1"/>
  <c r="F35" i="27"/>
  <c r="E13" i="27" s="1"/>
  <c r="F105" i="27"/>
  <c r="E16" i="27" s="1"/>
  <c r="F120" i="27"/>
  <c r="E17" i="27" s="1"/>
  <c r="F77" i="27"/>
  <c r="E15" i="27" s="1"/>
  <c r="F43" i="27"/>
  <c r="F51" i="27" s="1"/>
  <c r="E14" i="27" s="1"/>
  <c r="F128" i="27"/>
  <c r="F146" i="27" s="1"/>
  <c r="E18" i="27" s="1"/>
  <c r="F77" i="26"/>
  <c r="E15" i="26" s="1"/>
  <c r="F120" i="26"/>
  <c r="E17" i="26" s="1"/>
  <c r="D19" i="26"/>
  <c r="F43" i="26"/>
  <c r="F51" i="26" s="1"/>
  <c r="E14" i="26" s="1"/>
  <c r="F85" i="26"/>
  <c r="F105" i="26" s="1"/>
  <c r="E16" i="26" s="1"/>
  <c r="F128" i="26"/>
  <c r="F146" i="26" s="1"/>
  <c r="E18" i="26" s="1"/>
  <c r="F27" i="26"/>
  <c r="F35" i="26" s="1"/>
  <c r="E13" i="26" s="1"/>
  <c r="F35" i="56" l="1"/>
  <c r="E13" i="56" s="1"/>
  <c r="E19" i="56" s="1"/>
  <c r="E19" i="48"/>
  <c r="E19" i="46"/>
  <c r="F35" i="42"/>
  <c r="E13" i="42" s="1"/>
  <c r="F35" i="40"/>
  <c r="E13" i="40" s="1"/>
  <c r="E19" i="36"/>
  <c r="E19" i="30"/>
  <c r="E19" i="28"/>
  <c r="E19" i="59"/>
  <c r="E19" i="58"/>
  <c r="E19" i="57"/>
  <c r="E19" i="55"/>
  <c r="E19" i="54"/>
  <c r="E19" i="53"/>
  <c r="E19" i="52"/>
  <c r="E19" i="51"/>
  <c r="E19" i="50"/>
  <c r="E19" i="49"/>
  <c r="E19" i="47"/>
  <c r="E19" i="45"/>
  <c r="E19" i="44"/>
  <c r="E19" i="43"/>
  <c r="E19" i="42"/>
  <c r="E19" i="41"/>
  <c r="E19" i="40"/>
  <c r="E19" i="39"/>
  <c r="E19" i="38"/>
  <c r="E19" i="37"/>
  <c r="E19" i="35"/>
  <c r="E19" i="34"/>
  <c r="E19" i="33"/>
  <c r="E19" i="32"/>
  <c r="E19" i="31"/>
  <c r="E19" i="29"/>
  <c r="E19" i="27"/>
  <c r="E19" i="26"/>
  <c r="F125" i="1"/>
  <c r="F126" i="1"/>
  <c r="F127" i="1"/>
  <c r="F128" i="1"/>
  <c r="F129" i="1"/>
  <c r="F130" i="1"/>
  <c r="F131" i="1"/>
  <c r="F132" i="1"/>
  <c r="F133" i="1"/>
  <c r="F134" i="1"/>
  <c r="F135" i="1"/>
  <c r="F136" i="1"/>
  <c r="F137" i="1"/>
  <c r="F138" i="1"/>
  <c r="F139" i="1"/>
  <c r="F140" i="1"/>
  <c r="F141" i="1"/>
  <c r="F124" i="1"/>
  <c r="D125" i="1" a="1"/>
  <c r="D125" i="1" s="1"/>
  <c r="D126" i="1" a="1"/>
  <c r="D126" i="1" s="1"/>
  <c r="D127" i="1" a="1"/>
  <c r="D127" i="1"/>
  <c r="D128" i="1" a="1"/>
  <c r="D128" i="1" s="1"/>
  <c r="D129" i="1" a="1"/>
  <c r="D129" i="1" s="1"/>
  <c r="D130" i="1" a="1"/>
  <c r="D130" i="1" s="1"/>
  <c r="D131" i="1" a="1"/>
  <c r="D131" i="1"/>
  <c r="D132" i="1" a="1"/>
  <c r="D132" i="1" s="1"/>
  <c r="D133" i="1" a="1"/>
  <c r="D133" i="1" s="1"/>
  <c r="D134" i="1" a="1"/>
  <c r="D134" i="1" s="1"/>
  <c r="D135" i="1" a="1"/>
  <c r="D135" i="1"/>
  <c r="D136" i="1" a="1"/>
  <c r="D136" i="1" s="1"/>
  <c r="D137" i="1" a="1"/>
  <c r="D137" i="1" s="1"/>
  <c r="D138" i="1" a="1"/>
  <c r="D138" i="1" s="1"/>
  <c r="D139" i="1" a="1"/>
  <c r="D139" i="1"/>
  <c r="D140" i="1" a="1"/>
  <c r="D140" i="1" s="1"/>
  <c r="D141" i="1" a="1"/>
  <c r="D141" i="1" s="1"/>
  <c r="D124" i="1" a="1"/>
  <c r="D124" i="1" s="1"/>
  <c r="B142" i="1" a="1"/>
  <c r="B142" i="1" s="1"/>
  <c r="C142" i="1" a="1"/>
  <c r="C142" i="1" s="1"/>
  <c r="F111" i="1"/>
  <c r="F112" i="1"/>
  <c r="F113" i="1"/>
  <c r="F114" i="1"/>
  <c r="F115" i="1"/>
  <c r="F116" i="1"/>
  <c r="F110" i="1"/>
  <c r="D111" i="1" a="1"/>
  <c r="D111" i="1" s="1"/>
  <c r="D112" i="1" a="1"/>
  <c r="D112" i="1" s="1"/>
  <c r="D113" i="1" a="1"/>
  <c r="D113" i="1" s="1"/>
  <c r="D114" i="1" a="1"/>
  <c r="D114" i="1"/>
  <c r="D115" i="1" a="1"/>
  <c r="D115" i="1" s="1"/>
  <c r="D116" i="1" a="1"/>
  <c r="D116" i="1" s="1"/>
  <c r="D110" i="1" a="1"/>
  <c r="D110" i="1" s="1"/>
  <c r="C117" i="1" a="1"/>
  <c r="C117" i="1" s="1"/>
  <c r="B117" i="1" a="1"/>
  <c r="B117" i="1" s="1"/>
  <c r="F84" i="1"/>
  <c r="F85" i="1"/>
  <c r="F86" i="1"/>
  <c r="F87" i="1"/>
  <c r="F88" i="1"/>
  <c r="F89" i="1"/>
  <c r="F90" i="1"/>
  <c r="F91" i="1"/>
  <c r="F92" i="1"/>
  <c r="F93" i="1"/>
  <c r="F94" i="1"/>
  <c r="F95" i="1"/>
  <c r="F96" i="1"/>
  <c r="F97" i="1"/>
  <c r="F98" i="1"/>
  <c r="F99" i="1"/>
  <c r="F100" i="1"/>
  <c r="F101" i="1"/>
  <c r="F102" i="1"/>
  <c r="F83" i="1"/>
  <c r="D84" i="1" a="1"/>
  <c r="D84" i="1" s="1"/>
  <c r="D85" i="1" a="1"/>
  <c r="D85" i="1" s="1"/>
  <c r="D86" i="1" a="1"/>
  <c r="D86" i="1" s="1"/>
  <c r="D87" i="1" a="1"/>
  <c r="D87" i="1"/>
  <c r="D88" i="1" a="1"/>
  <c r="D88" i="1" s="1"/>
  <c r="D89" i="1" a="1"/>
  <c r="D89" i="1" s="1"/>
  <c r="D90" i="1" a="1"/>
  <c r="D90" i="1" s="1"/>
  <c r="D91" i="1" a="1"/>
  <c r="D91" i="1"/>
  <c r="D92" i="1" a="1"/>
  <c r="D92" i="1" s="1"/>
  <c r="D93" i="1" a="1"/>
  <c r="D93" i="1" s="1"/>
  <c r="D94" i="1" a="1"/>
  <c r="D94" i="1" s="1"/>
  <c r="D95" i="1" a="1"/>
  <c r="D95" i="1"/>
  <c r="D96" i="1" a="1"/>
  <c r="D96" i="1" s="1"/>
  <c r="D97" i="1" a="1"/>
  <c r="D97" i="1" s="1"/>
  <c r="D98" i="1" a="1"/>
  <c r="D98" i="1" s="1"/>
  <c r="D99" i="1" a="1"/>
  <c r="D99" i="1"/>
  <c r="D100" i="1" a="1"/>
  <c r="D100" i="1" s="1"/>
  <c r="D101" i="1" a="1"/>
  <c r="D101" i="1" s="1"/>
  <c r="D102" i="1" a="1"/>
  <c r="D102" i="1" s="1"/>
  <c r="D83" i="1" a="1"/>
  <c r="D83" i="1" s="1"/>
  <c r="C103" i="1" a="1"/>
  <c r="C103" i="1" s="1"/>
  <c r="B103" i="1" a="1"/>
  <c r="B103" i="1" s="1"/>
  <c r="F59" i="1"/>
  <c r="F60" i="1"/>
  <c r="F61" i="1"/>
  <c r="F62" i="1"/>
  <c r="F63" i="1"/>
  <c r="F64" i="1"/>
  <c r="F65" i="1"/>
  <c r="F66" i="1"/>
  <c r="F67" i="1"/>
  <c r="F68" i="1"/>
  <c r="F69" i="1"/>
  <c r="F70" i="1"/>
  <c r="F71" i="1"/>
  <c r="F72" i="1"/>
  <c r="F73" i="1"/>
  <c r="F74" i="1"/>
  <c r="F75" i="1"/>
  <c r="F58" i="1"/>
  <c r="D59" i="1" a="1"/>
  <c r="D59" i="1" s="1"/>
  <c r="D60" i="1" a="1"/>
  <c r="D60" i="1" s="1"/>
  <c r="D61" i="1" a="1"/>
  <c r="D61" i="1" s="1"/>
  <c r="D62" i="1" a="1"/>
  <c r="D62" i="1"/>
  <c r="D63" i="1" a="1"/>
  <c r="D63" i="1" s="1"/>
  <c r="D64" i="1" a="1"/>
  <c r="D64" i="1" s="1"/>
  <c r="D65" i="1" a="1"/>
  <c r="D65" i="1" s="1"/>
  <c r="D66" i="1" a="1"/>
  <c r="D66" i="1"/>
  <c r="D67" i="1" a="1"/>
  <c r="D67" i="1" s="1"/>
  <c r="D68" i="1" a="1"/>
  <c r="D68" i="1" s="1"/>
  <c r="D69" i="1" a="1"/>
  <c r="D69" i="1" s="1"/>
  <c r="D70" i="1" a="1"/>
  <c r="D70" i="1"/>
  <c r="D71" i="1" a="1"/>
  <c r="D71" i="1" s="1"/>
  <c r="D72" i="1" a="1"/>
  <c r="D72" i="1" s="1"/>
  <c r="D73" i="1" a="1"/>
  <c r="D73" i="1" s="1"/>
  <c r="D74" i="1" a="1"/>
  <c r="D74" i="1"/>
  <c r="D75" i="1" a="1"/>
  <c r="D75" i="1" s="1"/>
  <c r="D58" i="1" a="1"/>
  <c r="D58" i="1" s="1"/>
  <c r="C76" i="1" a="1"/>
  <c r="C76" i="1" s="1"/>
  <c r="B76" i="1" a="1"/>
  <c r="B76" i="1" s="1"/>
  <c r="F44" i="1"/>
  <c r="F45" i="1"/>
  <c r="F46" i="1"/>
  <c r="F47" i="1"/>
  <c r="F48" i="1"/>
  <c r="F49" i="1"/>
  <c r="F50" i="1"/>
  <c r="F43" i="1"/>
  <c r="D44" i="1" a="1"/>
  <c r="D44" i="1" s="1"/>
  <c r="D45" i="1" a="1"/>
  <c r="D45" i="1" s="1"/>
  <c r="D46" i="1" a="1"/>
  <c r="D46" i="1" s="1"/>
  <c r="D47" i="1" a="1"/>
  <c r="D47" i="1"/>
  <c r="D48" i="1" a="1"/>
  <c r="D48" i="1" s="1"/>
  <c r="D49" i="1" a="1"/>
  <c r="D49" i="1" s="1"/>
  <c r="D50" i="1" a="1"/>
  <c r="D50" i="1" s="1"/>
  <c r="D43" i="1" a="1"/>
  <c r="D43" i="1" s="1"/>
  <c r="C51" i="1" a="1"/>
  <c r="C51" i="1" s="1"/>
  <c r="B51" i="1" a="1"/>
  <c r="B51" i="1" s="1"/>
  <c r="F28" i="1"/>
  <c r="F29" i="1"/>
  <c r="F30" i="1"/>
  <c r="F31" i="1"/>
  <c r="F32" i="1"/>
  <c r="F33" i="1"/>
  <c r="F34" i="1"/>
  <c r="F27" i="1"/>
  <c r="D28" i="1" a="1"/>
  <c r="D28" i="1" s="1"/>
  <c r="D29" i="1" a="1"/>
  <c r="D29" i="1" s="1"/>
  <c r="D30" i="1" a="1"/>
  <c r="D30" i="1" s="1"/>
  <c r="D31" i="1" a="1"/>
  <c r="D31" i="1"/>
  <c r="D32" i="1" a="1"/>
  <c r="D32" i="1" s="1"/>
  <c r="D33" i="1" a="1"/>
  <c r="D33" i="1" s="1"/>
  <c r="D34" i="1" a="1"/>
  <c r="D34" i="1" s="1"/>
  <c r="D27" i="1" a="1"/>
  <c r="D27" i="1" s="1"/>
  <c r="C35" i="1" a="1"/>
  <c r="C35" i="1" s="1"/>
  <c r="B35" i="1" a="1"/>
  <c r="B35" i="1" s="1"/>
  <c r="E114" i="2"/>
  <c r="E115" i="2"/>
  <c r="E116" i="2"/>
  <c r="E117" i="2"/>
  <c r="E118" i="2"/>
  <c r="E119" i="2"/>
  <c r="F114" i="2"/>
  <c r="E86" i="2"/>
  <c r="E87" i="2"/>
  <c r="E88" i="2"/>
  <c r="E89" i="2"/>
  <c r="E90" i="2"/>
  <c r="E91" i="2"/>
  <c r="E92" i="2"/>
  <c r="E93" i="2"/>
  <c r="E94" i="2"/>
  <c r="E95" i="2"/>
  <c r="E96" i="2"/>
  <c r="E97" i="2"/>
  <c r="E98" i="2"/>
  <c r="E99" i="2"/>
  <c r="E100" i="2"/>
  <c r="E101" i="2"/>
  <c r="E102" i="2"/>
  <c r="E103" i="2"/>
  <c r="E104" i="2"/>
  <c r="E60" i="2"/>
  <c r="E61" i="2"/>
  <c r="E62" i="2"/>
  <c r="E63" i="2"/>
  <c r="E64" i="2"/>
  <c r="E65" i="2"/>
  <c r="E66" i="2"/>
  <c r="E67" i="2"/>
  <c r="E68" i="2"/>
  <c r="E69" i="2"/>
  <c r="E70" i="2"/>
  <c r="E71" i="2"/>
  <c r="E72" i="2"/>
  <c r="E73" i="2"/>
  <c r="E74" i="2"/>
  <c r="E75" i="2"/>
  <c r="E76" i="2"/>
  <c r="F60" i="2"/>
  <c r="E44" i="2"/>
  <c r="E45" i="2"/>
  <c r="E46" i="2"/>
  <c r="E47" i="2"/>
  <c r="E48" i="2"/>
  <c r="E49" i="2"/>
  <c r="E50" i="2"/>
  <c r="F44" i="2"/>
  <c r="E28" i="2"/>
  <c r="E29" i="2"/>
  <c r="E30" i="2"/>
  <c r="E31" i="2"/>
  <c r="E32" i="2"/>
  <c r="E33" i="2"/>
  <c r="E34" i="2"/>
  <c r="C6" i="2"/>
  <c r="B6" i="21"/>
  <c r="E27" i="2"/>
  <c r="D142" i="1" l="1" a="1"/>
  <c r="D142" i="1" s="1"/>
  <c r="D117" i="1" a="1"/>
  <c r="D117" i="1" s="1"/>
  <c r="D103" i="1" a="1"/>
  <c r="D103" i="1" s="1"/>
  <c r="D76" i="1" a="1"/>
  <c r="D76" i="1" s="1"/>
  <c r="D51" i="1" a="1"/>
  <c r="D51" i="1" s="1"/>
  <c r="D35" i="1" a="1"/>
  <c r="D35" i="1" s="1"/>
  <c r="F86" i="2"/>
  <c r="F28" i="2"/>
  <c r="F87" i="2"/>
  <c r="E6" i="2"/>
  <c r="C7" i="1"/>
  <c r="C6" i="1"/>
  <c r="B7" i="21"/>
  <c r="F61" i="2" l="1"/>
  <c r="F115" i="2"/>
  <c r="F129" i="2"/>
  <c r="F45" i="2"/>
  <c r="F29" i="2"/>
  <c r="E113" i="2" l="1"/>
  <c r="E85" i="2"/>
  <c r="E59" i="2"/>
  <c r="E43" i="2"/>
  <c r="C28" i="21" l="1"/>
  <c r="D16" i="1"/>
  <c r="D14" i="1"/>
  <c r="D13" i="1"/>
  <c r="B27" i="21"/>
  <c r="B47" i="21"/>
  <c r="B46" i="21"/>
  <c r="B45" i="21"/>
  <c r="B44" i="21"/>
  <c r="B43" i="21"/>
  <c r="B42" i="21"/>
  <c r="B41" i="21"/>
  <c r="B40" i="21"/>
  <c r="B39" i="21"/>
  <c r="B38" i="21"/>
  <c r="B37" i="21"/>
  <c r="B36" i="21"/>
  <c r="B35" i="21"/>
  <c r="B34" i="21"/>
  <c r="B33" i="21"/>
  <c r="B32" i="21"/>
  <c r="C146" i="2"/>
  <c r="B146" i="2"/>
  <c r="D18" i="2" s="1"/>
  <c r="F145" i="2"/>
  <c r="F144" i="2"/>
  <c r="F143" i="2"/>
  <c r="F142" i="2"/>
  <c r="F141" i="2"/>
  <c r="F140" i="2"/>
  <c r="F139" i="2"/>
  <c r="F138" i="2"/>
  <c r="F137" i="2"/>
  <c r="F136" i="2"/>
  <c r="F135" i="2"/>
  <c r="F134" i="2"/>
  <c r="F133" i="2"/>
  <c r="F132" i="2"/>
  <c r="F131" i="2"/>
  <c r="F130" i="2"/>
  <c r="D17" i="2"/>
  <c r="F119" i="2"/>
  <c r="F118" i="2"/>
  <c r="F117" i="2"/>
  <c r="F116" i="2"/>
  <c r="F113" i="2"/>
  <c r="D16" i="2"/>
  <c r="F104" i="2"/>
  <c r="F103" i="2"/>
  <c r="F102" i="2"/>
  <c r="F101" i="2"/>
  <c r="F100" i="2"/>
  <c r="F99" i="2"/>
  <c r="F98" i="2"/>
  <c r="F97" i="2"/>
  <c r="F96" i="2"/>
  <c r="F95" i="2"/>
  <c r="F94" i="2"/>
  <c r="F93" i="2"/>
  <c r="F92" i="2"/>
  <c r="F91" i="2"/>
  <c r="F90" i="2"/>
  <c r="F89" i="2"/>
  <c r="F88" i="2"/>
  <c r="D15" i="2"/>
  <c r="F76" i="2"/>
  <c r="F75" i="2"/>
  <c r="F74" i="2"/>
  <c r="F73" i="2"/>
  <c r="F72" i="2"/>
  <c r="F71" i="2"/>
  <c r="F70" i="2"/>
  <c r="F69" i="2"/>
  <c r="F68" i="2"/>
  <c r="F67" i="2"/>
  <c r="F66" i="2"/>
  <c r="F65" i="2"/>
  <c r="F64" i="2"/>
  <c r="F63" i="2"/>
  <c r="F62" i="2"/>
  <c r="F59" i="2"/>
  <c r="D14" i="2"/>
  <c r="F50" i="2"/>
  <c r="F49" i="2"/>
  <c r="F48" i="2"/>
  <c r="F47" i="2"/>
  <c r="F46" i="2"/>
  <c r="F43" i="2"/>
  <c r="D13" i="2"/>
  <c r="F34" i="2"/>
  <c r="F33" i="2"/>
  <c r="F32" i="2"/>
  <c r="F31" i="2"/>
  <c r="F30" i="2"/>
  <c r="B31" i="21"/>
  <c r="B30" i="21"/>
  <c r="B29" i="21"/>
  <c r="B28" i="21"/>
  <c r="B26" i="21"/>
  <c r="B25" i="21"/>
  <c r="B24" i="21"/>
  <c r="B23" i="21"/>
  <c r="B22" i="21"/>
  <c r="B21" i="21"/>
  <c r="B20" i="21"/>
  <c r="B19" i="21"/>
  <c r="B18" i="21"/>
  <c r="B17" i="21"/>
  <c r="B15" i="21"/>
  <c r="B16" i="21"/>
  <c r="B14" i="21"/>
  <c r="B13" i="21"/>
  <c r="D15" i="1"/>
  <c r="D17" i="1"/>
  <c r="D18" i="1"/>
  <c r="F117" i="1" a="1"/>
  <c r="F117" i="1" s="1"/>
  <c r="F103" i="1" l="1" a="1"/>
  <c r="F103" i="1" s="1"/>
  <c r="E16" i="1" s="1"/>
  <c r="F76" i="1" a="1"/>
  <c r="F76" i="1" s="1"/>
  <c r="E15" i="1" s="1"/>
  <c r="F35" i="1" a="1"/>
  <c r="F35" i="1" s="1"/>
  <c r="E13" i="1" s="1"/>
  <c r="D19" i="1"/>
  <c r="F51" i="2"/>
  <c r="E14" i="2" s="1"/>
  <c r="C45" i="21"/>
  <c r="C44" i="21"/>
  <c r="C43" i="21"/>
  <c r="C36" i="21"/>
  <c r="C29" i="21"/>
  <c r="C27" i="21"/>
  <c r="C24" i="21"/>
  <c r="C17" i="21"/>
  <c r="F120" i="2"/>
  <c r="E17" i="2" s="1"/>
  <c r="F77" i="2"/>
  <c r="E15" i="2" s="1"/>
  <c r="C40" i="21"/>
  <c r="E17" i="1"/>
  <c r="F85" i="2"/>
  <c r="F105" i="2" s="1"/>
  <c r="E16" i="2" s="1"/>
  <c r="C14" i="21"/>
  <c r="C37" i="21"/>
  <c r="F128" i="2"/>
  <c r="F146" i="2" s="1"/>
  <c r="E18" i="2" s="1"/>
  <c r="D146" i="2"/>
  <c r="F27" i="2"/>
  <c r="F35" i="2" s="1"/>
  <c r="E13" i="2" s="1"/>
  <c r="D19" i="2"/>
  <c r="C19" i="21"/>
  <c r="C31" i="21"/>
  <c r="C39" i="21"/>
  <c r="C38" i="21"/>
  <c r="C42" i="21"/>
  <c r="C46" i="21"/>
  <c r="C47" i="21"/>
  <c r="F142" i="1" l="1" a="1"/>
  <c r="F142" i="1" s="1"/>
  <c r="E18" i="1" s="1"/>
  <c r="F51" i="1" a="1"/>
  <c r="F51" i="1" s="1"/>
  <c r="E14" i="1" s="1"/>
  <c r="E19" i="2"/>
  <c r="C13" i="21" s="1"/>
  <c r="C18" i="21"/>
  <c r="C34" i="21"/>
  <c r="C23" i="21"/>
  <c r="C15" i="21"/>
  <c r="C41" i="21"/>
  <c r="C25" i="21"/>
  <c r="C20" i="21"/>
  <c r="C33" i="21"/>
  <c r="C26" i="21"/>
  <c r="C16" i="21"/>
  <c r="C30" i="21"/>
  <c r="C22" i="21"/>
  <c r="C35" i="21"/>
  <c r="C32" i="21"/>
  <c r="C21" i="21"/>
  <c r="C49" i="21" l="1"/>
  <c r="E1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<sst xmlns="http://schemas.openxmlformats.org/spreadsheetml/2006/main" count="6796" uniqueCount="132">
  <si>
    <t>Company Name:</t>
  </si>
  <si>
    <t>Column 1</t>
  </si>
  <si>
    <t>Column 2</t>
  </si>
  <si>
    <t>Column 3</t>
  </si>
  <si>
    <t>Column 4</t>
  </si>
  <si>
    <t>Schedules</t>
  </si>
  <si>
    <t>Property Description</t>
  </si>
  <si>
    <r>
      <t>Indexed Net Value</t>
    </r>
    <r>
      <rPr>
        <b/>
        <sz val="10"/>
        <rFont val="Arial"/>
        <family val="2"/>
      </rPr>
      <t xml:space="preserve">          (from schedule column 6)      </t>
    </r>
  </si>
  <si>
    <t>MRS Use Only                  (Leave Blank)</t>
  </si>
  <si>
    <t>A</t>
  </si>
  <si>
    <t xml:space="preserve">Network computer equipment, software </t>
  </si>
  <si>
    <t>B</t>
  </si>
  <si>
    <t>Central Office Equipment and Antennas</t>
  </si>
  <si>
    <t>C</t>
  </si>
  <si>
    <t>D</t>
  </si>
  <si>
    <t xml:space="preserve">Distribution:  Metallic Cables, Conduit, Cable and Poles </t>
  </si>
  <si>
    <t>E</t>
  </si>
  <si>
    <t xml:space="preserve">Distribution:  Non-Metallic  (Fiber Optic)     </t>
  </si>
  <si>
    <t>Other</t>
  </si>
  <si>
    <t>Column 5</t>
  </si>
  <si>
    <t>Column 6</t>
  </si>
  <si>
    <t>Year Assets Acquired</t>
  </si>
  <si>
    <t xml:space="preserve">Total Original Cost </t>
  </si>
  <si>
    <t>April/2/2007 to April/1/2008</t>
  </si>
  <si>
    <t>ALL PRIOR YRS</t>
  </si>
  <si>
    <t>TOTALS</t>
  </si>
  <si>
    <t>Index Factor       (16 yr.)</t>
  </si>
  <si>
    <t xml:space="preserve">Index Factor       </t>
  </si>
  <si>
    <t>April/2/2008 to April/1/2009</t>
  </si>
  <si>
    <t>April/2/2009 to April/1/2010</t>
  </si>
  <si>
    <r>
      <t>Original Cost</t>
    </r>
    <r>
      <rPr>
        <b/>
        <sz val="10"/>
        <color indexed="8"/>
        <rFont val="ARIAL"/>
        <family val="2"/>
      </rPr>
      <t xml:space="preserve">                   (from schedule column 2)</t>
    </r>
  </si>
  <si>
    <t>Schedule C - Distribution:  Metallic Cables, Conduit, Cable and Poles.   16 years</t>
  </si>
  <si>
    <t>April/2/2010 to April/1/2011</t>
  </si>
  <si>
    <t xml:space="preserve">Index Factor </t>
  </si>
  <si>
    <t>Schedule F - Other:  Please be specific</t>
  </si>
  <si>
    <t>Schedule E - Wireless Telephone Electronic, Optical, Routing &amp; Switching Equipment</t>
  </si>
  <si>
    <t>F</t>
  </si>
  <si>
    <t>Total of Schedules A - F (rounded to nearest $100)</t>
  </si>
  <si>
    <t>April/2/2011 to April/1/2012</t>
  </si>
  <si>
    <t>CIP</t>
  </si>
  <si>
    <t>Telephone Number:</t>
  </si>
  <si>
    <t>Mailing Address:</t>
  </si>
  <si>
    <t>Company Type:</t>
  </si>
  <si>
    <t>Name of Municipality</t>
  </si>
  <si>
    <t xml:space="preserve">Name of Municipality Reported </t>
  </si>
  <si>
    <t>Municipality 1</t>
  </si>
  <si>
    <t>Municipality 2</t>
  </si>
  <si>
    <t>Municipality 3</t>
  </si>
  <si>
    <t>Municipality 4</t>
  </si>
  <si>
    <t>Municipality 5</t>
  </si>
  <si>
    <t>Municipality 6</t>
  </si>
  <si>
    <t>Municipality 7</t>
  </si>
  <si>
    <t>Municipality 8</t>
  </si>
  <si>
    <t>Municipality 9</t>
  </si>
  <si>
    <t>Municipality 10</t>
  </si>
  <si>
    <t>Municipality 11</t>
  </si>
  <si>
    <t>Municipality 12</t>
  </si>
  <si>
    <t>Municipality 13</t>
  </si>
  <si>
    <t>Municipality 14</t>
  </si>
  <si>
    <t>Municipality 15</t>
  </si>
  <si>
    <t>Municipality 16</t>
  </si>
  <si>
    <t>Municipality 17</t>
  </si>
  <si>
    <t>Municipality 18</t>
  </si>
  <si>
    <t>Municipality 19</t>
  </si>
  <si>
    <t>Municipality 20</t>
  </si>
  <si>
    <t>"Qualified telecommunications equipment" means equipment used for the transmission of any interactive 2-way communications, including voice, image, data and information, via a medium such as wires, cables, microwaves, radio waves, light waves or any combination of those or similar media. "Qualified telecommunications equipment" includes equipment used to provide telegraph service. "Qualified telecommunications equipment" does not include equipment used solely to provide value-added nonvoice services in which computer processing applications are used to act on the form, content, code and protocol of the information to be transmitted, unless those services are provided under a tariff approved by the Public Utilities Commission. "Qualified telecommunications equipment" does not include single or multiline standard telephone instruments. Notwithstanding section 551, "qualified telecommunications equipment" includes any interest of a telecommunications business in poles.</t>
  </si>
  <si>
    <t>This return is available in both paper and as an Excel Spreadsheet and is designed to facilliate the new reporting requirements.</t>
  </si>
  <si>
    <t>Instructions:</t>
  </si>
  <si>
    <t>Total of all Taxable Assets (Statewide Total)</t>
  </si>
  <si>
    <t xml:space="preserve">Total Net Value </t>
  </si>
  <si>
    <r>
      <t xml:space="preserve">Indexed Net Value Total of Schedules A - F </t>
    </r>
    <r>
      <rPr>
        <b/>
        <sz val="9"/>
        <rFont val="Arial"/>
        <family val="2"/>
      </rPr>
      <t>(rounded to nearest $100)</t>
    </r>
  </si>
  <si>
    <r>
      <t>VALUATION SUMMARY (Statewide):</t>
    </r>
    <r>
      <rPr>
        <b/>
        <sz val="12"/>
        <rFont val="Times New Roman"/>
        <family val="1"/>
      </rPr>
      <t xml:space="preserve"> </t>
    </r>
    <r>
      <rPr>
        <sz val="12"/>
        <rFont val="Times New Roman"/>
        <family val="1"/>
      </rPr>
      <t xml:space="preserve"> (Optional)  Provides for the summary of all Original Cost, Net Original Cost and Indexed Net Value.</t>
    </r>
  </si>
  <si>
    <r>
      <t>MUNICIPAL VALUATION SUMMARY:</t>
    </r>
    <r>
      <rPr>
        <sz val="13"/>
        <rFont val="Times New Roman"/>
        <family val="1"/>
      </rPr>
      <t xml:space="preserve">  The name of each municipality reported and the "Indexed Net Value Total of Schedules A - F" must be listed.  </t>
    </r>
  </si>
  <si>
    <t>Schedule D - Distribution:  Non-Metallic  (Fiber Optic)     18 years</t>
  </si>
  <si>
    <t>Schedule A - Network computer, software.   7 years</t>
  </si>
  <si>
    <t>Schedule D - Distribution:  Non-Metallic  (Fiber Optic).     18 years</t>
  </si>
  <si>
    <t>Schedule E - Wireless Telephone Electronic, Optical, Routing &amp; Switching Equipment.   6 years</t>
  </si>
  <si>
    <t>Optional</t>
  </si>
  <si>
    <t>Password: telco</t>
  </si>
  <si>
    <t>April/2/2012 to April/1/2013</t>
  </si>
  <si>
    <t xml:space="preserve">Network Computer, Software </t>
  </si>
  <si>
    <t>Wireless Telephone Electronics, Optical, Routing &amp; Switching Equipment</t>
  </si>
  <si>
    <t>Index Factor       (7 yr.)</t>
  </si>
  <si>
    <t>April/2/2013 to April/1/2014</t>
  </si>
  <si>
    <t>Index Factor       (18 yr.)</t>
  </si>
  <si>
    <t>April/2/2014 to April/1/2015</t>
  </si>
  <si>
    <t>Schedule A - Network Computer, software 7 years</t>
  </si>
  <si>
    <t>Municipality 21</t>
  </si>
  <si>
    <t>Municipality 22</t>
  </si>
  <si>
    <t>Municipality 23</t>
  </si>
  <si>
    <t>Municipality 24</t>
  </si>
  <si>
    <t>Municipality 25</t>
  </si>
  <si>
    <t>Municipality 26</t>
  </si>
  <si>
    <t>Municipality 27</t>
  </si>
  <si>
    <t>Municipality 28</t>
  </si>
  <si>
    <t>Municipality 29</t>
  </si>
  <si>
    <t>Municipality 30</t>
  </si>
  <si>
    <t>Municipality 31</t>
  </si>
  <si>
    <t>Municipality 32</t>
  </si>
  <si>
    <t>Municipality 33</t>
  </si>
  <si>
    <t>Municipality 34</t>
  </si>
  <si>
    <t>Municipality 35</t>
  </si>
  <si>
    <t>April/2/2015 to April/1/2016</t>
  </si>
  <si>
    <t>Schedule B - Central Office Equipment and Antennas,  6 years</t>
  </si>
  <si>
    <t>Schedule B - Central Office Equipment and Antennas.  6 years</t>
  </si>
  <si>
    <t xml:space="preserve">The return in Excel provides for reporting in up to 35 municipalities and may be amended to allow for more municipalities if necessary.     </t>
  </si>
  <si>
    <t>April/2/2016 to April/1/2017</t>
  </si>
  <si>
    <t>April/2/2017 to April/1/2018</t>
  </si>
  <si>
    <t>Effective July 1, 2014, the Maine Telecommunications Excise Tax law requires telecommunications businesses to report qualified telecommunications equipment to Maine Revenue Services (MRS) according to the municipality in which it the equipment is located.  MRS is then required to use the local tax rate for the municipality where that equipment is located against the computed value to determine the tax due for equipment in that municipality.  Telecommunications businesses are required to separately report equipment for each municipality in which it owns qualified equipment.</t>
  </si>
  <si>
    <t>April/2/2018 to April/1/2019</t>
  </si>
  <si>
    <t>April/2/2019 to April/1/2020</t>
  </si>
  <si>
    <t>EIN:</t>
  </si>
  <si>
    <t>Please type in the name of the company and Employer Identification Number (EIN) being reported here.  This will input the company name to each of the reporting sheets.</t>
  </si>
  <si>
    <t>April/2/2020 to April/1/2021</t>
  </si>
  <si>
    <t xml:space="preserve">EIN: </t>
  </si>
  <si>
    <r>
      <t>MUNICIPAL SCHEDULES</t>
    </r>
    <r>
      <rPr>
        <b/>
        <sz val="12"/>
        <rFont val="Times New Roman"/>
        <family val="1"/>
      </rPr>
      <t>:</t>
    </r>
    <r>
      <rPr>
        <sz val="12"/>
        <rFont val="Times New Roman"/>
        <family val="1"/>
      </rPr>
      <t xml:space="preserve">  Each municipal schedule provides for the reporting of original cost of equipment in the year placed in service by general equipment type.   The original cost of equipment which is no longer in use or has been retired should be reported in column 3 for the year it was placed in service.  Original cost less deletions and retirements equals Net Original Cost.   Net Original Cost multiplied by the Index Factors results in the Net Value subject to taxation. </t>
    </r>
  </si>
  <si>
    <t>Net of Deletions &amp; Additions</t>
  </si>
  <si>
    <t>April/2/2021 to April/1/2022</t>
  </si>
  <si>
    <t>(choose from LandLine, Wireless, Cable, Other)</t>
  </si>
  <si>
    <t>April/2/2022 to April/1/2023</t>
  </si>
  <si>
    <t>April/2/2023 to April/1/2024</t>
  </si>
  <si>
    <t xml:space="preserve">2025 Maine Telecommunications Excise Tax Return       </t>
  </si>
  <si>
    <t>DUE DATE: December 31, 2025</t>
  </si>
  <si>
    <t xml:space="preserve">Please list all taxable property in Maine as of April 1, 2025    </t>
  </si>
  <si>
    <t>Net Total Original Cost as of April 1, 2025 (Column 2 + Column 3)</t>
  </si>
  <si>
    <t>Net Value on           April  1, 2025       (Column 4 x Column 5)</t>
  </si>
  <si>
    <t>Net Value on           April  1, 2025    (Column 4 x Column 5)</t>
  </si>
  <si>
    <t>Net Value on                    April  1, 2025               (Column 4 x Column 5)</t>
  </si>
  <si>
    <t>Net Value on                    April  1, 2025              (Column 4 x Column 5)</t>
  </si>
  <si>
    <t>Net Value on                    April  1, 2025            (Column 4 x Column 5)</t>
  </si>
  <si>
    <t>April/2/2024 to April/1/2025</t>
  </si>
  <si>
    <t xml:space="preserve">Please list all taxable property in Maine as of April 1,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</si>
</sst>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_);\(&quot;$&quot;#,##0\)"/>
    <numFmt numFmtId="43" formatCode="_(* #,##0.00_);_(* \(#,##0.00\);_(* &quot;-&quot;??_);_(@_)"/>
    <numFmt numFmtId="164" formatCode="0.000"/>
    <numFmt numFmtId="165" formatCode="#,##0_)\ \ ;[Red]\(#,##0\)\ \ "/>
  </numFmts>
  <fonts count="40" x14ac:knownFonts="1">
    <font>
      <sz val="10"/>
      <name val="Arial"/>
    </font>
    <font>
      <sz val="10"/>
      <name val="Arial"/>
    </font>
    <font>
      <b/>
      <sz val="20"/>
      <name val="Arial"/>
      <family val="2"/>
    </font>
    <font>
      <b/>
      <sz val="12"/>
      <name val="Arial"/>
      <family val="2"/>
    </font>
    <font>
      <b/>
      <sz val="14"/>
      <name val="Arial"/>
      <family val="2"/>
    </font>
    <font>
      <sz val="12"/>
      <name val="Arial"/>
      <family val="2"/>
    </font>
    <font>
      <b/>
      <sz val="14"/>
      <color indexed="8"/>
      <name val="Arial"/>
      <family val="2"/>
    </font>
    <font>
      <b/>
      <sz val="13"/>
      <color indexed="8"/>
      <name val="Arial"/>
      <family val="2"/>
    </font>
    <font>
      <b/>
      <sz val="10"/>
      <color indexed="8"/>
      <name val="ARIAL"/>
      <family val="2"/>
    </font>
    <font>
      <b/>
      <sz val="13"/>
      <name val="Arial"/>
      <family val="2"/>
    </font>
    <font>
      <b/>
      <sz val="10"/>
      <name val="Arial"/>
      <family val="2"/>
    </font>
    <font>
      <b/>
      <sz val="11"/>
      <name val="Arial"/>
      <family val="2"/>
    </font>
    <font>
      <sz val="10"/>
      <name val="Arial"/>
      <family val="2"/>
    </font>
    <font>
      <sz val="10"/>
      <color indexed="12"/>
      <name val="Arial"/>
      <family val="2"/>
    </font>
    <font>
      <b/>
      <sz val="14"/>
      <name val="Helvetica"/>
      <family val="2"/>
    </font>
    <font>
      <b/>
      <u/>
      <sz val="12"/>
      <name val="Arial"/>
      <family val="2"/>
    </font>
    <font>
      <i/>
      <sz val="8"/>
      <name val="Arial"/>
      <family val="2"/>
    </font>
    <font>
      <b/>
      <sz val="8"/>
      <name val="Arial"/>
      <family val="2"/>
    </font>
    <font>
      <sz val="10"/>
      <color indexed="12"/>
      <name val="Arial"/>
      <family val="2"/>
    </font>
    <font>
      <b/>
      <sz val="10"/>
      <color indexed="12"/>
      <name val="Arial"/>
      <family val="2"/>
    </font>
    <font>
      <sz val="8"/>
      <name val="Arial"/>
      <family val="2"/>
    </font>
    <font>
      <sz val="14"/>
      <name val="Arial"/>
      <family val="2"/>
    </font>
    <font>
      <sz val="14"/>
      <name val="Arial"/>
      <family val="2"/>
    </font>
    <font>
      <sz val="14"/>
      <color indexed="12"/>
      <name val="Arial"/>
      <family val="2"/>
    </font>
    <font>
      <i/>
      <sz val="12"/>
      <name val="Arial"/>
      <family val="2"/>
    </font>
    <font>
      <sz val="12"/>
      <name val="Times New Roman"/>
      <family val="1"/>
    </font>
    <font>
      <b/>
      <sz val="12"/>
      <name val="Times New Roman"/>
      <family val="1"/>
    </font>
    <font>
      <sz val="10"/>
      <name val="Times New Roman"/>
      <family val="1"/>
    </font>
    <font>
      <sz val="20"/>
      <name val="Arial"/>
      <family val="2"/>
    </font>
    <font>
      <b/>
      <sz val="9"/>
      <name val="Arial"/>
      <family val="2"/>
    </font>
    <font>
      <sz val="12"/>
      <name val="Arial"/>
      <family val="2"/>
    </font>
    <font>
      <sz val="13"/>
      <name val="Times New Roman"/>
      <family val="1"/>
    </font>
    <font>
      <sz val="13"/>
      <name val="Arial"/>
      <family val="2"/>
    </font>
    <font>
      <b/>
      <sz val="13"/>
      <name val="Times New Roman"/>
      <family val="1"/>
    </font>
    <font>
      <sz val="18"/>
      <name val="Arial"/>
      <family val="2"/>
    </font>
    <font>
      <sz val="10"/>
      <name val="Arial"/>
      <family val="2"/>
    </font>
    <font>
      <sz val="20"/>
      <name val="Arial"/>
      <family val="2"/>
    </font>
    <font>
      <sz val="10"/>
      <name val="Arial"/>
      <family val="2"/>
    </font>
    <font>
      <sz val="10"/>
      <name val="Arial"/>
    </font>
    <font>
      <sz val="10"/>
      <color theme="0"/>
      <name val="Arial"/>
      <family val="2"/>
    </font>
  </fonts>
  <fills count="2">
    <fill>
      <patternFill patternType="none"/>
    </fill>
    <fill>
      <patternFill patternType="gray125"/>
    </fill>
  </fills>
  <borders count="3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s>
  <cellStyleXfs count="13">
    <xf numFmtId="0" fontId="0" fillId="0" borderId="0"/>
    <xf numFmtId="43" fontId="1" fillId="0" borderId="0" applyFont="0" applyFill="0" applyBorder="0" applyAlignment="0" applyProtection="0"/>
    <xf numFmtId="43" fontId="3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7" fillId="0" borderId="0" applyFont="0" applyFill="0" applyBorder="0" applyAlignment="0" applyProtection="0"/>
    <xf numFmtId="43" fontId="12" fillId="0" borderId="0" applyFont="0" applyFill="0" applyBorder="0" applyAlignment="0" applyProtection="0"/>
    <xf numFmtId="43" fontId="38" fillId="0" borderId="0" applyFont="0" applyFill="0" applyBorder="0" applyAlignment="0" applyProtection="0"/>
    <xf numFmtId="0" fontId="12" fillId="0" borderId="0"/>
    <xf numFmtId="0" fontId="5" fillId="0" borderId="0"/>
    <xf numFmtId="0" fontId="5" fillId="0" borderId="0"/>
    <xf numFmtId="0" fontId="5" fillId="0" borderId="0"/>
  </cellStyleXfs>
  <cellXfs count="140">
    <xf numFmtId="0" fontId="0" fillId="0" borderId="0" xfId="0"/>
    <xf numFmtId="5" fontId="1" fillId="0" borderId="1" xfId="1" applyNumberFormat="1" applyBorder="1" applyAlignment="1" applyProtection="1">
      <alignment shrinkToFit="1"/>
      <protection locked="0"/>
    </xf>
    <xf numFmtId="5" fontId="1" fillId="0" borderId="2" xfId="1" applyNumberFormat="1" applyFill="1" applyBorder="1" applyAlignment="1" applyProtection="1">
      <alignment shrinkToFit="1"/>
    </xf>
    <xf numFmtId="5" fontId="1" fillId="0" borderId="2" xfId="1" applyNumberFormat="1" applyBorder="1" applyAlignment="1" applyProtection="1">
      <alignment shrinkToFit="1"/>
      <protection locked="0"/>
    </xf>
    <xf numFmtId="5" fontId="1" fillId="0" borderId="2" xfId="1" applyNumberFormat="1" applyFont="1" applyBorder="1" applyAlignment="1" applyProtection="1">
      <alignment shrinkToFit="1"/>
      <protection locked="0"/>
    </xf>
    <xf numFmtId="5" fontId="1" fillId="0" borderId="3" xfId="1" applyNumberFormat="1" applyBorder="1" applyAlignment="1" applyProtection="1">
      <alignment shrinkToFit="1"/>
      <protection locked="0"/>
    </xf>
    <xf numFmtId="5" fontId="1" fillId="0" borderId="2" xfId="1" applyNumberFormat="1" applyFill="1" applyBorder="1" applyAlignment="1" applyProtection="1">
      <alignment shrinkToFit="1"/>
      <protection locked="0"/>
    </xf>
    <xf numFmtId="5" fontId="1" fillId="0" borderId="1" xfId="1" applyNumberFormat="1" applyFill="1" applyBorder="1" applyAlignment="1" applyProtection="1">
      <alignment shrinkToFit="1"/>
      <protection locked="0"/>
    </xf>
    <xf numFmtId="5" fontId="1" fillId="0" borderId="3" xfId="1" applyNumberFormat="1" applyFill="1" applyBorder="1" applyAlignment="1" applyProtection="1">
      <alignment shrinkToFit="1"/>
      <protection locked="0"/>
    </xf>
    <xf numFmtId="5" fontId="1" fillId="0" borderId="0" xfId="1" applyNumberFormat="1" applyFill="1" applyBorder="1" applyAlignment="1" applyProtection="1">
      <alignment shrinkToFit="1"/>
    </xf>
    <xf numFmtId="0" fontId="25" fillId="0" borderId="0" xfId="0" applyFont="1"/>
    <xf numFmtId="0" fontId="28" fillId="0" borderId="0" xfId="0" applyFont="1"/>
    <xf numFmtId="5" fontId="22" fillId="0" borderId="0" xfId="1" applyNumberFormat="1" applyFont="1" applyFill="1" applyBorder="1" applyAlignment="1" applyProtection="1">
      <alignment horizontal="center" shrinkToFit="1"/>
    </xf>
    <xf numFmtId="0" fontId="11" fillId="0" borderId="0" xfId="0" applyFont="1" applyAlignment="1">
      <alignment horizontal="center"/>
    </xf>
    <xf numFmtId="0" fontId="0" fillId="0" borderId="0" xfId="0" applyAlignment="1">
      <alignment horizontal="center"/>
    </xf>
    <xf numFmtId="0" fontId="3" fillId="0" borderId="0" xfId="0" applyFont="1" applyAlignment="1">
      <alignment horizontal="center"/>
    </xf>
    <xf numFmtId="0" fontId="4" fillId="0" borderId="0" xfId="0" applyFont="1" applyAlignment="1">
      <alignment horizontal="center"/>
    </xf>
    <xf numFmtId="0" fontId="3" fillId="0" borderId="4" xfId="0" applyFont="1" applyBorder="1" applyAlignment="1">
      <alignment horizontal="center"/>
    </xf>
    <xf numFmtId="0" fontId="5" fillId="0" borderId="0" xfId="0" applyFont="1" applyAlignment="1">
      <alignment horizontal="center" vertical="top"/>
    </xf>
    <xf numFmtId="0" fontId="0" fillId="0" borderId="0" xfId="0" applyAlignment="1">
      <alignment horizontal="center" vertical="top"/>
    </xf>
    <xf numFmtId="0" fontId="3" fillId="0" borderId="4" xfId="0" applyFont="1" applyBorder="1" applyAlignment="1">
      <alignment horizontal="left"/>
    </xf>
    <xf numFmtId="0" fontId="3" fillId="0" borderId="4" xfId="0" applyFont="1" applyBorder="1"/>
    <xf numFmtId="0" fontId="0" fillId="0" borderId="4" xfId="0" applyBorder="1"/>
    <xf numFmtId="0" fontId="3" fillId="0" borderId="4" xfId="0" applyFont="1" applyBorder="1" applyAlignment="1">
      <alignment horizontal="left" indent="5"/>
    </xf>
    <xf numFmtId="0" fontId="6" fillId="0" borderId="5" xfId="0" applyFont="1" applyBorder="1" applyAlignment="1">
      <alignment horizontal="center" vertical="center"/>
    </xf>
    <xf numFmtId="0" fontId="7" fillId="0" borderId="5" xfId="0" applyFont="1" applyBorder="1" applyAlignment="1">
      <alignment horizontal="center" vertical="center" wrapText="1"/>
    </xf>
    <xf numFmtId="0" fontId="9" fillId="0" borderId="5" xfId="0" applyFont="1" applyBorder="1" applyAlignment="1">
      <alignment horizontal="center" vertical="center" wrapText="1"/>
    </xf>
    <xf numFmtId="0" fontId="11" fillId="0" borderId="1" xfId="0" applyFont="1" applyBorder="1" applyAlignment="1">
      <alignment horizontal="center"/>
    </xf>
    <xf numFmtId="0" fontId="3" fillId="0" borderId="6" xfId="12" applyFont="1" applyBorder="1"/>
    <xf numFmtId="5" fontId="12" fillId="0" borderId="1" xfId="0" applyNumberFormat="1" applyFont="1" applyBorder="1" applyAlignment="1">
      <alignment horizontal="center"/>
    </xf>
    <xf numFmtId="5" fontId="0" fillId="0" borderId="1" xfId="0" applyNumberFormat="1" applyBorder="1" applyAlignment="1">
      <alignment horizontal="center"/>
    </xf>
    <xf numFmtId="5" fontId="0" fillId="0" borderId="7" xfId="0" applyNumberFormat="1" applyBorder="1" applyAlignment="1">
      <alignment horizontal="center"/>
    </xf>
    <xf numFmtId="0" fontId="11" fillId="0" borderId="2" xfId="0" applyFont="1" applyBorder="1" applyAlignment="1">
      <alignment horizontal="center"/>
    </xf>
    <xf numFmtId="0" fontId="3" fillId="0" borderId="8" xfId="10" applyFont="1" applyBorder="1"/>
    <xf numFmtId="5" fontId="12" fillId="0" borderId="2" xfId="0" applyNumberFormat="1" applyFont="1" applyBorder="1" applyAlignment="1">
      <alignment horizontal="center"/>
    </xf>
    <xf numFmtId="5" fontId="0" fillId="0" borderId="2" xfId="0" applyNumberFormat="1" applyBorder="1" applyAlignment="1">
      <alignment horizontal="center"/>
    </xf>
    <xf numFmtId="0" fontId="3" fillId="0" borderId="8" xfId="11" applyFont="1" applyBorder="1"/>
    <xf numFmtId="0" fontId="13" fillId="0" borderId="0" xfId="0" applyFont="1"/>
    <xf numFmtId="0" fontId="3" fillId="0" borderId="9" xfId="11" applyFont="1" applyBorder="1"/>
    <xf numFmtId="0" fontId="3" fillId="0" borderId="10" xfId="11" applyFont="1" applyBorder="1"/>
    <xf numFmtId="5" fontId="0" fillId="0" borderId="3" xfId="0" applyNumberFormat="1" applyBorder="1" applyAlignment="1">
      <alignment horizontal="center"/>
    </xf>
    <xf numFmtId="5" fontId="0" fillId="0" borderId="11" xfId="0" applyNumberFormat="1" applyBorder="1" applyAlignment="1">
      <alignment horizontal="center"/>
    </xf>
    <xf numFmtId="0" fontId="3" fillId="0" borderId="7" xfId="0" applyFont="1" applyBorder="1" applyAlignment="1">
      <alignment horizontal="center"/>
    </xf>
    <xf numFmtId="0" fontId="11" fillId="0" borderId="12" xfId="0" applyFont="1" applyBorder="1" applyAlignment="1">
      <alignment horizontal="left" vertical="center"/>
    </xf>
    <xf numFmtId="5" fontId="10" fillId="0" borderId="7" xfId="0" applyNumberFormat="1" applyFont="1" applyBorder="1" applyAlignment="1">
      <alignment horizontal="center"/>
    </xf>
    <xf numFmtId="5" fontId="10" fillId="0" borderId="7" xfId="0" applyNumberFormat="1"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14" fillId="0" borderId="0" xfId="12" applyFont="1"/>
    <xf numFmtId="0" fontId="16" fillId="0" borderId="13" xfId="0" applyFont="1" applyBorder="1" applyAlignment="1">
      <alignment horizontal="center"/>
    </xf>
    <xf numFmtId="0" fontId="16" fillId="0" borderId="14" xfId="0" applyFont="1" applyBorder="1" applyAlignment="1">
      <alignment horizontal="center"/>
    </xf>
    <xf numFmtId="0" fontId="16" fillId="0" borderId="15" xfId="0" applyFont="1" applyBorder="1" applyAlignment="1">
      <alignment horizontal="center"/>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5" fontId="0" fillId="0" borderId="19" xfId="0" applyNumberFormat="1" applyBorder="1" applyAlignment="1">
      <alignment shrinkToFit="1"/>
    </xf>
    <xf numFmtId="0" fontId="17" fillId="0" borderId="3" xfId="0" applyFont="1" applyBorder="1" applyAlignment="1">
      <alignment horizontal="center" vertical="center" wrapText="1"/>
    </xf>
    <xf numFmtId="0" fontId="11" fillId="0" borderId="7" xfId="0" applyFont="1" applyBorder="1" applyAlignment="1">
      <alignment horizontal="center"/>
    </xf>
    <xf numFmtId="5" fontId="11" fillId="0" borderId="7" xfId="1" applyNumberFormat="1" applyFont="1" applyFill="1" applyBorder="1" applyAlignment="1" applyProtection="1">
      <alignment shrinkToFit="1"/>
    </xf>
    <xf numFmtId="165" fontId="11" fillId="0" borderId="20" xfId="0" applyNumberFormat="1" applyFont="1" applyBorder="1" applyAlignment="1">
      <alignment shrinkToFit="1"/>
    </xf>
    <xf numFmtId="0" fontId="14" fillId="0" borderId="0" xfId="10" applyFont="1"/>
    <xf numFmtId="2" fontId="18" fillId="0" borderId="21" xfId="0" applyNumberFormat="1" applyFont="1" applyBorder="1" applyAlignment="1">
      <alignment horizontal="center"/>
    </xf>
    <xf numFmtId="2" fontId="18" fillId="0" borderId="22" xfId="0" applyNumberFormat="1" applyFont="1" applyBorder="1" applyAlignment="1">
      <alignment horizontal="center"/>
    </xf>
    <xf numFmtId="5" fontId="11" fillId="0" borderId="7" xfId="1" applyNumberFormat="1" applyFont="1" applyBorder="1" applyAlignment="1" applyProtection="1">
      <alignment shrinkToFit="1"/>
    </xf>
    <xf numFmtId="0" fontId="15" fillId="0" borderId="0" xfId="0" applyFont="1" applyAlignment="1">
      <alignment horizontal="centerContinuous"/>
    </xf>
    <xf numFmtId="0" fontId="12" fillId="0" borderId="0" xfId="0" quotePrefix="1" applyFont="1" applyAlignment="1">
      <alignment horizontal="center"/>
    </xf>
    <xf numFmtId="2" fontId="18" fillId="0" borderId="0" xfId="0" applyNumberFormat="1" applyFont="1" applyAlignment="1">
      <alignment horizontal="center"/>
    </xf>
    <xf numFmtId="5" fontId="0" fillId="0" borderId="0" xfId="0" applyNumberFormat="1" applyAlignment="1">
      <alignment shrinkToFit="1"/>
    </xf>
    <xf numFmtId="2" fontId="18" fillId="0" borderId="23" xfId="0" applyNumberFormat="1" applyFont="1" applyBorder="1" applyAlignment="1">
      <alignment horizontal="center"/>
    </xf>
    <xf numFmtId="5" fontId="10" fillId="0" borderId="7" xfId="1" applyNumberFormat="1" applyFont="1" applyBorder="1" applyAlignment="1" applyProtection="1">
      <alignment shrinkToFit="1"/>
    </xf>
    <xf numFmtId="2" fontId="19" fillId="0" borderId="20" xfId="0" applyNumberFormat="1" applyFont="1" applyBorder="1" applyAlignment="1">
      <alignment horizontal="center"/>
    </xf>
    <xf numFmtId="0" fontId="11" fillId="0" borderId="6" xfId="0" applyFont="1" applyBorder="1" applyAlignment="1">
      <alignment horizontal="center"/>
    </xf>
    <xf numFmtId="0" fontId="22" fillId="0" borderId="0" xfId="0" applyFont="1" applyAlignment="1">
      <alignment horizontal="center"/>
    </xf>
    <xf numFmtId="0" fontId="21" fillId="0" borderId="0" xfId="0" applyFont="1" applyAlignment="1">
      <alignment horizontal="center"/>
    </xf>
    <xf numFmtId="0" fontId="21" fillId="0" borderId="0" xfId="0" applyFont="1"/>
    <xf numFmtId="0" fontId="5" fillId="0" borderId="0" xfId="0" applyFont="1" applyAlignment="1">
      <alignment horizontal="center"/>
    </xf>
    <xf numFmtId="0" fontId="30" fillId="0" borderId="0" xfId="0" applyFont="1" applyAlignment="1">
      <alignment horizontal="center"/>
    </xf>
    <xf numFmtId="5" fontId="12" fillId="0" borderId="0" xfId="0" applyNumberFormat="1" applyFont="1"/>
    <xf numFmtId="5" fontId="24" fillId="0" borderId="0" xfId="0" applyNumberFormat="1" applyFont="1"/>
    <xf numFmtId="0" fontId="23" fillId="0" borderId="0" xfId="0" applyFont="1" applyAlignment="1">
      <alignment horizontal="center"/>
    </xf>
    <xf numFmtId="0" fontId="16" fillId="0" borderId="0" xfId="0" applyFont="1" applyAlignment="1">
      <alignment horizontal="center"/>
    </xf>
    <xf numFmtId="0" fontId="10" fillId="0" borderId="0" xfId="0" applyFont="1" applyAlignment="1">
      <alignment horizontal="center" vertical="center" wrapText="1"/>
    </xf>
    <xf numFmtId="0" fontId="12" fillId="0" borderId="0" xfId="0" applyFont="1" applyAlignment="1">
      <alignment horizontal="center"/>
    </xf>
    <xf numFmtId="5" fontId="1" fillId="0" borderId="0" xfId="1" applyNumberFormat="1" applyBorder="1" applyAlignment="1" applyProtection="1">
      <alignment shrinkToFit="1"/>
    </xf>
    <xf numFmtId="5" fontId="1" fillId="0" borderId="0" xfId="1" applyNumberFormat="1" applyFont="1" applyBorder="1" applyAlignment="1" applyProtection="1">
      <alignment shrinkToFit="1"/>
    </xf>
    <xf numFmtId="0" fontId="17" fillId="0" borderId="0" xfId="0" applyFont="1" applyAlignment="1">
      <alignment horizontal="center" vertical="center" wrapText="1"/>
    </xf>
    <xf numFmtId="5" fontId="11" fillId="0" borderId="0" xfId="1" applyNumberFormat="1" applyFont="1" applyBorder="1" applyAlignment="1" applyProtection="1">
      <alignment shrinkToFit="1"/>
    </xf>
    <xf numFmtId="165" fontId="11" fillId="0" borderId="0" xfId="0" applyNumberFormat="1" applyFont="1" applyAlignment="1">
      <alignment shrinkToFit="1"/>
    </xf>
    <xf numFmtId="0" fontId="14" fillId="0" borderId="0" xfId="11" applyFont="1"/>
    <xf numFmtId="164" fontId="18" fillId="0" borderId="0" xfId="0" applyNumberFormat="1" applyFont="1" applyAlignment="1">
      <alignment horizontal="center"/>
    </xf>
    <xf numFmtId="5" fontId="11" fillId="0" borderId="0" xfId="1" applyNumberFormat="1" applyFont="1" applyFill="1" applyBorder="1" applyAlignment="1" applyProtection="1">
      <alignment shrinkToFit="1"/>
    </xf>
    <xf numFmtId="5" fontId="1" fillId="0" borderId="0" xfId="1" applyNumberFormat="1" applyFont="1" applyFill="1" applyBorder="1" applyAlignment="1" applyProtection="1">
      <alignment shrinkToFit="1"/>
    </xf>
    <xf numFmtId="0" fontId="4" fillId="0" borderId="0" xfId="0" applyFont="1" applyAlignment="1">
      <alignment horizontal="center" vertical="center" wrapText="1"/>
    </xf>
    <xf numFmtId="5" fontId="22" fillId="0" borderId="0" xfId="1" applyNumberFormat="1" applyFont="1" applyBorder="1" applyAlignment="1" applyProtection="1">
      <alignment horizontal="center" shrinkToFit="1"/>
    </xf>
    <xf numFmtId="5" fontId="4" fillId="0" borderId="0" xfId="1" applyNumberFormat="1" applyFont="1" applyBorder="1" applyAlignment="1" applyProtection="1">
      <alignment horizontal="center" shrinkToFit="1"/>
    </xf>
    <xf numFmtId="5" fontId="10" fillId="0" borderId="0" xfId="1" applyNumberFormat="1" applyFont="1" applyBorder="1" applyAlignment="1" applyProtection="1">
      <alignment shrinkToFit="1"/>
    </xf>
    <xf numFmtId="2" fontId="19" fillId="0" borderId="0" xfId="0" applyNumberFormat="1" applyFont="1" applyAlignment="1">
      <alignment horizontal="center"/>
    </xf>
    <xf numFmtId="0" fontId="4" fillId="0" borderId="0" xfId="0" applyFont="1" applyAlignment="1">
      <alignment horizontal="center" vertical="center"/>
    </xf>
    <xf numFmtId="0" fontId="3" fillId="0" borderId="0" xfId="0" applyFont="1" applyAlignment="1" applyProtection="1">
      <alignment horizontal="right"/>
      <protection locked="0"/>
    </xf>
    <xf numFmtId="0" fontId="3" fillId="0" borderId="0" xfId="0" applyFont="1" applyAlignment="1" applyProtection="1">
      <alignment horizontal="center"/>
      <protection locked="0"/>
    </xf>
    <xf numFmtId="0" fontId="34" fillId="0" borderId="0" xfId="0" applyFont="1" applyAlignment="1">
      <alignment horizontal="center"/>
    </xf>
    <xf numFmtId="0" fontId="12" fillId="0" borderId="1" xfId="9" applyBorder="1" applyAlignment="1">
      <alignment horizontal="center"/>
    </xf>
    <xf numFmtId="0" fontId="12" fillId="0" borderId="1" xfId="9" quotePrefix="1" applyBorder="1" applyAlignment="1">
      <alignment horizontal="center"/>
    </xf>
    <xf numFmtId="0" fontId="3" fillId="0" borderId="4" xfId="0" applyFont="1" applyBorder="1" applyAlignment="1" applyProtection="1">
      <alignment horizontal="center"/>
      <protection locked="0"/>
    </xf>
    <xf numFmtId="0" fontId="6" fillId="0" borderId="24" xfId="0" applyFont="1" applyBorder="1" applyAlignment="1">
      <alignment horizontal="center" vertical="center"/>
    </xf>
    <xf numFmtId="0" fontId="7" fillId="0" borderId="25" xfId="0" applyFont="1" applyBorder="1" applyAlignment="1">
      <alignment horizontal="center" vertical="center"/>
    </xf>
    <xf numFmtId="0" fontId="15" fillId="0" borderId="0" xfId="0" applyFont="1" applyAlignment="1">
      <alignment horizontal="center"/>
    </xf>
    <xf numFmtId="0" fontId="39" fillId="0" borderId="0" xfId="0" applyFont="1"/>
    <xf numFmtId="2" fontId="12" fillId="0" borderId="21" xfId="0" applyNumberFormat="1" applyFont="1" applyBorder="1" applyAlignment="1">
      <alignment horizontal="center"/>
    </xf>
    <xf numFmtId="2" fontId="12" fillId="0" borderId="22" xfId="0" applyNumberFormat="1" applyFont="1" applyBorder="1" applyAlignment="1">
      <alignment horizontal="center"/>
    </xf>
    <xf numFmtId="0" fontId="3" fillId="0" borderId="0" xfId="0" applyFont="1" applyAlignment="1">
      <alignment horizontal="right"/>
    </xf>
    <xf numFmtId="0" fontId="3" fillId="0" borderId="27" xfId="0" applyFont="1" applyBorder="1" applyAlignment="1">
      <alignment horizontal="center"/>
    </xf>
    <xf numFmtId="0" fontId="12" fillId="0" borderId="0" xfId="0" applyFont="1" applyAlignment="1">
      <alignment horizontal="right" wrapText="1"/>
    </xf>
    <xf numFmtId="0" fontId="2" fillId="0" borderId="0" xfId="0" applyFont="1" applyAlignment="1">
      <alignment horizontal="center" vertical="center" wrapText="1"/>
    </xf>
    <xf numFmtId="0" fontId="0" fillId="0" borderId="0" xfId="0" applyAlignment="1">
      <alignment wrapText="1"/>
    </xf>
    <xf numFmtId="0" fontId="33" fillId="0" borderId="0" xfId="0" applyFont="1" applyAlignment="1">
      <alignment horizontal="left" vertical="center" wrapText="1"/>
    </xf>
    <xf numFmtId="0" fontId="27" fillId="0" borderId="0" xfId="0" applyFont="1" applyAlignment="1">
      <alignment horizontal="left" vertical="center" wrapText="1"/>
    </xf>
    <xf numFmtId="0" fontId="31" fillId="0" borderId="0" xfId="0" applyFont="1" applyAlignment="1">
      <alignment horizontal="left" vertical="center" wrapText="1"/>
    </xf>
    <xf numFmtId="0" fontId="28" fillId="0" borderId="26" xfId="0" applyFont="1" applyBorder="1" applyAlignment="1">
      <alignment horizontal="center"/>
    </xf>
    <xf numFmtId="0" fontId="36" fillId="0" borderId="26" xfId="0" applyFont="1" applyBorder="1" applyAlignment="1">
      <alignment horizontal="center"/>
    </xf>
    <xf numFmtId="0" fontId="27" fillId="0" borderId="0" xfId="0" applyFont="1" applyAlignment="1">
      <alignment wrapText="1"/>
    </xf>
    <xf numFmtId="0" fontId="32" fillId="0" borderId="0" xfId="0" applyFont="1" applyAlignment="1">
      <alignment horizontal="left" vertical="center" wrapText="1"/>
    </xf>
    <xf numFmtId="2" fontId="28" fillId="0" borderId="30" xfId="0" applyNumberFormat="1" applyFont="1" applyBorder="1" applyAlignment="1">
      <alignment horizontal="center" vertical="center"/>
    </xf>
    <xf numFmtId="0" fontId="5"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3" fillId="0" borderId="27" xfId="0" applyFont="1" applyBorder="1" applyAlignment="1" applyProtection="1">
      <alignment horizontal="right" wrapText="1"/>
      <protection locked="0"/>
    </xf>
    <xf numFmtId="0" fontId="0" fillId="0" borderId="27" xfId="0" applyBorder="1" applyAlignment="1" applyProtection="1">
      <alignment wrapText="1"/>
      <protection locked="0"/>
    </xf>
    <xf numFmtId="0" fontId="3" fillId="0" borderId="0" xfId="0" applyFont="1" applyAlignment="1">
      <alignment horizontal="center"/>
    </xf>
    <xf numFmtId="0" fontId="2" fillId="0" borderId="0" xfId="0" applyFont="1" applyAlignment="1">
      <alignment horizontal="center"/>
    </xf>
    <xf numFmtId="0" fontId="3" fillId="0" borderId="4" xfId="0" applyFont="1" applyBorder="1" applyAlignment="1">
      <alignment horizontal="center"/>
    </xf>
    <xf numFmtId="0" fontId="3" fillId="0" borderId="4" xfId="0" applyFont="1" applyBorder="1" applyAlignment="1" applyProtection="1">
      <alignment horizontal="center"/>
      <protection locked="0"/>
    </xf>
    <xf numFmtId="0" fontId="0" fillId="0" borderId="4" xfId="0" applyBorder="1" applyAlignment="1" applyProtection="1">
      <alignment horizontal="center"/>
      <protection locked="0"/>
    </xf>
    <xf numFmtId="0" fontId="3" fillId="0" borderId="0" xfId="0" applyFont="1" applyAlignment="1">
      <alignment horizontal="right"/>
    </xf>
    <xf numFmtId="0" fontId="3" fillId="0" borderId="27" xfId="0" applyFont="1" applyBorder="1" applyAlignment="1">
      <alignment horizontal="center"/>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5" fillId="0" borderId="0" xfId="0" applyFont="1" applyAlignment="1">
      <alignment horizontal="center" vertical="center"/>
    </xf>
    <xf numFmtId="0" fontId="3" fillId="0" borderId="28" xfId="0" applyFont="1" applyBorder="1" applyAlignment="1">
      <alignment horizontal="left"/>
    </xf>
    <xf numFmtId="0" fontId="3" fillId="0" borderId="29" xfId="0" applyFont="1" applyBorder="1" applyAlignment="1">
      <alignment horizontal="left"/>
    </xf>
    <xf numFmtId="0" fontId="2" fillId="0" borderId="0" xfId="0" applyFont="1" applyAlignment="1">
      <alignment horizontal="center" wrapText="1"/>
    </xf>
  </cellXfs>
  <cellStyles count="13">
    <cellStyle name="Comma" xfId="1" builtinId="3"/>
    <cellStyle name="Comma 2" xfId="2" xr:uid="{00000000-0005-0000-0000-000001000000}"/>
    <cellStyle name="Comma 2 2" xfId="3" xr:uid="{00000000-0005-0000-0000-000002000000}"/>
    <cellStyle name="Comma 2 3" xfId="4" xr:uid="{00000000-0005-0000-0000-000003000000}"/>
    <cellStyle name="Comma 3" xfId="5" xr:uid="{00000000-0005-0000-0000-000004000000}"/>
    <cellStyle name="Comma 4" xfId="6" xr:uid="{00000000-0005-0000-0000-000005000000}"/>
    <cellStyle name="Comma 4 2" xfId="7" xr:uid="{00000000-0005-0000-0000-000006000000}"/>
    <cellStyle name="Comma 5" xfId="8" xr:uid="{00000000-0005-0000-0000-000007000000}"/>
    <cellStyle name="Normal" xfId="0" builtinId="0"/>
    <cellStyle name="Normal 2" xfId="9" xr:uid="{00000000-0005-0000-0000-000009000000}"/>
    <cellStyle name="Normal_10 year life" xfId="10" xr:uid="{00000000-0005-0000-0000-00000A000000}"/>
    <cellStyle name="Normal_17 year life assets" xfId="11" xr:uid="{00000000-0005-0000-0000-00000B000000}"/>
    <cellStyle name="Normal_6 year life" xfId="12"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21"/>
  <sheetViews>
    <sheetView showGridLines="0" workbookViewId="0">
      <selection activeCell="N6" sqref="N6"/>
    </sheetView>
  </sheetViews>
  <sheetFormatPr defaultRowHeight="12.75" x14ac:dyDescent="0.2"/>
  <cols>
    <col min="1" max="4" width="10.7109375" customWidth="1"/>
    <col min="5" max="5" width="14.28515625" customWidth="1"/>
    <col min="6" max="6" width="16.28515625" customWidth="1"/>
    <col min="7" max="12" width="10.7109375" customWidth="1"/>
    <col min="13" max="13" width="11.7109375" customWidth="1"/>
  </cols>
  <sheetData>
    <row r="1" spans="1:12" ht="51.75" customHeight="1" x14ac:dyDescent="0.2">
      <c r="A1" s="113" t="s">
        <v>121</v>
      </c>
      <c r="B1" s="114"/>
      <c r="C1" s="114"/>
      <c r="D1" s="114"/>
      <c r="E1" s="114"/>
      <c r="F1" s="114"/>
      <c r="G1" s="114"/>
      <c r="H1" s="114"/>
      <c r="I1" s="114"/>
      <c r="J1" s="114"/>
      <c r="K1" s="114"/>
      <c r="L1" s="114"/>
    </row>
    <row r="2" spans="1:12" ht="30" customHeight="1" thickBot="1" x14ac:dyDescent="0.4">
      <c r="A2" s="120" t="s">
        <v>112</v>
      </c>
      <c r="B2" s="120"/>
      <c r="C2" s="120"/>
      <c r="D2" s="120"/>
      <c r="E2" s="120"/>
      <c r="F2" s="112" t="s">
        <v>0</v>
      </c>
      <c r="G2" s="118"/>
      <c r="H2" s="119"/>
      <c r="I2" s="119"/>
      <c r="J2" s="119"/>
      <c r="K2" s="119"/>
    </row>
    <row r="3" spans="1:12" ht="21.75" customHeight="1" thickBot="1" x14ac:dyDescent="0.25">
      <c r="A3" s="120"/>
      <c r="B3" s="120"/>
      <c r="C3" s="120"/>
      <c r="D3" s="120"/>
      <c r="E3" s="120"/>
      <c r="F3" s="112" t="s">
        <v>111</v>
      </c>
      <c r="G3" s="122"/>
      <c r="H3" s="122"/>
      <c r="I3" s="122"/>
      <c r="J3" s="122"/>
      <c r="K3" s="122"/>
    </row>
    <row r="4" spans="1:12" ht="123.75" customHeight="1" x14ac:dyDescent="0.2">
      <c r="A4" s="117" t="s">
        <v>108</v>
      </c>
      <c r="B4" s="121"/>
      <c r="C4" s="121"/>
      <c r="D4" s="121"/>
      <c r="E4" s="121"/>
      <c r="F4" s="121"/>
      <c r="G4" s="121"/>
      <c r="H4" s="121"/>
      <c r="I4" s="121"/>
      <c r="J4" s="121"/>
      <c r="K4" s="121"/>
      <c r="L4" s="121"/>
    </row>
    <row r="6" spans="1:12" ht="173.25" customHeight="1" x14ac:dyDescent="0.2">
      <c r="A6" s="117" t="s">
        <v>65</v>
      </c>
      <c r="B6" s="116"/>
      <c r="C6" s="116"/>
      <c r="D6" s="116"/>
      <c r="E6" s="116"/>
      <c r="F6" s="116"/>
      <c r="G6" s="116"/>
      <c r="H6" s="116"/>
      <c r="I6" s="116"/>
      <c r="J6" s="116"/>
      <c r="K6" s="116"/>
      <c r="L6" s="116"/>
    </row>
    <row r="7" spans="1:12" ht="15.75" x14ac:dyDescent="0.25">
      <c r="B7" s="10"/>
    </row>
    <row r="8" spans="1:12" ht="16.5" customHeight="1" x14ac:dyDescent="0.2">
      <c r="A8" s="117" t="s">
        <v>66</v>
      </c>
      <c r="B8" s="116"/>
      <c r="C8" s="116"/>
      <c r="D8" s="116"/>
      <c r="E8" s="116"/>
      <c r="F8" s="116"/>
      <c r="G8" s="116"/>
      <c r="H8" s="116"/>
      <c r="I8" s="116"/>
      <c r="J8" s="116"/>
      <c r="K8" s="116"/>
      <c r="L8" s="116"/>
    </row>
    <row r="9" spans="1:12" ht="27" customHeight="1" x14ac:dyDescent="0.25">
      <c r="B9" s="10"/>
    </row>
    <row r="10" spans="1:12" ht="25.5" x14ac:dyDescent="0.35">
      <c r="A10" s="11" t="s">
        <v>67</v>
      </c>
    </row>
    <row r="12" spans="1:12" ht="73.5" customHeight="1" x14ac:dyDescent="0.2">
      <c r="A12" s="117" t="s">
        <v>105</v>
      </c>
      <c r="B12" s="116"/>
      <c r="C12" s="116"/>
      <c r="D12" s="116"/>
      <c r="E12" s="116"/>
      <c r="F12" s="116"/>
      <c r="G12" s="116"/>
      <c r="H12" s="116"/>
      <c r="I12" s="116"/>
      <c r="J12" s="116"/>
      <c r="K12" s="116"/>
      <c r="L12" s="116"/>
    </row>
    <row r="14" spans="1:12" ht="108.75" customHeight="1" x14ac:dyDescent="0.2">
      <c r="A14" s="115" t="s">
        <v>115</v>
      </c>
      <c r="B14" s="116"/>
      <c r="C14" s="116"/>
      <c r="D14" s="116"/>
      <c r="E14" s="116"/>
      <c r="F14" s="116"/>
      <c r="G14" s="116"/>
      <c r="H14" s="116"/>
      <c r="I14" s="116"/>
      <c r="J14" s="116"/>
      <c r="K14" s="116"/>
      <c r="L14" s="116"/>
    </row>
    <row r="16" spans="1:12" ht="45.75" customHeight="1" x14ac:dyDescent="0.2">
      <c r="A16" s="115" t="s">
        <v>72</v>
      </c>
      <c r="B16" s="117"/>
      <c r="C16" s="117"/>
      <c r="D16" s="117"/>
      <c r="E16" s="117"/>
      <c r="F16" s="117"/>
      <c r="G16" s="117"/>
      <c r="H16" s="117"/>
      <c r="I16" s="117"/>
      <c r="J16" s="117"/>
      <c r="K16" s="117"/>
      <c r="L16" s="117"/>
    </row>
    <row r="18" spans="1:12" ht="38.25" customHeight="1" x14ac:dyDescent="0.2">
      <c r="A18" s="115" t="s">
        <v>71</v>
      </c>
      <c r="B18" s="116"/>
      <c r="C18" s="116"/>
      <c r="D18" s="116"/>
      <c r="E18" s="116"/>
      <c r="F18" s="116"/>
      <c r="G18" s="116"/>
      <c r="H18" s="116"/>
      <c r="I18" s="116"/>
      <c r="J18" s="116"/>
      <c r="K18" s="116"/>
      <c r="L18" s="116"/>
    </row>
    <row r="21" spans="1:12" x14ac:dyDescent="0.2">
      <c r="A21" s="107" t="s">
        <v>78</v>
      </c>
    </row>
  </sheetData>
  <mergeCells count="11">
    <mergeCell ref="A1:L1"/>
    <mergeCell ref="A14:L14"/>
    <mergeCell ref="A16:L16"/>
    <mergeCell ref="A18:L18"/>
    <mergeCell ref="G2:K2"/>
    <mergeCell ref="A2:E3"/>
    <mergeCell ref="A6:L6"/>
    <mergeCell ref="A4:L4"/>
    <mergeCell ref="A8:L8"/>
    <mergeCell ref="A12:L12"/>
    <mergeCell ref="G3:K3"/>
  </mergeCells>
  <phoneticPr fontId="20" type="noConversion"/>
  <pageMargins left="0.75" right="0.75" top="1" bottom="1" header="0.5" footer="0.5"/>
  <pageSetup scale="7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G146"/>
  <sheetViews>
    <sheetView topLeftCell="A48" workbookViewId="0">
      <selection activeCell="D63" sqref="D63"/>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H385"/>
  <sheetViews>
    <sheetView workbookViewId="0">
      <selection activeCell="D21" sqref="D21"/>
    </sheetView>
  </sheetViews>
  <sheetFormatPr defaultColWidth="9.140625" defaultRowHeight="18" x14ac:dyDescent="0.25"/>
  <cols>
    <col min="1" max="1" width="26.85546875" style="14" customWidth="1"/>
    <col min="2" max="2" width="29.140625" style="72" customWidth="1"/>
    <col min="3" max="3" width="30.5703125" customWidth="1"/>
    <col min="4" max="4" width="27.5703125" customWidth="1"/>
    <col min="5" max="5" width="26" customWidth="1"/>
    <col min="6" max="6" width="21.85546875" customWidth="1"/>
  </cols>
  <sheetData>
    <row r="1" spans="1:8" s="27" customFormat="1" ht="16.5" customHeight="1" x14ac:dyDescent="0.25">
      <c r="A1" s="13"/>
      <c r="B1" s="16"/>
      <c r="C1" s="13"/>
      <c r="D1" s="13"/>
      <c r="E1" s="13"/>
      <c r="F1" s="13"/>
      <c r="G1" s="13"/>
      <c r="H1" s="71"/>
    </row>
    <row r="2" spans="1:8" ht="24.6" customHeight="1" x14ac:dyDescent="0.4">
      <c r="A2" s="128" t="s">
        <v>121</v>
      </c>
      <c r="B2" s="128"/>
      <c r="C2" s="128"/>
      <c r="D2" s="128"/>
      <c r="E2" s="128"/>
      <c r="F2" s="128"/>
    </row>
    <row r="3" spans="1:8" ht="21.6" customHeight="1" x14ac:dyDescent="0.25">
      <c r="A3" s="127"/>
      <c r="B3" s="127"/>
      <c r="C3" s="127"/>
      <c r="D3" s="127"/>
      <c r="E3" s="127"/>
      <c r="F3" s="127"/>
      <c r="G3" s="15"/>
    </row>
    <row r="4" spans="1:8" ht="14.45" customHeight="1" x14ac:dyDescent="0.25">
      <c r="A4" s="127" t="s">
        <v>122</v>
      </c>
      <c r="B4" s="127"/>
      <c r="C4" s="127"/>
      <c r="D4" s="127"/>
      <c r="E4" s="127"/>
      <c r="F4" s="127"/>
      <c r="G4" s="14"/>
    </row>
    <row r="5" spans="1:8" ht="14.45" customHeight="1" x14ac:dyDescent="0.25">
      <c r="A5" s="127"/>
      <c r="B5" s="127"/>
      <c r="C5" s="127"/>
      <c r="D5" s="127"/>
      <c r="E5" s="127"/>
      <c r="F5" s="127"/>
      <c r="G5" s="15"/>
    </row>
    <row r="6" spans="1:8" ht="26.25" customHeight="1" x14ac:dyDescent="0.25">
      <c r="A6" s="98" t="s">
        <v>0</v>
      </c>
      <c r="B6" s="129">
        <f>Instructions!G2</f>
        <v>0</v>
      </c>
      <c r="C6" s="129"/>
      <c r="D6" s="99" t="s">
        <v>40</v>
      </c>
      <c r="E6" s="130"/>
      <c r="F6" s="131"/>
      <c r="G6" s="14"/>
    </row>
    <row r="7" spans="1:8" ht="26.45" customHeight="1" x14ac:dyDescent="0.25">
      <c r="A7" s="98" t="s">
        <v>114</v>
      </c>
      <c r="B7" s="129">
        <f>Instructions!G3</f>
        <v>0</v>
      </c>
      <c r="C7" s="129"/>
      <c r="D7" s="99" t="s">
        <v>42</v>
      </c>
      <c r="E7" s="130"/>
      <c r="F7" s="131"/>
      <c r="G7" s="14"/>
    </row>
    <row r="8" spans="1:8" ht="22.15" customHeight="1" x14ac:dyDescent="0.25">
      <c r="A8" s="98" t="s">
        <v>41</v>
      </c>
      <c r="B8" s="125"/>
      <c r="C8" s="126"/>
      <c r="D8" s="123" t="s">
        <v>118</v>
      </c>
      <c r="E8" s="123"/>
      <c r="F8" s="124"/>
      <c r="G8" s="14"/>
    </row>
    <row r="9" spans="1:8" ht="14.45" customHeight="1" x14ac:dyDescent="0.25">
      <c r="A9" s="99"/>
      <c r="B9" s="14"/>
      <c r="C9" s="14"/>
      <c r="D9" s="14"/>
      <c r="E9" s="14"/>
      <c r="F9" s="14"/>
      <c r="G9" s="14"/>
    </row>
    <row r="10" spans="1:8" ht="14.45" customHeight="1" x14ac:dyDescent="0.25">
      <c r="A10" s="15"/>
      <c r="G10" s="14"/>
    </row>
    <row r="11" spans="1:8" x14ac:dyDescent="0.25">
      <c r="A11"/>
      <c r="B11" s="73" t="s">
        <v>43</v>
      </c>
      <c r="C11" s="73" t="s">
        <v>69</v>
      </c>
    </row>
    <row r="12" spans="1:8" x14ac:dyDescent="0.25">
      <c r="B12" s="74"/>
    </row>
    <row r="13" spans="1:8" ht="15" x14ac:dyDescent="0.2">
      <c r="A13" s="75" t="s">
        <v>45</v>
      </c>
      <c r="B13" s="76">
        <f>+'Municipality 1'!C7</f>
        <v>0</v>
      </c>
      <c r="C13" s="77">
        <f>+'Municipality 1'!$E$19</f>
        <v>0</v>
      </c>
    </row>
    <row r="14" spans="1:8" ht="15" x14ac:dyDescent="0.2">
      <c r="A14" s="75" t="s">
        <v>46</v>
      </c>
      <c r="B14" s="76">
        <f>+'Municipality 2'!C7</f>
        <v>0</v>
      </c>
      <c r="C14" s="77">
        <f>+'Municipality 2'!$E$19</f>
        <v>0</v>
      </c>
    </row>
    <row r="15" spans="1:8" ht="15" x14ac:dyDescent="0.2">
      <c r="A15" s="75" t="s">
        <v>47</v>
      </c>
      <c r="B15" s="76">
        <f>+'Municipality 3'!C7</f>
        <v>0</v>
      </c>
      <c r="C15" s="77">
        <f>+'Municipality 3'!$E$19</f>
        <v>0</v>
      </c>
    </row>
    <row r="16" spans="1:8" ht="15" x14ac:dyDescent="0.2">
      <c r="A16" s="75" t="s">
        <v>48</v>
      </c>
      <c r="B16" s="76">
        <f>+'Municipality 4'!C7</f>
        <v>0</v>
      </c>
      <c r="C16" s="77">
        <f>+'Municipality 4'!$E$19</f>
        <v>0</v>
      </c>
    </row>
    <row r="17" spans="1:3" ht="15" x14ac:dyDescent="0.2">
      <c r="A17" s="75" t="s">
        <v>49</v>
      </c>
      <c r="B17" s="76">
        <f>+'Municipality 5'!C7</f>
        <v>0</v>
      </c>
      <c r="C17" s="77">
        <f>+'Municipality 5'!$E$19</f>
        <v>0</v>
      </c>
    </row>
    <row r="18" spans="1:3" ht="15" x14ac:dyDescent="0.2">
      <c r="A18" s="75" t="s">
        <v>50</v>
      </c>
      <c r="B18" s="76">
        <f>+'Municipality 6'!C7</f>
        <v>0</v>
      </c>
      <c r="C18" s="77">
        <f>+'Municipality 6'!$E$19</f>
        <v>0</v>
      </c>
    </row>
    <row r="19" spans="1:3" ht="15" x14ac:dyDescent="0.2">
      <c r="A19" s="75" t="s">
        <v>51</v>
      </c>
      <c r="B19" s="76">
        <f>+'Municipality 7'!C7</f>
        <v>0</v>
      </c>
      <c r="C19" s="77">
        <f>+'Municipality 7'!$E$19</f>
        <v>0</v>
      </c>
    </row>
    <row r="20" spans="1:3" ht="15" x14ac:dyDescent="0.2">
      <c r="A20" s="75" t="s">
        <v>52</v>
      </c>
      <c r="B20" s="76">
        <f>+'Municipality 8'!C7</f>
        <v>0</v>
      </c>
      <c r="C20" s="77">
        <f>+'Municipality 8'!$E$19</f>
        <v>0</v>
      </c>
    </row>
    <row r="21" spans="1:3" ht="15" x14ac:dyDescent="0.2">
      <c r="A21" s="75" t="s">
        <v>53</v>
      </c>
      <c r="B21" s="76">
        <f>+'Municipality 9'!C7</f>
        <v>0</v>
      </c>
      <c r="C21" s="77">
        <f>+'Municipality 9'!$E$19</f>
        <v>0</v>
      </c>
    </row>
    <row r="22" spans="1:3" ht="15" x14ac:dyDescent="0.2">
      <c r="A22" s="75" t="s">
        <v>54</v>
      </c>
      <c r="B22" s="76">
        <f>+'Municipality 10'!C7</f>
        <v>0</v>
      </c>
      <c r="C22" s="77">
        <f>+'Municipality 10'!$E$19</f>
        <v>0</v>
      </c>
    </row>
    <row r="23" spans="1:3" ht="15" x14ac:dyDescent="0.2">
      <c r="A23" s="75" t="s">
        <v>55</v>
      </c>
      <c r="B23" s="76">
        <f>+'Municipality 11'!C7</f>
        <v>0</v>
      </c>
      <c r="C23" s="77">
        <f>+'Municipality 11'!$E$19</f>
        <v>0</v>
      </c>
    </row>
    <row r="24" spans="1:3" ht="15" x14ac:dyDescent="0.2">
      <c r="A24" s="75" t="s">
        <v>56</v>
      </c>
      <c r="B24" s="76">
        <f>+'Municipality 12'!C7</f>
        <v>0</v>
      </c>
      <c r="C24" s="77">
        <f>+'Municipality 12'!$E$19</f>
        <v>0</v>
      </c>
    </row>
    <row r="25" spans="1:3" ht="15" x14ac:dyDescent="0.2">
      <c r="A25" s="75" t="s">
        <v>57</v>
      </c>
      <c r="B25" s="76">
        <f>+'Municipality 13'!C7</f>
        <v>0</v>
      </c>
      <c r="C25" s="77">
        <f>+'Municipality 13'!$E$19</f>
        <v>0</v>
      </c>
    </row>
    <row r="26" spans="1:3" ht="15" x14ac:dyDescent="0.2">
      <c r="A26" s="75" t="s">
        <v>58</v>
      </c>
      <c r="B26" s="76">
        <f>+'Municipality 14'!C7</f>
        <v>0</v>
      </c>
      <c r="C26" s="77">
        <f>+'Municipality 14'!$E$19</f>
        <v>0</v>
      </c>
    </row>
    <row r="27" spans="1:3" ht="15" x14ac:dyDescent="0.2">
      <c r="A27" s="75" t="s">
        <v>59</v>
      </c>
      <c r="B27" s="76">
        <f>+'Municipality 15'!C7</f>
        <v>0</v>
      </c>
      <c r="C27" s="77">
        <f>+'Municipality 15'!$E$19</f>
        <v>0</v>
      </c>
    </row>
    <row r="28" spans="1:3" ht="15" x14ac:dyDescent="0.2">
      <c r="A28" s="75" t="s">
        <v>60</v>
      </c>
      <c r="B28" s="76">
        <f>+'Municipality 16'!C7</f>
        <v>0</v>
      </c>
      <c r="C28" s="77">
        <f>+'Municipality 16'!$E$19</f>
        <v>0</v>
      </c>
    </row>
    <row r="29" spans="1:3" ht="15" x14ac:dyDescent="0.2">
      <c r="A29" s="75" t="s">
        <v>61</v>
      </c>
      <c r="B29" s="76">
        <f>+'Municipality 17'!C7</f>
        <v>0</v>
      </c>
      <c r="C29" s="77">
        <f>+'Municipality 17'!$E$19</f>
        <v>0</v>
      </c>
    </row>
    <row r="30" spans="1:3" ht="15" x14ac:dyDescent="0.2">
      <c r="A30" s="75" t="s">
        <v>62</v>
      </c>
      <c r="B30" s="76">
        <f>+'Municipality 18'!C7</f>
        <v>0</v>
      </c>
      <c r="C30" s="77">
        <f>+'Municipality 18'!$E$19</f>
        <v>0</v>
      </c>
    </row>
    <row r="31" spans="1:3" ht="15" x14ac:dyDescent="0.2">
      <c r="A31" s="75" t="s">
        <v>63</v>
      </c>
      <c r="B31" s="76">
        <f>+'Municipality 19'!C7</f>
        <v>0</v>
      </c>
      <c r="C31" s="77">
        <f>+'Municipality 19'!$E$19</f>
        <v>0</v>
      </c>
    </row>
    <row r="32" spans="1:3" ht="15" x14ac:dyDescent="0.2">
      <c r="A32" s="75" t="s">
        <v>64</v>
      </c>
      <c r="B32" s="76">
        <f>+'Municipality 20'!$C$7</f>
        <v>0</v>
      </c>
      <c r="C32" s="77">
        <f>+'Municipality 20'!$E$19</f>
        <v>0</v>
      </c>
    </row>
    <row r="33" spans="1:3" ht="15" x14ac:dyDescent="0.2">
      <c r="A33" s="75" t="s">
        <v>87</v>
      </c>
      <c r="B33" s="76">
        <f>+'Municipality 21'!$C$7</f>
        <v>0</v>
      </c>
      <c r="C33" s="77">
        <f>+'Municipality 21'!$E$19</f>
        <v>0</v>
      </c>
    </row>
    <row r="34" spans="1:3" ht="15" x14ac:dyDescent="0.2">
      <c r="A34" s="75" t="s">
        <v>88</v>
      </c>
      <c r="B34" s="76">
        <f>+'Municipality 22'!$C$7</f>
        <v>0</v>
      </c>
      <c r="C34" s="77">
        <f>+'Municipality 22'!$E$19</f>
        <v>0</v>
      </c>
    </row>
    <row r="35" spans="1:3" ht="15" x14ac:dyDescent="0.2">
      <c r="A35" s="75" t="s">
        <v>89</v>
      </c>
      <c r="B35" s="76">
        <f>+'Municipality 23'!$C$7</f>
        <v>0</v>
      </c>
      <c r="C35" s="77">
        <f>+'Municipality 23'!$E$19</f>
        <v>0</v>
      </c>
    </row>
    <row r="36" spans="1:3" ht="15" x14ac:dyDescent="0.2">
      <c r="A36" s="75" t="s">
        <v>90</v>
      </c>
      <c r="B36" s="76">
        <f>+'Municipality 24'!$C$7</f>
        <v>0</v>
      </c>
      <c r="C36" s="77">
        <f>+'Municipality 24'!$E$19</f>
        <v>0</v>
      </c>
    </row>
    <row r="37" spans="1:3" ht="15" x14ac:dyDescent="0.2">
      <c r="A37" s="75" t="s">
        <v>91</v>
      </c>
      <c r="B37" s="76">
        <f>+'Municipality 25'!$C$7</f>
        <v>0</v>
      </c>
      <c r="C37" s="77">
        <f>+'Municipality 25'!$E$19</f>
        <v>0</v>
      </c>
    </row>
    <row r="38" spans="1:3" ht="15" x14ac:dyDescent="0.2">
      <c r="A38" s="75" t="s">
        <v>92</v>
      </c>
      <c r="B38" s="76">
        <f>+'Municipality 26'!$C$7</f>
        <v>0</v>
      </c>
      <c r="C38" s="77">
        <f>+'Municipality 26'!$E$19</f>
        <v>0</v>
      </c>
    </row>
    <row r="39" spans="1:3" ht="15" x14ac:dyDescent="0.2">
      <c r="A39" s="75" t="s">
        <v>93</v>
      </c>
      <c r="B39" s="76">
        <f>+'Municipality 27'!$C$7</f>
        <v>0</v>
      </c>
      <c r="C39" s="77">
        <f>+'Municipality 27'!$E$19</f>
        <v>0</v>
      </c>
    </row>
    <row r="40" spans="1:3" ht="15" x14ac:dyDescent="0.2">
      <c r="A40" s="75" t="s">
        <v>94</v>
      </c>
      <c r="B40" s="76">
        <f>+'Municipality 28'!$C$7</f>
        <v>0</v>
      </c>
      <c r="C40" s="77">
        <f>+'Municipality 28'!$E$19</f>
        <v>0</v>
      </c>
    </row>
    <row r="41" spans="1:3" ht="15" x14ac:dyDescent="0.2">
      <c r="A41" s="75" t="s">
        <v>95</v>
      </c>
      <c r="B41" s="76">
        <f>+'Municipality 29'!$C$7</f>
        <v>0</v>
      </c>
      <c r="C41" s="77">
        <f>+'Municipality 29'!$E$19</f>
        <v>0</v>
      </c>
    </row>
    <row r="42" spans="1:3" ht="15" x14ac:dyDescent="0.2">
      <c r="A42" s="75" t="s">
        <v>96</v>
      </c>
      <c r="B42" s="76">
        <f>+'Municipality 30'!$C$7</f>
        <v>0</v>
      </c>
      <c r="C42" s="77">
        <f>+'Municipality 30'!$E$19</f>
        <v>0</v>
      </c>
    </row>
    <row r="43" spans="1:3" ht="15" x14ac:dyDescent="0.2">
      <c r="A43" s="75" t="s">
        <v>97</v>
      </c>
      <c r="B43" s="76">
        <f>+'Municipality 31'!$C$7</f>
        <v>0</v>
      </c>
      <c r="C43" s="77">
        <f>+'Municipality 31'!$E$19</f>
        <v>0</v>
      </c>
    </row>
    <row r="44" spans="1:3" ht="15" x14ac:dyDescent="0.2">
      <c r="A44" s="75" t="s">
        <v>98</v>
      </c>
      <c r="B44" s="76">
        <f>+'Municipality 32'!$C$7</f>
        <v>0</v>
      </c>
      <c r="C44" s="77">
        <f>+'Municipality 32'!$E$19</f>
        <v>0</v>
      </c>
    </row>
    <row r="45" spans="1:3" ht="15" x14ac:dyDescent="0.2">
      <c r="A45" s="75" t="s">
        <v>99</v>
      </c>
      <c r="B45" s="76">
        <f>+'Municipality 33'!$C$7</f>
        <v>0</v>
      </c>
      <c r="C45" s="77">
        <f>+'Municipality 33'!$E$19</f>
        <v>0</v>
      </c>
    </row>
    <row r="46" spans="1:3" ht="15" x14ac:dyDescent="0.2">
      <c r="A46" s="75" t="s">
        <v>100</v>
      </c>
      <c r="B46" s="76">
        <f>+'Municipality 34'!$C$7</f>
        <v>0</v>
      </c>
      <c r="C46" s="77">
        <f>+'Municipality 34'!$E$19</f>
        <v>0</v>
      </c>
    </row>
    <row r="47" spans="1:3" ht="15" x14ac:dyDescent="0.2">
      <c r="A47" s="75" t="s">
        <v>101</v>
      </c>
      <c r="B47" s="76">
        <f>+'Municipality 35'!$C$7</f>
        <v>0</v>
      </c>
      <c r="C47" s="77">
        <f>+'Municipality 35'!$E$19</f>
        <v>0</v>
      </c>
    </row>
    <row r="48" spans="1:3" ht="15" x14ac:dyDescent="0.2">
      <c r="B48" s="76"/>
      <c r="C48" s="77"/>
    </row>
    <row r="49" spans="1:6" x14ac:dyDescent="0.25">
      <c r="A49" s="75"/>
      <c r="B49" s="73" t="s">
        <v>69</v>
      </c>
      <c r="C49" s="78">
        <f>SUM(C13:C47)</f>
        <v>0</v>
      </c>
    </row>
    <row r="50" spans="1:6" x14ac:dyDescent="0.25">
      <c r="A50"/>
      <c r="B50" s="79"/>
    </row>
    <row r="51" spans="1:6" x14ac:dyDescent="0.25">
      <c r="A51"/>
      <c r="B51" s="79"/>
    </row>
    <row r="52" spans="1:6" x14ac:dyDescent="0.25">
      <c r="A52"/>
      <c r="B52" s="79"/>
    </row>
    <row r="53" spans="1:6" x14ac:dyDescent="0.25">
      <c r="A53"/>
      <c r="B53" s="79"/>
    </row>
    <row r="54" spans="1:6" x14ac:dyDescent="0.25">
      <c r="A54"/>
      <c r="B54" s="79"/>
    </row>
    <row r="55" spans="1:6" x14ac:dyDescent="0.25">
      <c r="A55"/>
      <c r="B55" s="79"/>
    </row>
    <row r="56" spans="1:6" x14ac:dyDescent="0.25">
      <c r="A56"/>
      <c r="B56" s="79"/>
    </row>
    <row r="57" spans="1:6" x14ac:dyDescent="0.25">
      <c r="A57"/>
      <c r="B57" s="79"/>
    </row>
    <row r="58" spans="1:6" x14ac:dyDescent="0.25">
      <c r="A58"/>
      <c r="B58" s="79"/>
    </row>
    <row r="59" spans="1:6" x14ac:dyDescent="0.25">
      <c r="A59"/>
      <c r="B59" s="79"/>
      <c r="C59" s="80"/>
      <c r="D59" s="80"/>
      <c r="E59" s="80"/>
      <c r="F59" s="80"/>
    </row>
    <row r="60" spans="1:6" x14ac:dyDescent="0.25">
      <c r="A60" s="80"/>
      <c r="B60" s="79"/>
      <c r="C60" s="81"/>
      <c r="D60" s="81"/>
      <c r="E60" s="81"/>
      <c r="F60" s="81"/>
    </row>
    <row r="61" spans="1:6" x14ac:dyDescent="0.25">
      <c r="A61" s="81"/>
      <c r="B61" s="79"/>
      <c r="C61" s="83"/>
      <c r="D61" s="9"/>
      <c r="E61" s="66"/>
      <c r="F61" s="67"/>
    </row>
    <row r="62" spans="1:6" ht="24.95" customHeight="1" x14ac:dyDescent="0.25">
      <c r="A62" s="82"/>
      <c r="B62" s="79"/>
      <c r="C62" s="83"/>
      <c r="D62" s="9"/>
      <c r="E62" s="66"/>
      <c r="F62" s="67"/>
    </row>
    <row r="63" spans="1:6" ht="24.95" customHeight="1" x14ac:dyDescent="0.25">
      <c r="A63" s="82"/>
      <c r="B63" s="79"/>
      <c r="C63" s="83"/>
      <c r="D63" s="9"/>
      <c r="E63" s="66"/>
      <c r="F63" s="67"/>
    </row>
    <row r="64" spans="1:6" ht="24.95" customHeight="1" x14ac:dyDescent="0.25">
      <c r="A64" s="65"/>
      <c r="B64" s="79"/>
      <c r="C64" s="83"/>
      <c r="D64" s="9"/>
      <c r="E64" s="66"/>
      <c r="F64" s="67"/>
    </row>
    <row r="65" spans="1:6" ht="24.95" customHeight="1" x14ac:dyDescent="0.25">
      <c r="A65" s="65"/>
      <c r="B65" s="79"/>
      <c r="C65" s="84"/>
      <c r="D65" s="9"/>
      <c r="E65" s="66"/>
      <c r="F65" s="67"/>
    </row>
    <row r="66" spans="1:6" ht="24.95" customHeight="1" x14ac:dyDescent="0.25">
      <c r="A66" s="65"/>
      <c r="B66" s="79"/>
      <c r="C66" s="83"/>
      <c r="D66" s="9"/>
      <c r="E66" s="66"/>
      <c r="F66" s="67"/>
    </row>
    <row r="67" spans="1:6" ht="24.95" customHeight="1" x14ac:dyDescent="0.25">
      <c r="A67" s="65"/>
      <c r="B67" s="79"/>
      <c r="C67" s="83"/>
      <c r="D67" s="9"/>
      <c r="E67" s="66"/>
      <c r="F67" s="67"/>
    </row>
    <row r="68" spans="1:6" ht="24.95" customHeight="1" x14ac:dyDescent="0.25">
      <c r="A68" s="65"/>
      <c r="B68" s="79"/>
      <c r="C68" s="83"/>
      <c r="D68" s="9"/>
      <c r="E68" s="66"/>
      <c r="F68" s="67"/>
    </row>
    <row r="69" spans="1:6" ht="24.95" customHeight="1" x14ac:dyDescent="0.25">
      <c r="A69" s="65"/>
      <c r="B69" s="79"/>
      <c r="C69" s="83"/>
      <c r="D69" s="9"/>
      <c r="E69" s="66"/>
      <c r="F69" s="67"/>
    </row>
    <row r="70" spans="1:6" ht="24.95" customHeight="1" x14ac:dyDescent="0.25">
      <c r="A70" s="65"/>
      <c r="B70" s="79"/>
      <c r="C70" s="83"/>
      <c r="D70" s="9"/>
      <c r="E70" s="66"/>
      <c r="F70" s="67"/>
    </row>
    <row r="71" spans="1:6" ht="24.95" customHeight="1" x14ac:dyDescent="0.25">
      <c r="A71" s="65"/>
      <c r="B71" s="79"/>
      <c r="C71" s="83"/>
      <c r="D71" s="9"/>
      <c r="E71" s="66"/>
      <c r="F71" s="67"/>
    </row>
    <row r="72" spans="1:6" ht="24.95" customHeight="1" x14ac:dyDescent="0.25">
      <c r="A72" s="85"/>
      <c r="B72" s="79"/>
      <c r="C72" s="86"/>
      <c r="D72" s="86"/>
      <c r="E72" s="87"/>
      <c r="F72" s="86"/>
    </row>
    <row r="73" spans="1:6" ht="24.95" customHeight="1" x14ac:dyDescent="0.25">
      <c r="A73" s="13"/>
      <c r="B73" s="79"/>
      <c r="C73" s="47"/>
    </row>
    <row r="74" spans="1:6" x14ac:dyDescent="0.25">
      <c r="A74" s="46"/>
      <c r="B74" s="79"/>
      <c r="C74" s="47"/>
    </row>
    <row r="75" spans="1:6" x14ac:dyDescent="0.25">
      <c r="A75" s="46"/>
      <c r="B75" s="79"/>
      <c r="C75" s="64"/>
      <c r="D75" s="64"/>
      <c r="E75" s="64"/>
      <c r="F75" s="64"/>
    </row>
    <row r="76" spans="1:6" x14ac:dyDescent="0.25">
      <c r="A76" s="88"/>
      <c r="B76" s="79"/>
    </row>
    <row r="77" spans="1:6" x14ac:dyDescent="0.25">
      <c r="A77"/>
      <c r="B77" s="79"/>
      <c r="C77" s="80"/>
      <c r="D77" s="80"/>
      <c r="E77" s="80"/>
      <c r="F77" s="80"/>
    </row>
    <row r="78" spans="1:6" x14ac:dyDescent="0.25">
      <c r="A78" s="80"/>
      <c r="B78" s="79"/>
      <c r="C78" s="81"/>
      <c r="D78" s="81"/>
      <c r="E78" s="81"/>
      <c r="F78" s="81"/>
    </row>
    <row r="79" spans="1:6" ht="24.95" customHeight="1" x14ac:dyDescent="0.25">
      <c r="A79" s="81"/>
      <c r="B79" s="79"/>
      <c r="C79" s="83"/>
      <c r="D79" s="9"/>
      <c r="E79" s="89"/>
      <c r="F79" s="67"/>
    </row>
    <row r="80" spans="1:6" ht="24.95" customHeight="1" x14ac:dyDescent="0.25">
      <c r="A80" s="82"/>
      <c r="B80" s="79"/>
      <c r="C80" s="83"/>
      <c r="D80" s="9"/>
      <c r="E80" s="89"/>
      <c r="F80" s="67"/>
    </row>
    <row r="81" spans="1:6" ht="24.95" customHeight="1" x14ac:dyDescent="0.25">
      <c r="A81" s="82"/>
      <c r="B81" s="79"/>
      <c r="C81" s="83"/>
      <c r="D81" s="9"/>
      <c r="E81" s="89"/>
      <c r="F81" s="67"/>
    </row>
    <row r="82" spans="1:6" ht="24.95" customHeight="1" x14ac:dyDescent="0.25">
      <c r="A82" s="65"/>
      <c r="B82" s="79"/>
      <c r="C82" s="83"/>
      <c r="D82" s="9"/>
      <c r="E82" s="89"/>
      <c r="F82" s="67"/>
    </row>
    <row r="83" spans="1:6" ht="24.95" customHeight="1" x14ac:dyDescent="0.25">
      <c r="A83" s="65"/>
      <c r="B83" s="79"/>
      <c r="C83" s="83"/>
      <c r="D83" s="9"/>
      <c r="E83" s="89"/>
      <c r="F83" s="67"/>
    </row>
    <row r="84" spans="1:6" ht="24.95" customHeight="1" x14ac:dyDescent="0.25">
      <c r="A84" s="65"/>
      <c r="B84" s="79"/>
      <c r="C84" s="83"/>
      <c r="D84" s="9"/>
      <c r="E84" s="89"/>
      <c r="F84" s="67"/>
    </row>
    <row r="85" spans="1:6" ht="24.95" customHeight="1" x14ac:dyDescent="0.25">
      <c r="A85" s="65"/>
      <c r="B85" s="79"/>
      <c r="C85" s="83"/>
      <c r="D85" s="9"/>
      <c r="E85" s="89"/>
      <c r="F85" s="67"/>
    </row>
    <row r="86" spans="1:6" ht="24.95" customHeight="1" x14ac:dyDescent="0.25">
      <c r="A86" s="65"/>
      <c r="B86" s="79"/>
      <c r="C86" s="83"/>
      <c r="D86" s="9"/>
      <c r="E86" s="89"/>
      <c r="F86" s="67"/>
    </row>
    <row r="87" spans="1:6" ht="24.95" customHeight="1" x14ac:dyDescent="0.25">
      <c r="A87" s="65"/>
      <c r="B87" s="79"/>
      <c r="C87" s="83"/>
      <c r="D87" s="9"/>
      <c r="E87" s="89"/>
      <c r="F87" s="67"/>
    </row>
    <row r="88" spans="1:6" ht="24.95" customHeight="1" x14ac:dyDescent="0.25">
      <c r="A88" s="65"/>
      <c r="B88" s="79"/>
      <c r="C88" s="83"/>
      <c r="D88" s="9"/>
      <c r="E88" s="89"/>
      <c r="F88" s="67"/>
    </row>
    <row r="89" spans="1:6" ht="24.95" customHeight="1" x14ac:dyDescent="0.25">
      <c r="A89" s="65"/>
      <c r="B89" s="79"/>
      <c r="C89" s="83"/>
      <c r="D89" s="9"/>
      <c r="E89" s="89"/>
      <c r="F89" s="67"/>
    </row>
    <row r="90" spans="1:6" ht="24.95" customHeight="1" x14ac:dyDescent="0.25">
      <c r="A90" s="65"/>
      <c r="B90" s="79"/>
      <c r="C90" s="83"/>
      <c r="D90" s="9"/>
      <c r="E90" s="89"/>
      <c r="F90" s="67"/>
    </row>
    <row r="91" spans="1:6" ht="24.95" customHeight="1" x14ac:dyDescent="0.25">
      <c r="A91" s="65"/>
      <c r="B91" s="79"/>
      <c r="C91" s="83"/>
      <c r="D91" s="9"/>
      <c r="E91" s="89"/>
      <c r="F91" s="67"/>
    </row>
    <row r="92" spans="1:6" ht="24.95" customHeight="1" x14ac:dyDescent="0.25">
      <c r="A92" s="65"/>
      <c r="B92" s="79"/>
      <c r="C92" s="83"/>
      <c r="D92" s="9"/>
      <c r="E92" s="89"/>
      <c r="F92" s="67"/>
    </row>
    <row r="93" spans="1:6" ht="24.95" customHeight="1" x14ac:dyDescent="0.25">
      <c r="A93" s="65"/>
      <c r="B93" s="79"/>
      <c r="C93" s="83"/>
      <c r="D93" s="9"/>
      <c r="E93" s="89"/>
      <c r="F93" s="67"/>
    </row>
    <row r="94" spans="1:6" ht="24.95" customHeight="1" x14ac:dyDescent="0.25">
      <c r="A94" s="65"/>
      <c r="B94" s="79"/>
      <c r="C94" s="83"/>
      <c r="D94" s="9"/>
      <c r="E94" s="89"/>
      <c r="F94" s="67"/>
    </row>
    <row r="95" spans="1:6" ht="24.95" customHeight="1" x14ac:dyDescent="0.25">
      <c r="A95" s="65"/>
      <c r="B95" s="79"/>
      <c r="C95" s="83"/>
      <c r="D95" s="9"/>
      <c r="E95" s="89"/>
      <c r="F95" s="67"/>
    </row>
    <row r="96" spans="1:6" ht="24.95" customHeight="1" x14ac:dyDescent="0.25">
      <c r="A96" s="65"/>
      <c r="B96" s="79"/>
      <c r="C96" s="83"/>
      <c r="D96" s="9"/>
      <c r="E96" s="89"/>
      <c r="F96" s="67"/>
    </row>
    <row r="97" spans="1:6" ht="24.95" customHeight="1" x14ac:dyDescent="0.25">
      <c r="A97" s="65"/>
      <c r="B97" s="79"/>
      <c r="C97" s="83"/>
      <c r="D97" s="9"/>
      <c r="E97" s="89"/>
      <c r="F97" s="67"/>
    </row>
    <row r="98" spans="1:6" ht="24.95" customHeight="1" x14ac:dyDescent="0.25">
      <c r="A98" s="85"/>
      <c r="B98" s="79"/>
      <c r="C98" s="90"/>
      <c r="D98" s="90"/>
      <c r="E98" s="87"/>
      <c r="F98" s="90"/>
    </row>
    <row r="99" spans="1:6" ht="24.95" customHeight="1" x14ac:dyDescent="0.25">
      <c r="A99" s="13"/>
      <c r="B99" s="79"/>
      <c r="C99" s="47"/>
    </row>
    <row r="100" spans="1:6" ht="24.95" customHeight="1" x14ac:dyDescent="0.25">
      <c r="A100" s="46"/>
      <c r="B100" s="79"/>
      <c r="C100" s="64"/>
      <c r="D100" s="64"/>
      <c r="E100" s="64"/>
      <c r="F100" s="64"/>
    </row>
    <row r="101" spans="1:6" ht="24.95" customHeight="1" x14ac:dyDescent="0.25">
      <c r="A101" s="88"/>
      <c r="B101" s="79"/>
    </row>
    <row r="102" spans="1:6" ht="24.95" customHeight="1" x14ac:dyDescent="0.25">
      <c r="A102"/>
      <c r="B102" s="79"/>
      <c r="C102" s="80"/>
      <c r="D102" s="80"/>
      <c r="E102" s="80"/>
      <c r="F102" s="80"/>
    </row>
    <row r="103" spans="1:6" ht="24.95" customHeight="1" x14ac:dyDescent="0.25">
      <c r="A103" s="80"/>
      <c r="B103" s="79"/>
      <c r="C103" s="81"/>
      <c r="D103" s="81"/>
      <c r="E103" s="81"/>
      <c r="F103" s="81"/>
    </row>
    <row r="104" spans="1:6" ht="24.95" customHeight="1" x14ac:dyDescent="0.25">
      <c r="A104" s="81"/>
      <c r="B104" s="79"/>
      <c r="C104" s="83"/>
      <c r="D104" s="9"/>
      <c r="E104" s="89"/>
      <c r="F104" s="67"/>
    </row>
    <row r="105" spans="1:6" ht="24.95" customHeight="1" x14ac:dyDescent="0.25">
      <c r="A105" s="82"/>
      <c r="B105" s="79"/>
      <c r="C105" s="83"/>
      <c r="D105" s="9"/>
      <c r="E105" s="89"/>
      <c r="F105" s="67"/>
    </row>
    <row r="106" spans="1:6" ht="24.95" customHeight="1" x14ac:dyDescent="0.25">
      <c r="A106" s="82"/>
      <c r="B106" s="79"/>
      <c r="C106" s="83"/>
      <c r="D106" s="9"/>
      <c r="E106" s="89"/>
      <c r="F106" s="67"/>
    </row>
    <row r="107" spans="1:6" ht="24.95" customHeight="1" x14ac:dyDescent="0.25">
      <c r="A107" s="65"/>
      <c r="B107" s="79"/>
      <c r="C107" s="83"/>
      <c r="D107" s="9"/>
      <c r="E107" s="89"/>
      <c r="F107" s="67"/>
    </row>
    <row r="108" spans="1:6" ht="24.95" customHeight="1" x14ac:dyDescent="0.25">
      <c r="A108" s="65"/>
      <c r="B108" s="79"/>
      <c r="C108" s="83"/>
      <c r="D108" s="9"/>
      <c r="E108" s="89"/>
      <c r="F108" s="67"/>
    </row>
    <row r="109" spans="1:6" ht="24.95" customHeight="1" x14ac:dyDescent="0.25">
      <c r="A109" s="65"/>
      <c r="B109" s="79"/>
      <c r="C109" s="83"/>
      <c r="D109" s="9"/>
      <c r="E109" s="89"/>
      <c r="F109" s="67"/>
    </row>
    <row r="110" spans="1:6" ht="24.95" customHeight="1" x14ac:dyDescent="0.25">
      <c r="A110" s="65"/>
      <c r="B110" s="79"/>
      <c r="C110" s="83"/>
      <c r="D110" s="9"/>
      <c r="E110" s="89"/>
      <c r="F110" s="67"/>
    </row>
    <row r="111" spans="1:6" ht="24.95" customHeight="1" x14ac:dyDescent="0.25">
      <c r="A111" s="65"/>
      <c r="B111" s="79"/>
      <c r="C111" s="83"/>
      <c r="D111" s="9"/>
      <c r="E111" s="89"/>
      <c r="F111" s="67"/>
    </row>
    <row r="112" spans="1:6" ht="24.95" customHeight="1" x14ac:dyDescent="0.25">
      <c r="A112" s="65"/>
      <c r="B112" s="79"/>
      <c r="C112" s="83"/>
      <c r="D112" s="9"/>
      <c r="E112" s="89"/>
      <c r="F112" s="67"/>
    </row>
    <row r="113" spans="1:6" ht="24.95" customHeight="1" x14ac:dyDescent="0.25">
      <c r="A113" s="65"/>
      <c r="B113" s="79"/>
      <c r="C113" s="83"/>
      <c r="D113" s="9"/>
      <c r="E113" s="89"/>
      <c r="F113" s="67"/>
    </row>
    <row r="114" spans="1:6" ht="24.95" customHeight="1" x14ac:dyDescent="0.25">
      <c r="A114" s="65"/>
      <c r="B114" s="79"/>
      <c r="C114" s="83"/>
      <c r="D114" s="9"/>
      <c r="E114" s="89"/>
      <c r="F114" s="67"/>
    </row>
    <row r="115" spans="1:6" ht="24.95" customHeight="1" x14ac:dyDescent="0.25">
      <c r="A115" s="65"/>
      <c r="B115" s="79"/>
      <c r="C115" s="83"/>
      <c r="D115" s="9"/>
      <c r="E115" s="89"/>
      <c r="F115" s="67"/>
    </row>
    <row r="116" spans="1:6" ht="24.95" customHeight="1" x14ac:dyDescent="0.25">
      <c r="A116" s="65"/>
      <c r="B116" s="79"/>
      <c r="C116" s="83"/>
      <c r="D116" s="9"/>
      <c r="E116" s="89"/>
      <c r="F116" s="67"/>
    </row>
    <row r="117" spans="1:6" ht="24.95" customHeight="1" x14ac:dyDescent="0.25">
      <c r="A117" s="65"/>
      <c r="B117" s="79"/>
      <c r="C117" s="83"/>
      <c r="D117" s="9"/>
      <c r="E117" s="89"/>
      <c r="F117" s="67"/>
    </row>
    <row r="118" spans="1:6" ht="24.95" customHeight="1" x14ac:dyDescent="0.25">
      <c r="A118" s="65"/>
      <c r="B118" s="79"/>
      <c r="C118" s="83"/>
      <c r="D118" s="9"/>
      <c r="E118" s="89"/>
      <c r="F118" s="67"/>
    </row>
    <row r="119" spans="1:6" ht="24.95" customHeight="1" x14ac:dyDescent="0.25">
      <c r="A119" s="65"/>
      <c r="B119" s="79"/>
      <c r="C119" s="83"/>
      <c r="D119" s="9"/>
      <c r="E119" s="89"/>
      <c r="F119" s="67"/>
    </row>
    <row r="120" spans="1:6" ht="24.95" customHeight="1" x14ac:dyDescent="0.25">
      <c r="A120" s="65"/>
      <c r="B120" s="79"/>
      <c r="C120" s="83"/>
      <c r="D120" s="9"/>
      <c r="E120" s="89"/>
      <c r="F120" s="67"/>
    </row>
    <row r="121" spans="1:6" ht="24.95" customHeight="1" x14ac:dyDescent="0.25">
      <c r="A121" s="65"/>
      <c r="B121" s="79"/>
      <c r="C121" s="83"/>
      <c r="D121" s="9"/>
      <c r="E121" s="89"/>
      <c r="F121" s="67"/>
    </row>
    <row r="122" spans="1:6" ht="24.95" customHeight="1" x14ac:dyDescent="0.25">
      <c r="A122" s="65"/>
      <c r="B122" s="79"/>
      <c r="C122" s="83"/>
      <c r="D122" s="9"/>
      <c r="E122" s="89"/>
      <c r="F122" s="67"/>
    </row>
    <row r="123" spans="1:6" ht="24.95" customHeight="1" x14ac:dyDescent="0.25">
      <c r="A123" s="65"/>
      <c r="B123" s="79"/>
      <c r="C123" s="83"/>
      <c r="D123" s="9"/>
      <c r="E123" s="89"/>
      <c r="F123" s="67"/>
    </row>
    <row r="124" spans="1:6" ht="24.95" customHeight="1" x14ac:dyDescent="0.25">
      <c r="A124" s="65"/>
      <c r="B124" s="79"/>
      <c r="C124" s="83"/>
      <c r="D124" s="9"/>
      <c r="E124" s="89"/>
      <c r="F124" s="67"/>
    </row>
    <row r="125" spans="1:6" ht="24.95" customHeight="1" x14ac:dyDescent="0.25">
      <c r="A125" s="85"/>
      <c r="B125" s="79"/>
      <c r="C125" s="86"/>
      <c r="D125" s="86"/>
      <c r="E125" s="87"/>
      <c r="F125" s="86"/>
    </row>
    <row r="126" spans="1:6" ht="24.95" customHeight="1" x14ac:dyDescent="0.25">
      <c r="A126" s="13"/>
      <c r="B126" s="79"/>
      <c r="C126" s="47"/>
    </row>
    <row r="127" spans="1:6" ht="24.95" customHeight="1" x14ac:dyDescent="0.25">
      <c r="A127" s="46"/>
      <c r="B127" s="79"/>
      <c r="C127" s="64"/>
      <c r="D127" s="64"/>
      <c r="E127" s="64"/>
      <c r="F127" s="64"/>
    </row>
    <row r="128" spans="1:6" ht="24.95" customHeight="1" x14ac:dyDescent="0.25">
      <c r="A128" s="88"/>
      <c r="B128" s="79"/>
    </row>
    <row r="129" spans="1:6" ht="24.95" customHeight="1" x14ac:dyDescent="0.25">
      <c r="A129"/>
      <c r="B129" s="79"/>
      <c r="C129" s="80"/>
      <c r="D129" s="80"/>
      <c r="E129" s="80"/>
      <c r="F129" s="80"/>
    </row>
    <row r="130" spans="1:6" ht="24.95" customHeight="1" x14ac:dyDescent="0.25">
      <c r="A130" s="80"/>
      <c r="B130" s="79"/>
      <c r="C130" s="81"/>
      <c r="D130" s="81"/>
      <c r="E130" s="81"/>
      <c r="F130" s="81"/>
    </row>
    <row r="131" spans="1:6" ht="24.95" customHeight="1" x14ac:dyDescent="0.25">
      <c r="A131" s="81"/>
      <c r="B131" s="79"/>
      <c r="C131" s="9"/>
      <c r="D131" s="9"/>
      <c r="E131" s="66"/>
      <c r="F131" s="67"/>
    </row>
    <row r="132" spans="1:6" ht="24.95" customHeight="1" x14ac:dyDescent="0.25">
      <c r="A132" s="82"/>
      <c r="B132" s="79"/>
      <c r="C132" s="9"/>
      <c r="D132" s="9"/>
      <c r="E132" s="66"/>
      <c r="F132" s="67"/>
    </row>
    <row r="133" spans="1:6" ht="24.95" customHeight="1" x14ac:dyDescent="0.25">
      <c r="A133" s="82"/>
      <c r="B133" s="79"/>
      <c r="C133" s="9"/>
      <c r="D133" s="9"/>
      <c r="E133" s="66"/>
      <c r="F133" s="67"/>
    </row>
    <row r="134" spans="1:6" ht="24.95" customHeight="1" x14ac:dyDescent="0.25">
      <c r="A134" s="65"/>
      <c r="B134" s="79"/>
      <c r="C134" s="9"/>
      <c r="D134" s="9"/>
      <c r="E134" s="66"/>
      <c r="F134" s="67"/>
    </row>
    <row r="135" spans="1:6" ht="24.95" customHeight="1" x14ac:dyDescent="0.25">
      <c r="A135" s="65"/>
      <c r="B135" s="79"/>
      <c r="C135" s="91"/>
      <c r="D135" s="9"/>
      <c r="E135" s="66"/>
      <c r="F135" s="67"/>
    </row>
    <row r="136" spans="1:6" ht="24.95" customHeight="1" x14ac:dyDescent="0.25">
      <c r="A136" s="65"/>
      <c r="B136" s="79"/>
      <c r="C136" s="9"/>
      <c r="D136" s="9"/>
      <c r="E136" s="66"/>
      <c r="F136" s="67"/>
    </row>
    <row r="137" spans="1:6" ht="24.95" customHeight="1" x14ac:dyDescent="0.25">
      <c r="A137" s="65"/>
      <c r="B137" s="79"/>
      <c r="C137" s="9"/>
      <c r="D137" s="9"/>
      <c r="E137" s="66"/>
      <c r="F137" s="67"/>
    </row>
    <row r="138" spans="1:6" ht="24.95" customHeight="1" x14ac:dyDescent="0.25">
      <c r="A138" s="65"/>
      <c r="B138" s="79"/>
      <c r="C138" s="9"/>
      <c r="D138" s="9"/>
      <c r="E138" s="66"/>
      <c r="F138" s="67"/>
    </row>
    <row r="139" spans="1:6" ht="24.95" customHeight="1" x14ac:dyDescent="0.25">
      <c r="A139" s="85"/>
      <c r="B139" s="79"/>
      <c r="C139" s="90"/>
      <c r="D139" s="90"/>
      <c r="E139" s="87"/>
      <c r="F139" s="90"/>
    </row>
    <row r="140" spans="1:6" ht="24.95" customHeight="1" x14ac:dyDescent="0.25">
      <c r="A140" s="13"/>
      <c r="B140" s="79"/>
      <c r="C140" s="9"/>
      <c r="D140" s="9"/>
      <c r="E140" s="66"/>
      <c r="F140" s="67"/>
    </row>
    <row r="141" spans="1:6" ht="24.95" customHeight="1" x14ac:dyDescent="0.25">
      <c r="A141" s="65"/>
      <c r="B141" s="79"/>
      <c r="C141" s="64"/>
      <c r="D141" s="64"/>
      <c r="E141" s="64"/>
      <c r="F141" s="64"/>
    </row>
    <row r="142" spans="1:6" ht="24.95" customHeight="1" x14ac:dyDescent="0.25">
      <c r="A142" s="88"/>
      <c r="B142" s="79"/>
    </row>
    <row r="143" spans="1:6" ht="24.95" customHeight="1" x14ac:dyDescent="0.25">
      <c r="A143"/>
      <c r="B143" s="79"/>
      <c r="C143" s="80"/>
      <c r="D143" s="80"/>
      <c r="E143" s="80"/>
      <c r="F143" s="80"/>
    </row>
    <row r="144" spans="1:6" ht="24.95" customHeight="1" x14ac:dyDescent="0.2">
      <c r="A144" s="80"/>
      <c r="B144" s="92"/>
      <c r="C144" s="81"/>
      <c r="D144" s="81"/>
      <c r="E144" s="81"/>
      <c r="F144" s="81"/>
    </row>
    <row r="145" spans="1:6" ht="24.95" customHeight="1" x14ac:dyDescent="0.25">
      <c r="A145" s="81"/>
      <c r="B145" s="12"/>
      <c r="C145" s="83"/>
      <c r="D145" s="9"/>
      <c r="E145" s="66"/>
      <c r="F145" s="67"/>
    </row>
    <row r="146" spans="1:6" ht="24.95" customHeight="1" x14ac:dyDescent="0.25">
      <c r="A146" s="82"/>
      <c r="B146" s="12"/>
      <c r="C146" s="83"/>
      <c r="D146" s="9"/>
      <c r="E146" s="66"/>
      <c r="F146" s="67"/>
    </row>
    <row r="147" spans="1:6" ht="24.95" customHeight="1" x14ac:dyDescent="0.25">
      <c r="A147" s="82"/>
      <c r="B147" s="93"/>
      <c r="C147" s="83"/>
      <c r="D147" s="9"/>
      <c r="E147" s="66"/>
      <c r="F147" s="67"/>
    </row>
    <row r="148" spans="1:6" ht="24.95" customHeight="1" x14ac:dyDescent="0.25">
      <c r="A148" s="65"/>
      <c r="B148" s="93"/>
      <c r="C148" s="83"/>
      <c r="D148" s="9"/>
      <c r="E148" s="66"/>
      <c r="F148" s="67"/>
    </row>
    <row r="149" spans="1:6" ht="24.95" customHeight="1" x14ac:dyDescent="0.25">
      <c r="A149" s="65"/>
      <c r="B149" s="93"/>
      <c r="C149" s="84"/>
      <c r="D149" s="9"/>
      <c r="E149" s="66"/>
      <c r="F149" s="67"/>
    </row>
    <row r="150" spans="1:6" ht="24.95" customHeight="1" x14ac:dyDescent="0.25">
      <c r="A150" s="65"/>
      <c r="B150" s="93"/>
      <c r="C150" s="83"/>
      <c r="D150" s="9"/>
      <c r="E150" s="66"/>
      <c r="F150" s="67"/>
    </row>
    <row r="151" spans="1:6" ht="24.95" customHeight="1" x14ac:dyDescent="0.25">
      <c r="A151" s="65"/>
      <c r="B151" s="93"/>
      <c r="C151" s="83"/>
      <c r="D151" s="9"/>
      <c r="E151" s="66"/>
      <c r="F151" s="67"/>
    </row>
    <row r="152" spans="1:6" ht="24.95" customHeight="1" x14ac:dyDescent="0.25">
      <c r="A152" s="65"/>
      <c r="B152" s="93"/>
      <c r="C152" s="83"/>
      <c r="D152" s="9"/>
      <c r="E152" s="66"/>
      <c r="F152" s="67"/>
    </row>
    <row r="153" spans="1:6" ht="24.95" customHeight="1" x14ac:dyDescent="0.25">
      <c r="A153" s="65"/>
      <c r="B153" s="93"/>
      <c r="C153" s="83"/>
      <c r="D153" s="9"/>
      <c r="E153" s="66"/>
      <c r="F153" s="67"/>
    </row>
    <row r="154" spans="1:6" ht="24.95" customHeight="1" x14ac:dyDescent="0.25">
      <c r="A154" s="65"/>
      <c r="B154" s="93"/>
      <c r="C154" s="83"/>
      <c r="D154" s="9"/>
      <c r="E154" s="66"/>
      <c r="F154" s="67"/>
    </row>
    <row r="155" spans="1:6" ht="24.95" customHeight="1" x14ac:dyDescent="0.25">
      <c r="A155" s="65"/>
      <c r="B155" s="93"/>
      <c r="C155" s="83"/>
      <c r="D155" s="9"/>
      <c r="E155" s="66"/>
      <c r="F155" s="67"/>
    </row>
    <row r="156" spans="1:6" ht="24.95" customHeight="1" x14ac:dyDescent="0.25">
      <c r="A156" s="65"/>
      <c r="B156" s="93"/>
      <c r="C156" s="83"/>
      <c r="D156" s="9"/>
      <c r="E156" s="66"/>
      <c r="F156" s="67"/>
    </row>
    <row r="157" spans="1:6" ht="24.95" customHeight="1" x14ac:dyDescent="0.25">
      <c r="A157" s="65"/>
      <c r="B157" s="93"/>
      <c r="C157" s="83"/>
      <c r="D157" s="9"/>
      <c r="E157" s="66"/>
      <c r="F157" s="67"/>
    </row>
    <row r="158" spans="1:6" ht="24.95" customHeight="1" x14ac:dyDescent="0.25">
      <c r="A158" s="65"/>
      <c r="B158" s="93"/>
      <c r="C158" s="83"/>
      <c r="D158" s="9"/>
      <c r="E158" s="66"/>
      <c r="F158" s="67"/>
    </row>
    <row r="159" spans="1:6" ht="24.95" customHeight="1" x14ac:dyDescent="0.25">
      <c r="A159" s="65"/>
      <c r="B159" s="93"/>
      <c r="C159" s="83"/>
      <c r="D159" s="9"/>
      <c r="E159" s="66"/>
      <c r="F159" s="67"/>
    </row>
    <row r="160" spans="1:6" ht="24.95" customHeight="1" x14ac:dyDescent="0.25">
      <c r="A160" s="65"/>
      <c r="B160" s="93"/>
      <c r="C160" s="83"/>
      <c r="D160" s="9"/>
      <c r="E160" s="66"/>
      <c r="F160" s="67"/>
    </row>
    <row r="161" spans="1:6" ht="24.95" customHeight="1" x14ac:dyDescent="0.25">
      <c r="A161" s="65"/>
      <c r="B161" s="93"/>
      <c r="C161" s="83"/>
      <c r="D161" s="9"/>
      <c r="E161" s="66"/>
      <c r="F161" s="67"/>
    </row>
    <row r="162" spans="1:6" ht="24.95" customHeight="1" x14ac:dyDescent="0.25">
      <c r="A162" s="85"/>
      <c r="B162" s="94"/>
      <c r="C162" s="95"/>
      <c r="D162" s="95"/>
      <c r="E162" s="96"/>
      <c r="F162" s="95"/>
    </row>
    <row r="163" spans="1:6" ht="24.95" customHeight="1" x14ac:dyDescent="0.25">
      <c r="A163" s="13"/>
      <c r="B163" s="97"/>
      <c r="C163" s="47"/>
    </row>
    <row r="164" spans="1:6" x14ac:dyDescent="0.2">
      <c r="A164" s="46"/>
      <c r="B164" s="97"/>
      <c r="C164" s="47"/>
    </row>
    <row r="165" spans="1:6" x14ac:dyDescent="0.2">
      <c r="A165" s="46"/>
      <c r="B165" s="97"/>
      <c r="C165" s="47"/>
    </row>
    <row r="166" spans="1:6" x14ac:dyDescent="0.2">
      <c r="A166" s="46"/>
      <c r="B166" s="97"/>
      <c r="C166" s="47"/>
    </row>
    <row r="167" spans="1:6" x14ac:dyDescent="0.2">
      <c r="A167" s="46"/>
      <c r="B167" s="97"/>
      <c r="C167" s="47"/>
    </row>
    <row r="168" spans="1:6" x14ac:dyDescent="0.2">
      <c r="A168" s="46"/>
      <c r="B168" s="97"/>
      <c r="C168" s="47"/>
    </row>
    <row r="169" spans="1:6" x14ac:dyDescent="0.2">
      <c r="A169" s="46"/>
      <c r="B169" s="97"/>
      <c r="C169" s="47"/>
    </row>
    <row r="170" spans="1:6" x14ac:dyDescent="0.2">
      <c r="A170" s="46"/>
      <c r="B170" s="97"/>
      <c r="C170" s="47"/>
    </row>
    <row r="171" spans="1:6" x14ac:dyDescent="0.2">
      <c r="A171" s="46"/>
      <c r="B171" s="97"/>
      <c r="C171" s="47"/>
    </row>
    <row r="172" spans="1:6" x14ac:dyDescent="0.2">
      <c r="A172" s="46"/>
      <c r="B172" s="97"/>
      <c r="C172" s="47"/>
    </row>
    <row r="173" spans="1:6" x14ac:dyDescent="0.2">
      <c r="A173" s="46"/>
      <c r="B173" s="97"/>
      <c r="C173" s="47"/>
    </row>
    <row r="174" spans="1:6" x14ac:dyDescent="0.2">
      <c r="A174" s="46"/>
      <c r="B174" s="97"/>
      <c r="C174" s="47"/>
    </row>
    <row r="175" spans="1:6" x14ac:dyDescent="0.2">
      <c r="A175" s="46"/>
      <c r="B175" s="97"/>
      <c r="C175" s="47"/>
    </row>
    <row r="176" spans="1:6" x14ac:dyDescent="0.2">
      <c r="A176" s="46"/>
      <c r="B176" s="97"/>
      <c r="C176" s="47"/>
    </row>
    <row r="177" spans="1:3" x14ac:dyDescent="0.2">
      <c r="A177" s="46"/>
      <c r="B177" s="97"/>
      <c r="C177" s="47"/>
    </row>
    <row r="178" spans="1:3" x14ac:dyDescent="0.2">
      <c r="A178" s="46"/>
      <c r="B178" s="97"/>
      <c r="C178" s="47"/>
    </row>
    <row r="179" spans="1:3" x14ac:dyDescent="0.2">
      <c r="A179" s="46"/>
      <c r="B179" s="97"/>
      <c r="C179" s="47"/>
    </row>
    <row r="180" spans="1:3" x14ac:dyDescent="0.2">
      <c r="A180" s="46"/>
      <c r="B180" s="97"/>
      <c r="C180" s="47"/>
    </row>
    <row r="181" spans="1:3" x14ac:dyDescent="0.2">
      <c r="A181" s="46"/>
      <c r="B181" s="97"/>
      <c r="C181" s="47"/>
    </row>
    <row r="182" spans="1:3" x14ac:dyDescent="0.2">
      <c r="A182" s="46"/>
      <c r="B182" s="97"/>
      <c r="C182" s="47"/>
    </row>
    <row r="183" spans="1:3" x14ac:dyDescent="0.2">
      <c r="A183" s="46"/>
      <c r="B183" s="97"/>
      <c r="C183" s="47"/>
    </row>
    <row r="184" spans="1:3" x14ac:dyDescent="0.2">
      <c r="A184" s="46"/>
      <c r="B184" s="97"/>
      <c r="C184" s="47"/>
    </row>
    <row r="185" spans="1:3" x14ac:dyDescent="0.2">
      <c r="A185" s="46"/>
      <c r="B185" s="97"/>
      <c r="C185" s="47"/>
    </row>
    <row r="186" spans="1:3" x14ac:dyDescent="0.2">
      <c r="A186" s="46"/>
      <c r="B186" s="97"/>
      <c r="C186" s="47"/>
    </row>
    <row r="187" spans="1:3" x14ac:dyDescent="0.2">
      <c r="A187" s="46"/>
      <c r="B187" s="97"/>
      <c r="C187" s="47"/>
    </row>
    <row r="188" spans="1:3" x14ac:dyDescent="0.2">
      <c r="A188" s="46"/>
      <c r="B188" s="97"/>
      <c r="C188" s="47"/>
    </row>
    <row r="189" spans="1:3" x14ac:dyDescent="0.2">
      <c r="A189" s="46"/>
      <c r="B189" s="97"/>
      <c r="C189" s="47"/>
    </row>
    <row r="190" spans="1:3" x14ac:dyDescent="0.2">
      <c r="A190" s="46"/>
      <c r="B190" s="97"/>
      <c r="C190" s="47"/>
    </row>
    <row r="191" spans="1:3" x14ac:dyDescent="0.2">
      <c r="A191" s="46"/>
      <c r="B191" s="97"/>
      <c r="C191" s="47"/>
    </row>
    <row r="192" spans="1:3" x14ac:dyDescent="0.2">
      <c r="A192" s="46"/>
      <c r="B192" s="97"/>
      <c r="C192" s="47"/>
    </row>
    <row r="193" spans="1:3" x14ac:dyDescent="0.2">
      <c r="A193" s="46"/>
      <c r="B193" s="97"/>
      <c r="C193" s="47"/>
    </row>
    <row r="194" spans="1:3" x14ac:dyDescent="0.2">
      <c r="A194" s="46"/>
      <c r="B194" s="97"/>
      <c r="C194" s="47"/>
    </row>
    <row r="195" spans="1:3" x14ac:dyDescent="0.2">
      <c r="A195" s="46"/>
      <c r="B195" s="97"/>
      <c r="C195" s="47"/>
    </row>
    <row r="196" spans="1:3" x14ac:dyDescent="0.2">
      <c r="A196" s="46"/>
      <c r="B196" s="97"/>
      <c r="C196" s="47"/>
    </row>
    <row r="197" spans="1:3" x14ac:dyDescent="0.2">
      <c r="A197" s="46"/>
      <c r="B197" s="97"/>
      <c r="C197" s="47"/>
    </row>
    <row r="198" spans="1:3" x14ac:dyDescent="0.2">
      <c r="A198" s="46"/>
      <c r="B198" s="97"/>
      <c r="C198" s="47"/>
    </row>
    <row r="199" spans="1:3" x14ac:dyDescent="0.2">
      <c r="A199" s="46"/>
      <c r="B199" s="97"/>
      <c r="C199" s="47"/>
    </row>
    <row r="200" spans="1:3" x14ac:dyDescent="0.2">
      <c r="A200" s="46"/>
      <c r="B200" s="97"/>
      <c r="C200" s="47"/>
    </row>
    <row r="201" spans="1:3" x14ac:dyDescent="0.2">
      <c r="A201" s="46"/>
      <c r="B201" s="97"/>
      <c r="C201" s="47"/>
    </row>
    <row r="202" spans="1:3" x14ac:dyDescent="0.2">
      <c r="A202" s="46"/>
      <c r="B202" s="97"/>
      <c r="C202" s="47"/>
    </row>
    <row r="203" spans="1:3" x14ac:dyDescent="0.2">
      <c r="A203" s="46"/>
      <c r="B203" s="97"/>
      <c r="C203" s="47"/>
    </row>
    <row r="204" spans="1:3" x14ac:dyDescent="0.2">
      <c r="A204" s="46"/>
      <c r="B204" s="97"/>
      <c r="C204" s="47"/>
    </row>
    <row r="205" spans="1:3" x14ac:dyDescent="0.2">
      <c r="A205" s="46"/>
      <c r="B205" s="97"/>
      <c r="C205" s="47"/>
    </row>
    <row r="206" spans="1:3" x14ac:dyDescent="0.2">
      <c r="A206" s="46"/>
      <c r="B206" s="97"/>
      <c r="C206" s="47"/>
    </row>
    <row r="207" spans="1:3" x14ac:dyDescent="0.2">
      <c r="A207" s="46"/>
      <c r="B207" s="97"/>
      <c r="C207" s="47"/>
    </row>
    <row r="208" spans="1:3" x14ac:dyDescent="0.2">
      <c r="A208" s="46"/>
      <c r="B208" s="97"/>
      <c r="C208" s="47"/>
    </row>
    <row r="209" spans="1:3" x14ac:dyDescent="0.2">
      <c r="A209" s="46"/>
      <c r="B209" s="97"/>
      <c r="C209" s="47"/>
    </row>
    <row r="210" spans="1:3" x14ac:dyDescent="0.2">
      <c r="A210" s="46"/>
      <c r="B210" s="97"/>
      <c r="C210" s="47"/>
    </row>
    <row r="211" spans="1:3" x14ac:dyDescent="0.2">
      <c r="A211" s="46"/>
      <c r="B211" s="97"/>
      <c r="C211" s="47"/>
    </row>
    <row r="212" spans="1:3" x14ac:dyDescent="0.2">
      <c r="A212" s="46"/>
      <c r="B212" s="97"/>
      <c r="C212" s="47"/>
    </row>
    <row r="213" spans="1:3" x14ac:dyDescent="0.2">
      <c r="A213" s="46"/>
      <c r="B213" s="97"/>
      <c r="C213" s="47"/>
    </row>
    <row r="214" spans="1:3" x14ac:dyDescent="0.2">
      <c r="A214" s="46"/>
      <c r="B214" s="97"/>
      <c r="C214" s="47"/>
    </row>
    <row r="215" spans="1:3" x14ac:dyDescent="0.2">
      <c r="A215" s="46"/>
      <c r="B215" s="97"/>
      <c r="C215" s="47"/>
    </row>
    <row r="216" spans="1:3" x14ac:dyDescent="0.2">
      <c r="A216" s="46"/>
      <c r="B216" s="97"/>
      <c r="C216" s="47"/>
    </row>
    <row r="217" spans="1:3" x14ac:dyDescent="0.2">
      <c r="A217" s="46"/>
      <c r="B217" s="97"/>
      <c r="C217" s="47"/>
    </row>
    <row r="218" spans="1:3" x14ac:dyDescent="0.2">
      <c r="A218" s="46"/>
      <c r="B218" s="97"/>
      <c r="C218" s="47"/>
    </row>
    <row r="219" spans="1:3" x14ac:dyDescent="0.2">
      <c r="A219" s="46"/>
      <c r="B219" s="97"/>
      <c r="C219" s="47"/>
    </row>
    <row r="220" spans="1:3" x14ac:dyDescent="0.2">
      <c r="A220" s="46"/>
      <c r="B220" s="97"/>
      <c r="C220" s="47"/>
    </row>
    <row r="221" spans="1:3" x14ac:dyDescent="0.2">
      <c r="A221" s="46"/>
      <c r="B221" s="97"/>
      <c r="C221" s="47"/>
    </row>
    <row r="222" spans="1:3" x14ac:dyDescent="0.2">
      <c r="A222" s="46"/>
      <c r="B222" s="97"/>
      <c r="C222" s="47"/>
    </row>
    <row r="223" spans="1:3" x14ac:dyDescent="0.2">
      <c r="A223" s="46"/>
      <c r="B223" s="97"/>
      <c r="C223" s="47"/>
    </row>
    <row r="224" spans="1:3" x14ac:dyDescent="0.2">
      <c r="A224" s="46"/>
      <c r="B224" s="97"/>
      <c r="C224" s="47"/>
    </row>
    <row r="225" spans="1:3" x14ac:dyDescent="0.2">
      <c r="A225" s="46"/>
      <c r="B225" s="97"/>
      <c r="C225" s="47"/>
    </row>
    <row r="226" spans="1:3" x14ac:dyDescent="0.2">
      <c r="A226" s="46"/>
      <c r="B226" s="97"/>
      <c r="C226" s="47"/>
    </row>
    <row r="227" spans="1:3" x14ac:dyDescent="0.2">
      <c r="A227" s="46"/>
      <c r="B227" s="97"/>
      <c r="C227" s="47"/>
    </row>
    <row r="228" spans="1:3" x14ac:dyDescent="0.2">
      <c r="A228" s="46"/>
      <c r="B228" s="97"/>
      <c r="C228" s="47"/>
    </row>
    <row r="229" spans="1:3" x14ac:dyDescent="0.2">
      <c r="A229" s="46"/>
      <c r="B229" s="97"/>
      <c r="C229" s="47"/>
    </row>
    <row r="230" spans="1:3" x14ac:dyDescent="0.2">
      <c r="A230" s="46"/>
      <c r="B230" s="97"/>
      <c r="C230" s="47"/>
    </row>
    <row r="231" spans="1:3" x14ac:dyDescent="0.2">
      <c r="A231" s="46"/>
      <c r="B231" s="97"/>
      <c r="C231" s="47"/>
    </row>
    <row r="232" spans="1:3" x14ac:dyDescent="0.2">
      <c r="A232" s="46"/>
      <c r="B232" s="97"/>
      <c r="C232" s="47"/>
    </row>
    <row r="233" spans="1:3" x14ac:dyDescent="0.2">
      <c r="A233" s="46"/>
      <c r="B233" s="97"/>
      <c r="C233" s="47"/>
    </row>
    <row r="234" spans="1:3" x14ac:dyDescent="0.2">
      <c r="A234" s="46"/>
      <c r="B234" s="97"/>
      <c r="C234" s="47"/>
    </row>
    <row r="235" spans="1:3" x14ac:dyDescent="0.2">
      <c r="A235" s="46"/>
      <c r="B235" s="97"/>
      <c r="C235" s="47"/>
    </row>
    <row r="236" spans="1:3" x14ac:dyDescent="0.2">
      <c r="A236" s="46"/>
      <c r="B236" s="97"/>
      <c r="C236" s="47"/>
    </row>
    <row r="237" spans="1:3" x14ac:dyDescent="0.2">
      <c r="A237" s="46"/>
      <c r="B237" s="97"/>
      <c r="C237" s="47"/>
    </row>
    <row r="238" spans="1:3" x14ac:dyDescent="0.2">
      <c r="A238" s="46"/>
      <c r="B238" s="97"/>
      <c r="C238" s="47"/>
    </row>
    <row r="239" spans="1:3" x14ac:dyDescent="0.2">
      <c r="A239" s="46"/>
      <c r="B239" s="97"/>
      <c r="C239" s="47"/>
    </row>
    <row r="240" spans="1:3" x14ac:dyDescent="0.2">
      <c r="A240" s="46"/>
      <c r="B240" s="97"/>
      <c r="C240" s="47"/>
    </row>
    <row r="241" spans="1:3" x14ac:dyDescent="0.2">
      <c r="A241" s="46"/>
      <c r="B241" s="97"/>
      <c r="C241" s="47"/>
    </row>
    <row r="242" spans="1:3" x14ac:dyDescent="0.2">
      <c r="A242" s="46"/>
      <c r="B242" s="97"/>
      <c r="C242" s="47"/>
    </row>
    <row r="243" spans="1:3" x14ac:dyDescent="0.2">
      <c r="A243" s="46"/>
      <c r="B243" s="97"/>
      <c r="C243" s="47"/>
    </row>
    <row r="244" spans="1:3" x14ac:dyDescent="0.2">
      <c r="A244" s="46"/>
      <c r="B244" s="97"/>
      <c r="C244" s="47"/>
    </row>
    <row r="245" spans="1:3" x14ac:dyDescent="0.2">
      <c r="A245" s="46"/>
      <c r="B245" s="97"/>
      <c r="C245" s="47"/>
    </row>
    <row r="246" spans="1:3" x14ac:dyDescent="0.2">
      <c r="A246" s="46"/>
      <c r="B246" s="97"/>
      <c r="C246" s="47"/>
    </row>
    <row r="247" spans="1:3" x14ac:dyDescent="0.2">
      <c r="A247" s="46"/>
      <c r="B247" s="97"/>
      <c r="C247" s="47"/>
    </row>
    <row r="248" spans="1:3" x14ac:dyDescent="0.2">
      <c r="A248" s="46"/>
      <c r="B248" s="97"/>
      <c r="C248" s="47"/>
    </row>
    <row r="249" spans="1:3" x14ac:dyDescent="0.2">
      <c r="A249" s="46"/>
      <c r="B249" s="97"/>
      <c r="C249" s="47"/>
    </row>
    <row r="250" spans="1:3" x14ac:dyDescent="0.2">
      <c r="A250" s="46"/>
      <c r="B250" s="97"/>
      <c r="C250" s="47"/>
    </row>
    <row r="251" spans="1:3" x14ac:dyDescent="0.2">
      <c r="A251" s="46"/>
      <c r="B251" s="97"/>
      <c r="C251" s="47"/>
    </row>
    <row r="252" spans="1:3" x14ac:dyDescent="0.2">
      <c r="A252" s="46"/>
      <c r="B252" s="97"/>
      <c r="C252" s="47"/>
    </row>
    <row r="253" spans="1:3" x14ac:dyDescent="0.2">
      <c r="A253" s="46"/>
      <c r="B253" s="97"/>
      <c r="C253" s="47"/>
    </row>
    <row r="254" spans="1:3" x14ac:dyDescent="0.2">
      <c r="A254" s="46"/>
      <c r="B254" s="97"/>
      <c r="C254" s="47"/>
    </row>
    <row r="255" spans="1:3" x14ac:dyDescent="0.2">
      <c r="A255" s="46"/>
      <c r="B255" s="97"/>
      <c r="C255" s="47"/>
    </row>
    <row r="256" spans="1:3" x14ac:dyDescent="0.2">
      <c r="A256" s="46"/>
      <c r="B256" s="97"/>
      <c r="C256" s="47"/>
    </row>
    <row r="257" spans="1:3" x14ac:dyDescent="0.2">
      <c r="A257" s="46"/>
      <c r="B257" s="97"/>
      <c r="C257" s="47"/>
    </row>
    <row r="258" spans="1:3" x14ac:dyDescent="0.2">
      <c r="A258" s="46"/>
      <c r="B258" s="97"/>
      <c r="C258" s="47"/>
    </row>
    <row r="259" spans="1:3" x14ac:dyDescent="0.2">
      <c r="A259" s="46"/>
      <c r="B259" s="97"/>
      <c r="C259" s="47"/>
    </row>
    <row r="260" spans="1:3" x14ac:dyDescent="0.2">
      <c r="A260" s="46"/>
      <c r="B260" s="97"/>
      <c r="C260" s="47"/>
    </row>
    <row r="261" spans="1:3" x14ac:dyDescent="0.2">
      <c r="A261" s="46"/>
      <c r="B261" s="97"/>
      <c r="C261" s="47"/>
    </row>
    <row r="262" spans="1:3" x14ac:dyDescent="0.2">
      <c r="A262" s="46"/>
      <c r="B262" s="97"/>
      <c r="C262" s="47"/>
    </row>
    <row r="263" spans="1:3" x14ac:dyDescent="0.2">
      <c r="A263" s="46"/>
      <c r="B263" s="97"/>
      <c r="C263" s="47"/>
    </row>
    <row r="264" spans="1:3" x14ac:dyDescent="0.2">
      <c r="A264" s="46"/>
      <c r="B264" s="97"/>
      <c r="C264" s="47"/>
    </row>
    <row r="265" spans="1:3" x14ac:dyDescent="0.2">
      <c r="A265" s="46"/>
      <c r="B265" s="97"/>
      <c r="C265" s="47"/>
    </row>
    <row r="266" spans="1:3" x14ac:dyDescent="0.2">
      <c r="A266" s="46"/>
      <c r="B266" s="97"/>
      <c r="C266" s="47"/>
    </row>
    <row r="267" spans="1:3" x14ac:dyDescent="0.2">
      <c r="A267" s="46"/>
      <c r="B267" s="97"/>
      <c r="C267" s="47"/>
    </row>
    <row r="268" spans="1:3" x14ac:dyDescent="0.2">
      <c r="A268" s="46"/>
      <c r="B268" s="97"/>
      <c r="C268" s="47"/>
    </row>
    <row r="269" spans="1:3" x14ac:dyDescent="0.2">
      <c r="A269" s="46"/>
      <c r="B269" s="97"/>
      <c r="C269" s="47"/>
    </row>
    <row r="270" spans="1:3" x14ac:dyDescent="0.2">
      <c r="A270" s="46"/>
      <c r="B270" s="97"/>
      <c r="C270" s="47"/>
    </row>
    <row r="271" spans="1:3" x14ac:dyDescent="0.2">
      <c r="A271" s="46"/>
      <c r="B271" s="97"/>
      <c r="C271" s="47"/>
    </row>
    <row r="272" spans="1:3" x14ac:dyDescent="0.2">
      <c r="A272" s="46"/>
      <c r="B272" s="97"/>
      <c r="C272" s="47"/>
    </row>
    <row r="273" spans="1:3" x14ac:dyDescent="0.2">
      <c r="A273" s="46"/>
      <c r="B273" s="97"/>
      <c r="C273" s="47"/>
    </row>
    <row r="274" spans="1:3" x14ac:dyDescent="0.2">
      <c r="A274" s="46"/>
      <c r="B274" s="97"/>
      <c r="C274" s="47"/>
    </row>
    <row r="275" spans="1:3" x14ac:dyDescent="0.2">
      <c r="A275" s="46"/>
      <c r="B275" s="97"/>
      <c r="C275" s="47"/>
    </row>
    <row r="276" spans="1:3" x14ac:dyDescent="0.2">
      <c r="A276" s="46"/>
      <c r="B276" s="97"/>
      <c r="C276" s="47"/>
    </row>
    <row r="277" spans="1:3" x14ac:dyDescent="0.2">
      <c r="A277" s="46"/>
      <c r="B277" s="97"/>
      <c r="C277" s="47"/>
    </row>
    <row r="278" spans="1:3" x14ac:dyDescent="0.2">
      <c r="A278" s="46"/>
      <c r="B278" s="97"/>
      <c r="C278" s="47"/>
    </row>
    <row r="279" spans="1:3" x14ac:dyDescent="0.2">
      <c r="A279" s="46"/>
      <c r="B279" s="97"/>
      <c r="C279" s="47"/>
    </row>
    <row r="280" spans="1:3" x14ac:dyDescent="0.2">
      <c r="A280" s="46"/>
      <c r="B280" s="97"/>
      <c r="C280" s="47"/>
    </row>
    <row r="281" spans="1:3" x14ac:dyDescent="0.2">
      <c r="A281" s="46"/>
      <c r="B281" s="97"/>
      <c r="C281" s="47"/>
    </row>
    <row r="282" spans="1:3" x14ac:dyDescent="0.2">
      <c r="A282" s="46"/>
      <c r="B282" s="97"/>
      <c r="C282" s="47"/>
    </row>
    <row r="283" spans="1:3" x14ac:dyDescent="0.2">
      <c r="A283" s="46"/>
      <c r="B283" s="97"/>
      <c r="C283" s="47"/>
    </row>
    <row r="284" spans="1:3" x14ac:dyDescent="0.2">
      <c r="A284" s="46"/>
      <c r="B284" s="97"/>
      <c r="C284" s="47"/>
    </row>
    <row r="285" spans="1:3" x14ac:dyDescent="0.2">
      <c r="A285" s="46"/>
      <c r="B285" s="97"/>
      <c r="C285" s="47"/>
    </row>
    <row r="286" spans="1:3" x14ac:dyDescent="0.2">
      <c r="A286" s="46"/>
      <c r="B286" s="97"/>
      <c r="C286" s="47"/>
    </row>
    <row r="287" spans="1:3" x14ac:dyDescent="0.2">
      <c r="A287" s="46"/>
      <c r="B287" s="97"/>
      <c r="C287" s="47"/>
    </row>
    <row r="288" spans="1:3" x14ac:dyDescent="0.2">
      <c r="A288" s="46"/>
      <c r="B288" s="97"/>
      <c r="C288" s="47"/>
    </row>
    <row r="289" spans="1:3" x14ac:dyDescent="0.2">
      <c r="A289" s="46"/>
      <c r="B289" s="97"/>
      <c r="C289" s="47"/>
    </row>
    <row r="290" spans="1:3" x14ac:dyDescent="0.2">
      <c r="A290" s="46"/>
      <c r="B290" s="97"/>
      <c r="C290" s="47"/>
    </row>
    <row r="291" spans="1:3" x14ac:dyDescent="0.2">
      <c r="A291" s="46"/>
      <c r="B291" s="97"/>
      <c r="C291" s="47"/>
    </row>
    <row r="292" spans="1:3" x14ac:dyDescent="0.2">
      <c r="A292" s="46"/>
      <c r="B292" s="97"/>
      <c r="C292" s="47"/>
    </row>
    <row r="293" spans="1:3" x14ac:dyDescent="0.2">
      <c r="A293" s="46"/>
      <c r="B293" s="97"/>
      <c r="C293" s="47"/>
    </row>
    <row r="294" spans="1:3" x14ac:dyDescent="0.2">
      <c r="A294" s="46"/>
      <c r="B294" s="97"/>
      <c r="C294" s="47"/>
    </row>
    <row r="295" spans="1:3" x14ac:dyDescent="0.2">
      <c r="A295" s="46"/>
      <c r="B295" s="97"/>
      <c r="C295" s="47"/>
    </row>
    <row r="296" spans="1:3" x14ac:dyDescent="0.2">
      <c r="A296" s="46"/>
      <c r="B296" s="97"/>
      <c r="C296" s="47"/>
    </row>
    <row r="297" spans="1:3" x14ac:dyDescent="0.2">
      <c r="A297" s="46"/>
      <c r="B297" s="97"/>
      <c r="C297" s="47"/>
    </row>
    <row r="298" spans="1:3" x14ac:dyDescent="0.2">
      <c r="A298" s="46"/>
      <c r="B298" s="97"/>
      <c r="C298" s="47"/>
    </row>
    <row r="299" spans="1:3" x14ac:dyDescent="0.2">
      <c r="A299" s="46"/>
      <c r="B299" s="97"/>
      <c r="C299" s="47"/>
    </row>
    <row r="300" spans="1:3" x14ac:dyDescent="0.2">
      <c r="A300" s="46"/>
      <c r="B300" s="97"/>
      <c r="C300" s="47"/>
    </row>
    <row r="301" spans="1:3" x14ac:dyDescent="0.2">
      <c r="A301" s="46"/>
      <c r="B301" s="97"/>
      <c r="C301" s="47"/>
    </row>
    <row r="302" spans="1:3" x14ac:dyDescent="0.2">
      <c r="A302" s="46"/>
      <c r="B302" s="97"/>
      <c r="C302" s="47"/>
    </row>
    <row r="303" spans="1:3" x14ac:dyDescent="0.2">
      <c r="A303" s="46"/>
      <c r="B303" s="97"/>
      <c r="C303" s="47"/>
    </row>
    <row r="304" spans="1:3" x14ac:dyDescent="0.2">
      <c r="A304" s="46"/>
      <c r="B304" s="97"/>
      <c r="C304" s="47"/>
    </row>
    <row r="305" spans="1:3" x14ac:dyDescent="0.2">
      <c r="A305" s="46"/>
      <c r="B305" s="97"/>
      <c r="C305" s="47"/>
    </row>
    <row r="306" spans="1:3" x14ac:dyDescent="0.2">
      <c r="A306" s="46"/>
      <c r="B306" s="97"/>
      <c r="C306" s="47"/>
    </row>
    <row r="307" spans="1:3" x14ac:dyDescent="0.2">
      <c r="A307" s="46"/>
      <c r="B307" s="97"/>
      <c r="C307" s="47"/>
    </row>
    <row r="308" spans="1:3" x14ac:dyDescent="0.2">
      <c r="A308" s="46"/>
      <c r="B308" s="97"/>
      <c r="C308" s="47"/>
    </row>
    <row r="309" spans="1:3" x14ac:dyDescent="0.2">
      <c r="A309" s="46"/>
      <c r="B309" s="97"/>
      <c r="C309" s="47"/>
    </row>
    <row r="310" spans="1:3" x14ac:dyDescent="0.2">
      <c r="A310" s="46"/>
      <c r="B310" s="97"/>
      <c r="C310" s="47"/>
    </row>
    <row r="311" spans="1:3" x14ac:dyDescent="0.2">
      <c r="A311" s="46"/>
      <c r="B311" s="97"/>
      <c r="C311" s="47"/>
    </row>
    <row r="312" spans="1:3" x14ac:dyDescent="0.2">
      <c r="A312" s="46"/>
      <c r="B312" s="97"/>
      <c r="C312" s="47"/>
    </row>
    <row r="313" spans="1:3" x14ac:dyDescent="0.2">
      <c r="A313" s="46"/>
      <c r="B313" s="97"/>
      <c r="C313" s="47"/>
    </row>
    <row r="314" spans="1:3" x14ac:dyDescent="0.2">
      <c r="A314" s="46"/>
      <c r="B314" s="97"/>
      <c r="C314" s="47"/>
    </row>
    <row r="315" spans="1:3" x14ac:dyDescent="0.2">
      <c r="A315" s="46"/>
      <c r="B315" s="97"/>
      <c r="C315" s="47"/>
    </row>
    <row r="316" spans="1:3" x14ac:dyDescent="0.2">
      <c r="A316" s="46"/>
      <c r="B316" s="97"/>
      <c r="C316" s="47"/>
    </row>
    <row r="317" spans="1:3" x14ac:dyDescent="0.2">
      <c r="A317" s="46"/>
      <c r="B317" s="97"/>
      <c r="C317" s="47"/>
    </row>
    <row r="318" spans="1:3" x14ac:dyDescent="0.2">
      <c r="A318" s="46"/>
      <c r="B318" s="97"/>
      <c r="C318" s="47"/>
    </row>
    <row r="319" spans="1:3" x14ac:dyDescent="0.2">
      <c r="A319" s="46"/>
      <c r="B319" s="97"/>
      <c r="C319" s="47"/>
    </row>
    <row r="320" spans="1:3" x14ac:dyDescent="0.2">
      <c r="A320" s="46"/>
      <c r="B320" s="97"/>
      <c r="C320" s="47"/>
    </row>
    <row r="321" spans="1:3" x14ac:dyDescent="0.2">
      <c r="A321" s="46"/>
      <c r="B321" s="97"/>
      <c r="C321" s="47"/>
    </row>
    <row r="322" spans="1:3" x14ac:dyDescent="0.2">
      <c r="A322" s="46"/>
      <c r="B322" s="97"/>
      <c r="C322" s="47"/>
    </row>
    <row r="323" spans="1:3" x14ac:dyDescent="0.2">
      <c r="A323" s="46"/>
      <c r="B323" s="97"/>
      <c r="C323" s="47"/>
    </row>
    <row r="324" spans="1:3" x14ac:dyDescent="0.2">
      <c r="A324" s="46"/>
      <c r="B324" s="97"/>
      <c r="C324" s="47"/>
    </row>
    <row r="325" spans="1:3" x14ac:dyDescent="0.2">
      <c r="A325" s="46"/>
      <c r="B325" s="97"/>
      <c r="C325" s="47"/>
    </row>
    <row r="326" spans="1:3" x14ac:dyDescent="0.2">
      <c r="A326" s="46"/>
      <c r="B326" s="97"/>
      <c r="C326" s="47"/>
    </row>
    <row r="327" spans="1:3" x14ac:dyDescent="0.2">
      <c r="A327" s="46"/>
      <c r="B327" s="97"/>
      <c r="C327" s="47"/>
    </row>
    <row r="328" spans="1:3" x14ac:dyDescent="0.2">
      <c r="A328" s="46"/>
      <c r="B328" s="97"/>
      <c r="C328" s="47"/>
    </row>
    <row r="329" spans="1:3" x14ac:dyDescent="0.2">
      <c r="A329" s="46"/>
      <c r="B329" s="97"/>
      <c r="C329" s="47"/>
    </row>
    <row r="330" spans="1:3" x14ac:dyDescent="0.2">
      <c r="A330" s="46"/>
      <c r="B330" s="97"/>
      <c r="C330" s="47"/>
    </row>
    <row r="331" spans="1:3" x14ac:dyDescent="0.2">
      <c r="A331" s="46"/>
      <c r="B331" s="97"/>
      <c r="C331" s="47"/>
    </row>
    <row r="332" spans="1:3" x14ac:dyDescent="0.2">
      <c r="A332" s="46"/>
      <c r="B332" s="97"/>
      <c r="C332" s="47"/>
    </row>
    <row r="333" spans="1:3" x14ac:dyDescent="0.2">
      <c r="A333" s="46"/>
      <c r="B333" s="97"/>
      <c r="C333" s="47"/>
    </row>
    <row r="334" spans="1:3" x14ac:dyDescent="0.2">
      <c r="A334" s="46"/>
      <c r="B334" s="97"/>
      <c r="C334" s="47"/>
    </row>
    <row r="335" spans="1:3" x14ac:dyDescent="0.2">
      <c r="A335" s="46"/>
      <c r="B335" s="97"/>
      <c r="C335" s="47"/>
    </row>
    <row r="336" spans="1:3" x14ac:dyDescent="0.2">
      <c r="A336" s="46"/>
      <c r="B336" s="97"/>
      <c r="C336" s="47"/>
    </row>
    <row r="337" spans="1:3" x14ac:dyDescent="0.2">
      <c r="A337" s="46"/>
      <c r="B337" s="97"/>
      <c r="C337" s="47"/>
    </row>
    <row r="338" spans="1:3" x14ac:dyDescent="0.2">
      <c r="A338" s="46"/>
      <c r="B338" s="97"/>
      <c r="C338" s="47"/>
    </row>
    <row r="339" spans="1:3" x14ac:dyDescent="0.2">
      <c r="A339" s="46"/>
      <c r="B339" s="97"/>
      <c r="C339" s="47"/>
    </row>
    <row r="340" spans="1:3" x14ac:dyDescent="0.2">
      <c r="A340" s="46"/>
      <c r="B340" s="97"/>
      <c r="C340" s="47"/>
    </row>
    <row r="341" spans="1:3" x14ac:dyDescent="0.2">
      <c r="A341" s="46"/>
      <c r="B341" s="97"/>
      <c r="C341" s="47"/>
    </row>
    <row r="342" spans="1:3" x14ac:dyDescent="0.2">
      <c r="A342" s="46"/>
      <c r="B342" s="97"/>
      <c r="C342" s="47"/>
    </row>
    <row r="343" spans="1:3" x14ac:dyDescent="0.2">
      <c r="A343" s="46"/>
      <c r="B343" s="97"/>
      <c r="C343" s="47"/>
    </row>
    <row r="344" spans="1:3" x14ac:dyDescent="0.2">
      <c r="A344" s="46"/>
      <c r="B344" s="97"/>
      <c r="C344" s="47"/>
    </row>
    <row r="345" spans="1:3" x14ac:dyDescent="0.2">
      <c r="A345" s="46"/>
      <c r="B345" s="97"/>
      <c r="C345" s="47"/>
    </row>
    <row r="346" spans="1:3" x14ac:dyDescent="0.2">
      <c r="A346" s="46"/>
      <c r="B346" s="97"/>
      <c r="C346" s="47"/>
    </row>
    <row r="347" spans="1:3" x14ac:dyDescent="0.2">
      <c r="A347" s="46"/>
      <c r="B347" s="97"/>
      <c r="C347" s="47"/>
    </row>
    <row r="348" spans="1:3" x14ac:dyDescent="0.2">
      <c r="A348" s="46"/>
      <c r="B348" s="97"/>
      <c r="C348" s="47"/>
    </row>
    <row r="349" spans="1:3" x14ac:dyDescent="0.2">
      <c r="A349" s="46"/>
      <c r="B349" s="97"/>
      <c r="C349" s="47"/>
    </row>
    <row r="350" spans="1:3" x14ac:dyDescent="0.2">
      <c r="A350" s="46"/>
      <c r="B350" s="97"/>
      <c r="C350" s="47"/>
    </row>
    <row r="351" spans="1:3" x14ac:dyDescent="0.2">
      <c r="A351" s="46"/>
      <c r="B351" s="97"/>
      <c r="C351" s="47"/>
    </row>
    <row r="352" spans="1:3" x14ac:dyDescent="0.2">
      <c r="A352" s="46"/>
      <c r="B352" s="97"/>
      <c r="C352" s="47"/>
    </row>
    <row r="353" spans="1:3" x14ac:dyDescent="0.2">
      <c r="A353" s="46"/>
      <c r="B353" s="97"/>
      <c r="C353" s="47"/>
    </row>
    <row r="354" spans="1:3" x14ac:dyDescent="0.2">
      <c r="A354" s="46"/>
      <c r="B354" s="97"/>
      <c r="C354" s="47"/>
    </row>
    <row r="355" spans="1:3" x14ac:dyDescent="0.2">
      <c r="A355" s="46"/>
      <c r="B355" s="97"/>
      <c r="C355" s="47"/>
    </row>
    <row r="356" spans="1:3" x14ac:dyDescent="0.2">
      <c r="A356" s="46"/>
      <c r="B356" s="97"/>
      <c r="C356" s="47"/>
    </row>
    <row r="357" spans="1:3" x14ac:dyDescent="0.2">
      <c r="A357" s="46"/>
      <c r="B357" s="97"/>
      <c r="C357" s="47"/>
    </row>
    <row r="358" spans="1:3" x14ac:dyDescent="0.2">
      <c r="A358" s="46"/>
      <c r="B358" s="97"/>
      <c r="C358" s="47"/>
    </row>
    <row r="359" spans="1:3" x14ac:dyDescent="0.2">
      <c r="A359" s="46"/>
      <c r="B359" s="97"/>
      <c r="C359" s="47"/>
    </row>
    <row r="360" spans="1:3" x14ac:dyDescent="0.2">
      <c r="A360" s="46"/>
      <c r="B360" s="97"/>
      <c r="C360" s="47"/>
    </row>
    <row r="361" spans="1:3" x14ac:dyDescent="0.2">
      <c r="A361" s="46"/>
      <c r="B361" s="97"/>
      <c r="C361" s="47"/>
    </row>
    <row r="362" spans="1:3" x14ac:dyDescent="0.2">
      <c r="A362" s="46"/>
      <c r="B362" s="97"/>
      <c r="C362" s="47"/>
    </row>
    <row r="363" spans="1:3" x14ac:dyDescent="0.2">
      <c r="A363" s="46"/>
      <c r="B363" s="97"/>
      <c r="C363" s="47"/>
    </row>
    <row r="364" spans="1:3" x14ac:dyDescent="0.2">
      <c r="A364" s="46"/>
      <c r="B364" s="97"/>
      <c r="C364" s="47"/>
    </row>
    <row r="365" spans="1:3" x14ac:dyDescent="0.2">
      <c r="A365" s="46"/>
      <c r="B365" s="97"/>
      <c r="C365" s="47"/>
    </row>
    <row r="366" spans="1:3" x14ac:dyDescent="0.2">
      <c r="A366" s="46"/>
      <c r="B366" s="97"/>
      <c r="C366" s="47"/>
    </row>
    <row r="367" spans="1:3" x14ac:dyDescent="0.2">
      <c r="A367" s="46"/>
      <c r="B367" s="97"/>
      <c r="C367" s="47"/>
    </row>
    <row r="368" spans="1:3" x14ac:dyDescent="0.2">
      <c r="A368" s="46"/>
      <c r="B368" s="97"/>
      <c r="C368" s="47"/>
    </row>
    <row r="369" spans="1:3" x14ac:dyDescent="0.2">
      <c r="A369" s="46"/>
      <c r="B369" s="97"/>
      <c r="C369" s="47"/>
    </row>
    <row r="370" spans="1:3" x14ac:dyDescent="0.2">
      <c r="A370" s="46"/>
      <c r="B370" s="97"/>
      <c r="C370" s="47"/>
    </row>
    <row r="371" spans="1:3" x14ac:dyDescent="0.2">
      <c r="A371" s="46"/>
      <c r="B371" s="97"/>
      <c r="C371" s="47"/>
    </row>
    <row r="372" spans="1:3" x14ac:dyDescent="0.2">
      <c r="A372" s="46"/>
      <c r="B372" s="97"/>
      <c r="C372" s="47"/>
    </row>
    <row r="373" spans="1:3" x14ac:dyDescent="0.2">
      <c r="A373" s="46"/>
      <c r="B373" s="97"/>
      <c r="C373" s="47"/>
    </row>
    <row r="374" spans="1:3" x14ac:dyDescent="0.2">
      <c r="A374" s="46"/>
      <c r="B374" s="97"/>
      <c r="C374" s="47"/>
    </row>
    <row r="375" spans="1:3" x14ac:dyDescent="0.2">
      <c r="A375" s="46"/>
      <c r="B375" s="97"/>
      <c r="C375" s="47"/>
    </row>
    <row r="376" spans="1:3" x14ac:dyDescent="0.2">
      <c r="A376" s="46"/>
      <c r="B376" s="97"/>
      <c r="C376" s="47"/>
    </row>
    <row r="377" spans="1:3" x14ac:dyDescent="0.2">
      <c r="A377" s="46"/>
      <c r="B377" s="97"/>
      <c r="C377" s="47"/>
    </row>
    <row r="378" spans="1:3" x14ac:dyDescent="0.2">
      <c r="A378" s="46"/>
      <c r="B378" s="97"/>
      <c r="C378" s="47"/>
    </row>
    <row r="379" spans="1:3" x14ac:dyDescent="0.2">
      <c r="A379" s="46"/>
      <c r="B379" s="97"/>
      <c r="C379" s="47"/>
    </row>
    <row r="380" spans="1:3" x14ac:dyDescent="0.2">
      <c r="A380" s="46"/>
      <c r="B380" s="97"/>
      <c r="C380" s="47"/>
    </row>
    <row r="381" spans="1:3" x14ac:dyDescent="0.2">
      <c r="A381" s="46"/>
      <c r="B381" s="97"/>
      <c r="C381" s="47"/>
    </row>
    <row r="382" spans="1:3" x14ac:dyDescent="0.2">
      <c r="A382" s="46"/>
      <c r="B382" s="97"/>
      <c r="C382" s="47"/>
    </row>
    <row r="383" spans="1:3" x14ac:dyDescent="0.2">
      <c r="A383" s="46"/>
      <c r="B383" s="97"/>
      <c r="C383" s="47"/>
    </row>
    <row r="384" spans="1:3" x14ac:dyDescent="0.2">
      <c r="A384" s="46"/>
      <c r="B384" s="97"/>
      <c r="C384" s="47"/>
    </row>
    <row r="385" spans="1:3" x14ac:dyDescent="0.25">
      <c r="A385" s="46"/>
      <c r="C385" s="47"/>
    </row>
  </sheetData>
  <mergeCells count="10">
    <mergeCell ref="D8:F8"/>
    <mergeCell ref="B8:C8"/>
    <mergeCell ref="A4:F4"/>
    <mergeCell ref="A5:F5"/>
    <mergeCell ref="A2:F2"/>
    <mergeCell ref="A3:F3"/>
    <mergeCell ref="B6:C6"/>
    <mergeCell ref="E6:F6"/>
    <mergeCell ref="E7:F7"/>
    <mergeCell ref="B7:C7"/>
  </mergeCells>
  <phoneticPr fontId="20" type="noConversion"/>
  <pageMargins left="0.75" right="0.75" top="1" bottom="1" header="0.5" footer="0.5"/>
  <pageSetup scale="76"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H365"/>
  <sheetViews>
    <sheetView topLeftCell="A11" zoomScaleNormal="100" zoomScaleSheetLayoutView="80" workbookViewId="0">
      <selection activeCell="D14" sqref="D14"/>
    </sheetView>
  </sheetViews>
  <sheetFormatPr defaultColWidth="9.140625" defaultRowHeight="12.75" x14ac:dyDescent="0.2"/>
  <cols>
    <col min="1" max="1" width="26.85546875" style="14" customWidth="1"/>
    <col min="2" max="2" width="29.140625" style="14" customWidth="1"/>
    <col min="3" max="3" width="30.7109375" customWidth="1"/>
    <col min="4" max="4" width="27.5703125" customWidth="1"/>
    <col min="5" max="5" width="26" customWidth="1"/>
    <col min="6" max="6" width="21.85546875" customWidth="1"/>
  </cols>
  <sheetData>
    <row r="1" spans="1:8" ht="33.75" customHeight="1" x14ac:dyDescent="0.35">
      <c r="A1" s="100" t="s">
        <v>77</v>
      </c>
    </row>
    <row r="2" spans="1:8" ht="24.6" customHeight="1" x14ac:dyDescent="0.4">
      <c r="A2" s="128" t="s">
        <v>121</v>
      </c>
      <c r="B2" s="128"/>
      <c r="C2" s="128"/>
      <c r="D2" s="128"/>
      <c r="E2" s="128"/>
      <c r="F2" s="128"/>
      <c r="G2" s="128"/>
    </row>
    <row r="3" spans="1:8" ht="21.6" customHeight="1" x14ac:dyDescent="0.25">
      <c r="A3" s="127" t="s">
        <v>123</v>
      </c>
      <c r="B3" s="127"/>
      <c r="C3" s="127"/>
      <c r="D3" s="127"/>
      <c r="E3" s="127"/>
      <c r="F3" s="127"/>
      <c r="G3" s="127"/>
    </row>
    <row r="4" spans="1:8" ht="14.45" customHeight="1" x14ac:dyDescent="0.25">
      <c r="A4" s="127" t="s">
        <v>122</v>
      </c>
      <c r="B4" s="127"/>
      <c r="C4" s="127"/>
      <c r="D4" s="127"/>
      <c r="E4" s="127"/>
      <c r="F4" s="127"/>
      <c r="G4" s="127"/>
    </row>
    <row r="5" spans="1:8" ht="12" customHeight="1" x14ac:dyDescent="0.25">
      <c r="A5" s="16"/>
      <c r="B5" s="16"/>
      <c r="C5" s="16"/>
      <c r="D5" s="16"/>
      <c r="E5" s="16"/>
      <c r="F5" s="16"/>
      <c r="G5" s="14"/>
    </row>
    <row r="6" spans="1:8" ht="20.100000000000001" customHeight="1" x14ac:dyDescent="0.25">
      <c r="A6" s="132" t="s">
        <v>0</v>
      </c>
      <c r="B6" s="132"/>
      <c r="C6" s="17">
        <f>Instructions!G2</f>
        <v>0</v>
      </c>
      <c r="D6" s="15" t="s">
        <v>40</v>
      </c>
      <c r="E6" s="129"/>
      <c r="F6" s="129"/>
      <c r="G6" s="14"/>
    </row>
    <row r="7" spans="1:8" ht="21.6" customHeight="1" x14ac:dyDescent="0.25">
      <c r="A7" s="132" t="s">
        <v>111</v>
      </c>
      <c r="B7" s="132"/>
      <c r="C7" s="111">
        <f>Instructions!G3</f>
        <v>0</v>
      </c>
      <c r="D7" s="15" t="s">
        <v>42</v>
      </c>
      <c r="E7" s="133"/>
      <c r="F7" s="133"/>
      <c r="G7" s="14"/>
    </row>
    <row r="8" spans="1:8" ht="21.6" customHeight="1" x14ac:dyDescent="0.25">
      <c r="A8" s="132" t="s">
        <v>41</v>
      </c>
      <c r="B8" s="132"/>
      <c r="C8" s="111"/>
      <c r="D8" s="136" t="s">
        <v>118</v>
      </c>
      <c r="E8" s="136"/>
      <c r="F8" s="136"/>
      <c r="G8" s="14"/>
    </row>
    <row r="9" spans="1:8" ht="21.95" customHeight="1" x14ac:dyDescent="0.25">
      <c r="A9" s="15"/>
      <c r="B9" s="15"/>
      <c r="C9" s="15"/>
      <c r="D9" s="18"/>
      <c r="E9" s="18"/>
      <c r="F9" s="19"/>
      <c r="G9" s="14"/>
    </row>
    <row r="10" spans="1:8" ht="21.95" customHeight="1" x14ac:dyDescent="0.4">
      <c r="A10" s="128" t="s">
        <v>68</v>
      </c>
      <c r="B10" s="128"/>
      <c r="C10" s="128"/>
      <c r="D10" s="128"/>
      <c r="E10" s="128"/>
      <c r="F10" s="128"/>
      <c r="G10" s="128"/>
    </row>
    <row r="11" spans="1:8" ht="15.75" x14ac:dyDescent="0.25">
      <c r="A11" s="20"/>
      <c r="B11" s="20"/>
      <c r="C11" s="21"/>
      <c r="D11" s="22"/>
      <c r="E11" s="23"/>
      <c r="F11" s="23"/>
    </row>
    <row r="12" spans="1:8" ht="46.5" customHeight="1" thickBot="1" x14ac:dyDescent="0.25">
      <c r="A12" s="24" t="s">
        <v>5</v>
      </c>
      <c r="B12" s="134" t="s">
        <v>6</v>
      </c>
      <c r="C12" s="135"/>
      <c r="D12" s="25" t="s">
        <v>30</v>
      </c>
      <c r="E12" s="26" t="s">
        <v>7</v>
      </c>
      <c r="F12" s="25" t="s">
        <v>8</v>
      </c>
    </row>
    <row r="13" spans="1:8" ht="24.95" customHeight="1" x14ac:dyDescent="0.25">
      <c r="A13" s="27" t="s">
        <v>9</v>
      </c>
      <c r="B13" s="28" t="s">
        <v>80</v>
      </c>
      <c r="C13" s="28"/>
      <c r="D13" s="29">
        <f>B35</f>
        <v>0</v>
      </c>
      <c r="E13" s="30">
        <f>F35</f>
        <v>0</v>
      </c>
      <c r="F13" s="31"/>
    </row>
    <row r="14" spans="1:8" ht="24.95" customHeight="1" x14ac:dyDescent="0.25">
      <c r="A14" s="32" t="s">
        <v>11</v>
      </c>
      <c r="B14" s="33" t="s">
        <v>12</v>
      </c>
      <c r="C14" s="33"/>
      <c r="D14" s="34">
        <f>B51</f>
        <v>0</v>
      </c>
      <c r="E14" s="35">
        <f>F51</f>
        <v>0</v>
      </c>
      <c r="F14" s="35"/>
    </row>
    <row r="15" spans="1:8" ht="24.95" customHeight="1" x14ac:dyDescent="0.25">
      <c r="A15" s="32" t="s">
        <v>13</v>
      </c>
      <c r="B15" s="36" t="s">
        <v>15</v>
      </c>
      <c r="C15" s="36"/>
      <c r="D15" s="34">
        <f>B76</f>
        <v>0</v>
      </c>
      <c r="E15" s="35">
        <f>F76</f>
        <v>0</v>
      </c>
      <c r="F15" s="35"/>
      <c r="H15" s="37"/>
    </row>
    <row r="16" spans="1:8" ht="24.95" customHeight="1" x14ac:dyDescent="0.25">
      <c r="A16" s="32" t="s">
        <v>14</v>
      </c>
      <c r="B16" s="36" t="s">
        <v>17</v>
      </c>
      <c r="C16" s="36"/>
      <c r="D16" s="34">
        <f>B103</f>
        <v>0</v>
      </c>
      <c r="E16" s="35">
        <f>F103</f>
        <v>0</v>
      </c>
      <c r="F16" s="35"/>
    </row>
    <row r="17" spans="1:6" ht="24.95" customHeight="1" x14ac:dyDescent="0.25">
      <c r="A17" s="32" t="s">
        <v>16</v>
      </c>
      <c r="B17" s="38" t="s">
        <v>81</v>
      </c>
      <c r="C17" s="39"/>
      <c r="D17" s="34">
        <f>B117</f>
        <v>0</v>
      </c>
      <c r="E17" s="35">
        <f>F117</f>
        <v>0</v>
      </c>
      <c r="F17" s="40"/>
    </row>
    <row r="18" spans="1:6" ht="24.95" customHeight="1" thickBot="1" x14ac:dyDescent="0.3">
      <c r="A18" s="32" t="s">
        <v>36</v>
      </c>
      <c r="B18" s="137" t="s">
        <v>18</v>
      </c>
      <c r="C18" s="138"/>
      <c r="D18" s="34">
        <f>B142</f>
        <v>0</v>
      </c>
      <c r="E18" s="35">
        <f>F142</f>
        <v>0</v>
      </c>
      <c r="F18" s="41"/>
    </row>
    <row r="19" spans="1:6" ht="24.95" customHeight="1" x14ac:dyDescent="0.25">
      <c r="A19" s="42"/>
      <c r="B19" s="43" t="s">
        <v>37</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86</v>
      </c>
      <c r="B22" s="106"/>
      <c r="C22" s="106"/>
      <c r="D22" s="106"/>
      <c r="E22" s="106"/>
      <c r="F22" s="106"/>
    </row>
    <row r="23" spans="1:6" x14ac:dyDescent="0.2">
      <c r="A23"/>
      <c r="B23"/>
    </row>
    <row r="24" spans="1:6" x14ac:dyDescent="0.2">
      <c r="A24"/>
      <c r="B24"/>
    </row>
    <row r="25" spans="1:6" x14ac:dyDescent="0.2">
      <c r="A25" s="49" t="s">
        <v>1</v>
      </c>
      <c r="B25" s="50" t="s">
        <v>2</v>
      </c>
      <c r="C25" s="50" t="s">
        <v>3</v>
      </c>
      <c r="D25" s="50" t="s">
        <v>4</v>
      </c>
      <c r="E25" s="50" t="s">
        <v>19</v>
      </c>
      <c r="F25" s="51" t="s">
        <v>20</v>
      </c>
    </row>
    <row r="26" spans="1:6" ht="49.5" customHeight="1" thickBot="1" x14ac:dyDescent="0.25">
      <c r="A26" s="52" t="s">
        <v>21</v>
      </c>
      <c r="B26" s="53" t="s">
        <v>22</v>
      </c>
      <c r="C26" s="53" t="s">
        <v>116</v>
      </c>
      <c r="D26" s="53" t="s">
        <v>124</v>
      </c>
      <c r="E26" s="53" t="s">
        <v>82</v>
      </c>
      <c r="F26" s="54" t="s">
        <v>125</v>
      </c>
    </row>
    <row r="27" spans="1:6" ht="24.95" customHeight="1" x14ac:dyDescent="0.2">
      <c r="A27" s="101" t="s">
        <v>39</v>
      </c>
      <c r="B27" s="7">
        <v>0</v>
      </c>
      <c r="C27" s="5">
        <v>0</v>
      </c>
      <c r="D27" s="2" cm="1">
        <f t="array" ref="D27">SUM(ROUND(B27:C27,0))</f>
        <v>0</v>
      </c>
      <c r="E27" s="108">
        <v>0.85</v>
      </c>
      <c r="F27" s="55">
        <f>ROUND(D27,0)*E27</f>
        <v>0</v>
      </c>
    </row>
    <row r="28" spans="1:6" ht="24.95" customHeight="1" x14ac:dyDescent="0.2">
      <c r="A28" s="101" t="s">
        <v>130</v>
      </c>
      <c r="B28" s="7">
        <v>0</v>
      </c>
      <c r="C28" s="5">
        <v>0</v>
      </c>
      <c r="D28" s="2" cm="1">
        <f t="array" ref="D28">SUM(ROUND(B28:C28,0))</f>
        <v>0</v>
      </c>
      <c r="E28" s="108">
        <v>0.85</v>
      </c>
      <c r="F28" s="55">
        <f t="shared" ref="F28:F34" si="0">ROUND(D28,0)*E28</f>
        <v>0</v>
      </c>
    </row>
    <row r="29" spans="1:6" ht="24.95" customHeight="1" x14ac:dyDescent="0.2">
      <c r="A29" s="101" t="s">
        <v>120</v>
      </c>
      <c r="B29" s="7">
        <v>0</v>
      </c>
      <c r="C29" s="5">
        <v>0</v>
      </c>
      <c r="D29" s="2" cm="1">
        <f t="array" ref="D29">SUM(ROUND(B29:C29,0))</f>
        <v>0</v>
      </c>
      <c r="E29" s="108">
        <v>0.69</v>
      </c>
      <c r="F29" s="55">
        <f t="shared" si="0"/>
        <v>0</v>
      </c>
    </row>
    <row r="30" spans="1:6" ht="24.95" customHeight="1" x14ac:dyDescent="0.2">
      <c r="A30" s="101" t="s">
        <v>119</v>
      </c>
      <c r="B30" s="7">
        <v>0</v>
      </c>
      <c r="C30" s="5">
        <v>0</v>
      </c>
      <c r="D30" s="2" cm="1">
        <f t="array" ref="D30">SUM(ROUND(B30:C30,0))</f>
        <v>0</v>
      </c>
      <c r="E30" s="108">
        <v>0.52</v>
      </c>
      <c r="F30" s="55">
        <f t="shared" si="0"/>
        <v>0</v>
      </c>
    </row>
    <row r="31" spans="1:6" ht="24.95" customHeight="1" x14ac:dyDescent="0.2">
      <c r="A31" s="101" t="s">
        <v>117</v>
      </c>
      <c r="B31" s="3">
        <v>0</v>
      </c>
      <c r="C31" s="5">
        <v>0</v>
      </c>
      <c r="D31" s="2" cm="1">
        <f t="array" ref="D31">SUM(ROUND(B31:C31,0))</f>
        <v>0</v>
      </c>
      <c r="E31" s="108">
        <v>0.34</v>
      </c>
      <c r="F31" s="55">
        <f t="shared" si="0"/>
        <v>0</v>
      </c>
    </row>
    <row r="32" spans="1:6" ht="24.95" customHeight="1" x14ac:dyDescent="0.2">
      <c r="A32" s="101" t="s">
        <v>113</v>
      </c>
      <c r="B32" s="3">
        <v>0</v>
      </c>
      <c r="C32" s="5">
        <v>0</v>
      </c>
      <c r="D32" s="2" cm="1">
        <f t="array" ref="D32">SUM(ROUND(B32:C32,0))</f>
        <v>0</v>
      </c>
      <c r="E32" s="108">
        <v>0.23</v>
      </c>
      <c r="F32" s="55">
        <f t="shared" si="0"/>
        <v>0</v>
      </c>
    </row>
    <row r="33" spans="1:6" ht="24.95" customHeight="1" x14ac:dyDescent="0.2">
      <c r="A33" s="101" t="s">
        <v>110</v>
      </c>
      <c r="B33" s="3">
        <v>0</v>
      </c>
      <c r="C33" s="5">
        <v>0</v>
      </c>
      <c r="D33" s="2" cm="1">
        <f t="array" ref="D33">SUM(ROUND(B33:C33,0))</f>
        <v>0</v>
      </c>
      <c r="E33" s="108">
        <v>0.18</v>
      </c>
      <c r="F33" s="55">
        <f t="shared" si="0"/>
        <v>0</v>
      </c>
    </row>
    <row r="34" spans="1:6" ht="24.95" customHeight="1" thickBot="1" x14ac:dyDescent="0.25">
      <c r="A34" s="56" t="s">
        <v>24</v>
      </c>
      <c r="B34" s="5">
        <v>0</v>
      </c>
      <c r="C34" s="5">
        <v>0</v>
      </c>
      <c r="D34" s="2" cm="1">
        <f t="array" ref="D34">SUM(ROUND(B34:C34,0))</f>
        <v>0</v>
      </c>
      <c r="E34" s="108">
        <v>0.1</v>
      </c>
      <c r="F34" s="55">
        <f t="shared" si="0"/>
        <v>0</v>
      </c>
    </row>
    <row r="35" spans="1:6" ht="24.95" customHeight="1" x14ac:dyDescent="0.25">
      <c r="A35" s="57" t="s">
        <v>25</v>
      </c>
      <c r="B35" s="58" cm="1">
        <f t="array" ref="B35">SUM(ROUND(B27:B34,0))</f>
        <v>0</v>
      </c>
      <c r="C35" s="58" cm="1">
        <f t="array" ref="C35">SUM(ROUND(C27:C34,0))</f>
        <v>0</v>
      </c>
      <c r="D35" s="58" cm="1">
        <f t="array" ref="D35">SUM(ROUND(D27:D34,0))</f>
        <v>0</v>
      </c>
      <c r="E35" s="58"/>
      <c r="F35" s="58" cm="1">
        <f t="array" ref="F35">SUM(ROUND(F27:F34,0))</f>
        <v>0</v>
      </c>
    </row>
    <row r="36" spans="1:6" ht="15.75" x14ac:dyDescent="0.2">
      <c r="A36" s="46"/>
      <c r="B36" s="46"/>
      <c r="C36" s="47"/>
    </row>
    <row r="37" spans="1:6" ht="15.75" x14ac:dyDescent="0.2">
      <c r="A37" s="46"/>
      <c r="B37" s="46"/>
      <c r="C37" s="47"/>
    </row>
    <row r="38" spans="1:6" ht="18" x14ac:dyDescent="0.25">
      <c r="A38" s="60" t="s">
        <v>103</v>
      </c>
      <c r="B38" s="106"/>
      <c r="C38" s="106"/>
      <c r="D38" s="106"/>
      <c r="E38" s="106"/>
      <c r="F38" s="106"/>
    </row>
    <row r="39" spans="1:6" x14ac:dyDescent="0.2">
      <c r="A39"/>
      <c r="B39"/>
    </row>
    <row r="40" spans="1:6" x14ac:dyDescent="0.2">
      <c r="A40"/>
      <c r="B40"/>
    </row>
    <row r="41" spans="1:6" x14ac:dyDescent="0.2">
      <c r="A41" s="49" t="s">
        <v>1</v>
      </c>
      <c r="B41" s="50" t="s">
        <v>2</v>
      </c>
      <c r="C41" s="50" t="s">
        <v>3</v>
      </c>
      <c r="D41" s="50" t="s">
        <v>4</v>
      </c>
      <c r="E41" s="50" t="s">
        <v>19</v>
      </c>
      <c r="F41" s="51" t="s">
        <v>20</v>
      </c>
    </row>
    <row r="42" spans="1:6" ht="49.5" customHeight="1" thickBot="1" x14ac:dyDescent="0.25">
      <c r="A42" s="52" t="s">
        <v>21</v>
      </c>
      <c r="B42" s="53" t="s">
        <v>22</v>
      </c>
      <c r="C42" s="53" t="s">
        <v>116</v>
      </c>
      <c r="D42" s="53" t="s">
        <v>124</v>
      </c>
      <c r="E42" s="53" t="s">
        <v>82</v>
      </c>
      <c r="F42" s="54" t="s">
        <v>126</v>
      </c>
    </row>
    <row r="43" spans="1:6" ht="24.95" customHeight="1" x14ac:dyDescent="0.2">
      <c r="A43" s="101" t="s">
        <v>39</v>
      </c>
      <c r="B43" s="7">
        <v>0</v>
      </c>
      <c r="C43" s="5">
        <v>0</v>
      </c>
      <c r="D43" s="2" cm="1">
        <f t="array" ref="D43">SUM(ROUND(B43:C43,0))</f>
        <v>0</v>
      </c>
      <c r="E43" s="108">
        <v>0.87</v>
      </c>
      <c r="F43" s="55">
        <f>ROUND(D43,0)*E43</f>
        <v>0</v>
      </c>
    </row>
    <row r="44" spans="1:6" ht="24.95" customHeight="1" x14ac:dyDescent="0.2">
      <c r="A44" s="101" t="s">
        <v>130</v>
      </c>
      <c r="B44" s="7">
        <v>0</v>
      </c>
      <c r="C44" s="5">
        <v>0</v>
      </c>
      <c r="D44" s="2" cm="1">
        <f t="array" ref="D44">SUM(ROUND(B44:C44,0))</f>
        <v>0</v>
      </c>
      <c r="E44" s="108">
        <v>0.87</v>
      </c>
      <c r="F44" s="55">
        <f t="shared" ref="F44:F50" si="1">ROUND(D44,0)*E44</f>
        <v>0</v>
      </c>
    </row>
    <row r="45" spans="1:6" ht="24.95" customHeight="1" x14ac:dyDescent="0.2">
      <c r="A45" s="101" t="s">
        <v>120</v>
      </c>
      <c r="B45" s="7">
        <v>0</v>
      </c>
      <c r="C45" s="5">
        <v>0</v>
      </c>
      <c r="D45" s="2" cm="1">
        <f t="array" ref="D45">SUM(ROUND(B45:C45,0))</f>
        <v>0</v>
      </c>
      <c r="E45" s="108">
        <v>0.73</v>
      </c>
      <c r="F45" s="55">
        <f t="shared" si="1"/>
        <v>0</v>
      </c>
    </row>
    <row r="46" spans="1:6" ht="24.95" customHeight="1" x14ac:dyDescent="0.2">
      <c r="A46" s="101" t="s">
        <v>119</v>
      </c>
      <c r="B46" s="7">
        <v>0</v>
      </c>
      <c r="C46" s="5">
        <v>0</v>
      </c>
      <c r="D46" s="2" cm="1">
        <f t="array" ref="D46">SUM(ROUND(B46:C46,0))</f>
        <v>0</v>
      </c>
      <c r="E46" s="108">
        <v>0.56999999999999995</v>
      </c>
      <c r="F46" s="55">
        <f t="shared" si="1"/>
        <v>0</v>
      </c>
    </row>
    <row r="47" spans="1:6" ht="24.95" customHeight="1" x14ac:dyDescent="0.2">
      <c r="A47" s="101" t="s">
        <v>117</v>
      </c>
      <c r="B47" s="3">
        <v>0</v>
      </c>
      <c r="C47" s="5">
        <v>0</v>
      </c>
      <c r="D47" s="2" cm="1">
        <f t="array" ref="D47">SUM(ROUND(B47:C47,0))</f>
        <v>0</v>
      </c>
      <c r="E47" s="109">
        <v>0.41</v>
      </c>
      <c r="F47" s="55">
        <f t="shared" si="1"/>
        <v>0</v>
      </c>
    </row>
    <row r="48" spans="1:6" ht="24.95" customHeight="1" x14ac:dyDescent="0.2">
      <c r="A48" s="101" t="s">
        <v>113</v>
      </c>
      <c r="B48" s="3">
        <v>0</v>
      </c>
      <c r="C48" s="5">
        <v>0</v>
      </c>
      <c r="D48" s="2" cm="1">
        <f t="array" ref="D48">SUM(ROUND(B48:C48,0))</f>
        <v>0</v>
      </c>
      <c r="E48" s="109">
        <v>0.3</v>
      </c>
      <c r="F48" s="55">
        <f t="shared" si="1"/>
        <v>0</v>
      </c>
    </row>
    <row r="49" spans="1:6" ht="24.95" customHeight="1" x14ac:dyDescent="0.2">
      <c r="A49" s="101" t="s">
        <v>110</v>
      </c>
      <c r="B49" s="3">
        <v>0</v>
      </c>
      <c r="C49" s="5">
        <v>0</v>
      </c>
      <c r="D49" s="2" cm="1">
        <f t="array" ref="D49">SUM(ROUND(B49:C49,0))</f>
        <v>0</v>
      </c>
      <c r="E49" s="109">
        <v>0.23</v>
      </c>
      <c r="F49" s="55">
        <f t="shared" si="1"/>
        <v>0</v>
      </c>
    </row>
    <row r="50" spans="1:6" ht="24.95" customHeight="1" thickBot="1" x14ac:dyDescent="0.25">
      <c r="A50" s="56" t="s">
        <v>24</v>
      </c>
      <c r="B50" s="5">
        <v>0</v>
      </c>
      <c r="C50" s="5">
        <v>0</v>
      </c>
      <c r="D50" s="2" cm="1">
        <f t="array" ref="D50">SUM(ROUND(B50:C50,0))</f>
        <v>0</v>
      </c>
      <c r="E50" s="109">
        <v>0.2</v>
      </c>
      <c r="F50" s="55">
        <f t="shared" si="1"/>
        <v>0</v>
      </c>
    </row>
    <row r="51" spans="1:6" ht="24.95" customHeight="1" x14ac:dyDescent="0.25">
      <c r="A51" s="57" t="s">
        <v>25</v>
      </c>
      <c r="B51" s="63" cm="1">
        <f t="array" ref="B51">SUM(ROUND(B43:B50,0))</f>
        <v>0</v>
      </c>
      <c r="C51" s="63" cm="1">
        <f t="array" ref="C51">SUM(ROUND(C43:C50,0))</f>
        <v>0</v>
      </c>
      <c r="D51" s="63" cm="1">
        <f t="array" ref="D51">SUM(ROUND(D43:D50,0))</f>
        <v>0</v>
      </c>
      <c r="E51" s="63"/>
      <c r="F51" s="63" cm="1">
        <f t="array" ref="F51">SUM(ROUND(F43:F50,0))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5" spans="1:6" x14ac:dyDescent="0.2">
      <c r="A55"/>
      <c r="B55"/>
    </row>
    <row r="56" spans="1:6" x14ac:dyDescent="0.2">
      <c r="A56" s="49" t="s">
        <v>1</v>
      </c>
      <c r="B56" s="50" t="s">
        <v>2</v>
      </c>
      <c r="C56" s="50" t="s">
        <v>3</v>
      </c>
      <c r="D56" s="50" t="s">
        <v>4</v>
      </c>
      <c r="E56" s="50" t="s">
        <v>19</v>
      </c>
      <c r="F56" s="51" t="s">
        <v>20</v>
      </c>
    </row>
    <row r="57" spans="1:6" ht="49.5" customHeight="1" thickBot="1" x14ac:dyDescent="0.25">
      <c r="A57" s="52" t="s">
        <v>21</v>
      </c>
      <c r="B57" s="53" t="s">
        <v>22</v>
      </c>
      <c r="C57" s="53" t="s">
        <v>116</v>
      </c>
      <c r="D57" s="53" t="s">
        <v>124</v>
      </c>
      <c r="E57" s="53" t="s">
        <v>26</v>
      </c>
      <c r="F57" s="54" t="s">
        <v>127</v>
      </c>
    </row>
    <row r="58" spans="1:6" ht="24.95" customHeight="1" x14ac:dyDescent="0.2">
      <c r="A58" s="101" t="s">
        <v>39</v>
      </c>
      <c r="B58" s="7"/>
      <c r="C58" s="1"/>
      <c r="D58" s="2" cm="1">
        <f t="array" ref="D58">SUM(ROUND(B58:C58,0))</f>
        <v>0</v>
      </c>
      <c r="E58" s="108">
        <v>0.96</v>
      </c>
      <c r="F58" s="55">
        <f>ROUND(D58,0)*E58</f>
        <v>0</v>
      </c>
    </row>
    <row r="59" spans="1:6" ht="24.95" customHeight="1" x14ac:dyDescent="0.2">
      <c r="A59" s="101" t="s">
        <v>130</v>
      </c>
      <c r="B59" s="7"/>
      <c r="C59" s="1"/>
      <c r="D59" s="2" cm="1">
        <f t="array" ref="D59">SUM(ROUND(B59:C59,0))</f>
        <v>0</v>
      </c>
      <c r="E59" s="108">
        <v>0.96</v>
      </c>
      <c r="F59" s="55">
        <f t="shared" ref="F59:F75" si="2">ROUND(D59,0)*E59</f>
        <v>0</v>
      </c>
    </row>
    <row r="60" spans="1:6" ht="24.95" customHeight="1" x14ac:dyDescent="0.2">
      <c r="A60" s="101" t="s">
        <v>120</v>
      </c>
      <c r="B60" s="7"/>
      <c r="C60" s="1"/>
      <c r="D60" s="2" cm="1">
        <f t="array" ref="D60">SUM(ROUND(B60:C60,0))</f>
        <v>0</v>
      </c>
      <c r="E60" s="108">
        <v>0.91</v>
      </c>
      <c r="F60" s="55">
        <f t="shared" si="2"/>
        <v>0</v>
      </c>
    </row>
    <row r="61" spans="1:6" ht="24.95" customHeight="1" x14ac:dyDescent="0.2">
      <c r="A61" s="101" t="s">
        <v>119</v>
      </c>
      <c r="B61" s="7"/>
      <c r="C61" s="1"/>
      <c r="D61" s="2" cm="1">
        <f t="array" ref="D61">SUM(ROUND(B61:C61,0))</f>
        <v>0</v>
      </c>
      <c r="E61" s="108">
        <v>0.86</v>
      </c>
      <c r="F61" s="55">
        <f t="shared" si="2"/>
        <v>0</v>
      </c>
    </row>
    <row r="62" spans="1:6" ht="24.95" customHeight="1" x14ac:dyDescent="0.2">
      <c r="A62" s="101" t="s">
        <v>117</v>
      </c>
      <c r="B62" s="6"/>
      <c r="C62" s="3"/>
      <c r="D62" s="2" cm="1">
        <f t="array" ref="D62">SUM(ROUND(B62:C62,0))</f>
        <v>0</v>
      </c>
      <c r="E62" s="109">
        <v>0.81</v>
      </c>
      <c r="F62" s="55">
        <f t="shared" si="2"/>
        <v>0</v>
      </c>
    </row>
    <row r="63" spans="1:6" ht="24.95" customHeight="1" x14ac:dyDescent="0.2">
      <c r="A63" s="101" t="s">
        <v>113</v>
      </c>
      <c r="B63" s="7"/>
      <c r="C63" s="3"/>
      <c r="D63" s="2" cm="1">
        <f t="array" ref="D63">SUM(ROUND(B63:C63,0))</f>
        <v>0</v>
      </c>
      <c r="E63" s="109">
        <v>0.75</v>
      </c>
      <c r="F63" s="55">
        <f t="shared" si="2"/>
        <v>0</v>
      </c>
    </row>
    <row r="64" spans="1:6" ht="24.95" customHeight="1" x14ac:dyDescent="0.2">
      <c r="A64" s="101" t="s">
        <v>110</v>
      </c>
      <c r="B64" s="6"/>
      <c r="C64" s="3"/>
      <c r="D64" s="2" cm="1">
        <f t="array" ref="D64">SUM(ROUND(B64:C64,0))</f>
        <v>0</v>
      </c>
      <c r="E64" s="109">
        <v>0.71</v>
      </c>
      <c r="F64" s="55">
        <f t="shared" si="2"/>
        <v>0</v>
      </c>
    </row>
    <row r="65" spans="1:6" ht="24.95" customHeight="1" x14ac:dyDescent="0.2">
      <c r="A65" s="101" t="s">
        <v>109</v>
      </c>
      <c r="B65" s="7"/>
      <c r="C65" s="3"/>
      <c r="D65" s="2" cm="1">
        <f t="array" ref="D65">SUM(ROUND(B65:C65,0))</f>
        <v>0</v>
      </c>
      <c r="E65" s="108">
        <v>0.65</v>
      </c>
      <c r="F65" s="55">
        <f t="shared" si="2"/>
        <v>0</v>
      </c>
    </row>
    <row r="66" spans="1:6" ht="24.95" customHeight="1" x14ac:dyDescent="0.2">
      <c r="A66" s="102" t="s">
        <v>107</v>
      </c>
      <c r="B66" s="6"/>
      <c r="C66" s="3"/>
      <c r="D66" s="2" cm="1">
        <f t="array" ref="D66">SUM(ROUND(B66:C66,0))</f>
        <v>0</v>
      </c>
      <c r="E66" s="109">
        <v>0.57999999999999996</v>
      </c>
      <c r="F66" s="55">
        <f t="shared" si="2"/>
        <v>0</v>
      </c>
    </row>
    <row r="67" spans="1:6" ht="24.95" customHeight="1" x14ac:dyDescent="0.2">
      <c r="A67" s="102" t="s">
        <v>106</v>
      </c>
      <c r="B67" s="7"/>
      <c r="C67" s="3"/>
      <c r="D67" s="2" cm="1">
        <f t="array" ref="D67">SUM(ROUND(B67:C67,0))</f>
        <v>0</v>
      </c>
      <c r="E67" s="109">
        <v>0.53</v>
      </c>
      <c r="F67" s="55">
        <f t="shared" si="2"/>
        <v>0</v>
      </c>
    </row>
    <row r="68" spans="1:6" ht="24.95" customHeight="1" x14ac:dyDescent="0.2">
      <c r="A68" s="102" t="s">
        <v>102</v>
      </c>
      <c r="B68" s="6"/>
      <c r="C68" s="3"/>
      <c r="D68" s="2" cm="1">
        <f t="array" ref="D68">SUM(ROUND(B68:C68,0))</f>
        <v>0</v>
      </c>
      <c r="E68" s="109">
        <v>0.47</v>
      </c>
      <c r="F68" s="55">
        <f t="shared" si="2"/>
        <v>0</v>
      </c>
    </row>
    <row r="69" spans="1:6" ht="24.95" customHeight="1" x14ac:dyDescent="0.2">
      <c r="A69" s="102" t="s">
        <v>85</v>
      </c>
      <c r="B69" s="7"/>
      <c r="C69" s="3"/>
      <c r="D69" s="2" cm="1">
        <f t="array" ref="D69">SUM(ROUND(B69:C69,0))</f>
        <v>0</v>
      </c>
      <c r="E69" s="108">
        <v>0.42</v>
      </c>
      <c r="F69" s="55">
        <f t="shared" si="2"/>
        <v>0</v>
      </c>
    </row>
    <row r="70" spans="1:6" ht="24.95" customHeight="1" x14ac:dyDescent="0.2">
      <c r="A70" s="102" t="s">
        <v>83</v>
      </c>
      <c r="B70" s="6"/>
      <c r="C70" s="3"/>
      <c r="D70" s="2" cm="1">
        <f t="array" ref="D70">SUM(ROUND(B70:C70,0))</f>
        <v>0</v>
      </c>
      <c r="E70" s="109">
        <v>0.36</v>
      </c>
      <c r="F70" s="55">
        <f t="shared" si="2"/>
        <v>0</v>
      </c>
    </row>
    <row r="71" spans="1:6" ht="24.95" customHeight="1" x14ac:dyDescent="0.2">
      <c r="A71" s="102" t="s">
        <v>79</v>
      </c>
      <c r="B71" s="7"/>
      <c r="C71" s="3"/>
      <c r="D71" s="2" cm="1">
        <f t="array" ref="D71">SUM(ROUND(B71:C71,0))</f>
        <v>0</v>
      </c>
      <c r="E71" s="109">
        <v>0.31</v>
      </c>
      <c r="F71" s="55">
        <f t="shared" si="2"/>
        <v>0</v>
      </c>
    </row>
    <row r="72" spans="1:6" ht="24.95" customHeight="1" x14ac:dyDescent="0.2">
      <c r="A72" s="102" t="s">
        <v>38</v>
      </c>
      <c r="B72" s="6"/>
      <c r="C72" s="3"/>
      <c r="D72" s="2" cm="1">
        <f t="array" ref="D72">SUM(ROUND(B72:C72,0))</f>
        <v>0</v>
      </c>
      <c r="E72" s="109">
        <v>0.27</v>
      </c>
      <c r="F72" s="55">
        <f t="shared" si="2"/>
        <v>0</v>
      </c>
    </row>
    <row r="73" spans="1:6" ht="24.95" customHeight="1" x14ac:dyDescent="0.2">
      <c r="A73" s="102" t="s">
        <v>32</v>
      </c>
      <c r="B73" s="7"/>
      <c r="C73" s="3"/>
      <c r="D73" s="2" cm="1">
        <f t="array" ref="D73">SUM(ROUND(B73:C73,0))</f>
        <v>0</v>
      </c>
      <c r="E73" s="109">
        <v>0.24</v>
      </c>
      <c r="F73" s="55">
        <f t="shared" si="2"/>
        <v>0</v>
      </c>
    </row>
    <row r="74" spans="1:6" ht="24.95" customHeight="1" x14ac:dyDescent="0.2">
      <c r="A74" s="102" t="s">
        <v>29</v>
      </c>
      <c r="B74" s="6"/>
      <c r="C74" s="3"/>
      <c r="D74" s="2" cm="1">
        <f t="array" ref="D74">SUM(ROUND(B74:C74,0))</f>
        <v>0</v>
      </c>
      <c r="E74" s="109">
        <v>0.22</v>
      </c>
      <c r="F74" s="55">
        <f t="shared" si="2"/>
        <v>0</v>
      </c>
    </row>
    <row r="75" spans="1:6" ht="24.95" customHeight="1" thickBot="1" x14ac:dyDescent="0.25">
      <c r="A75" s="56" t="s">
        <v>24</v>
      </c>
      <c r="B75" s="7"/>
      <c r="C75" s="5"/>
      <c r="D75" s="2" cm="1">
        <f t="array" ref="D75">SUM(ROUND(B75:C75,0))</f>
        <v>0</v>
      </c>
      <c r="E75" s="109">
        <v>0.2</v>
      </c>
      <c r="F75" s="55">
        <f t="shared" si="2"/>
        <v>0</v>
      </c>
    </row>
    <row r="76" spans="1:6" ht="24.95" customHeight="1" x14ac:dyDescent="0.25">
      <c r="A76" s="57" t="s">
        <v>25</v>
      </c>
      <c r="B76" s="58" cm="1">
        <f t="array" ref="B76">SUM(ROUND(B58:B75,0))</f>
        <v>0</v>
      </c>
      <c r="C76" s="58" cm="1">
        <f t="array" ref="C76">SUM(ROUND(C58:C75,0))</f>
        <v>0</v>
      </c>
      <c r="D76" s="58" cm="1">
        <f t="array" ref="D76">SUM(ROUND(D58:D75,0))</f>
        <v>0</v>
      </c>
      <c r="E76" s="58"/>
      <c r="F76" s="58" cm="1">
        <f t="array" ref="F76">SUM(ROUND(F58:F75,0))</f>
        <v>0</v>
      </c>
    </row>
    <row r="77" spans="1:6" ht="15.75" x14ac:dyDescent="0.2">
      <c r="A77" s="46"/>
      <c r="B77" s="46"/>
      <c r="C77" s="47"/>
    </row>
    <row r="78" spans="1:6" ht="15.75" x14ac:dyDescent="0.2">
      <c r="A78" s="46"/>
      <c r="B78" s="46"/>
      <c r="C78" s="47"/>
    </row>
    <row r="79" spans="1:6" ht="18" x14ac:dyDescent="0.25">
      <c r="A79" s="60" t="s">
        <v>73</v>
      </c>
      <c r="B79" s="106"/>
      <c r="C79" s="106"/>
      <c r="D79" s="106"/>
      <c r="E79" s="106"/>
      <c r="F79" s="106"/>
    </row>
    <row r="80" spans="1:6" x14ac:dyDescent="0.2">
      <c r="A80"/>
      <c r="B80"/>
    </row>
    <row r="81" spans="1:6" x14ac:dyDescent="0.2">
      <c r="A81" s="49" t="s">
        <v>1</v>
      </c>
      <c r="B81" s="50" t="s">
        <v>2</v>
      </c>
      <c r="C81" s="50" t="s">
        <v>3</v>
      </c>
      <c r="D81" s="50" t="s">
        <v>4</v>
      </c>
      <c r="E81" s="50" t="s">
        <v>19</v>
      </c>
      <c r="F81" s="51" t="s">
        <v>20</v>
      </c>
    </row>
    <row r="82" spans="1:6" ht="49.5" customHeight="1" thickBot="1" x14ac:dyDescent="0.25">
      <c r="A82" s="52" t="s">
        <v>21</v>
      </c>
      <c r="B82" s="53" t="s">
        <v>22</v>
      </c>
      <c r="C82" s="53" t="s">
        <v>116</v>
      </c>
      <c r="D82" s="53" t="s">
        <v>124</v>
      </c>
      <c r="E82" s="53" t="s">
        <v>84</v>
      </c>
      <c r="F82" s="54" t="s">
        <v>127</v>
      </c>
    </row>
    <row r="83" spans="1:6" ht="24.95" customHeight="1" x14ac:dyDescent="0.2">
      <c r="A83" s="101" t="s">
        <v>39</v>
      </c>
      <c r="B83" s="7">
        <v>0</v>
      </c>
      <c r="C83" s="7">
        <v>0</v>
      </c>
      <c r="D83" s="2" cm="1">
        <f t="array" ref="D83">SUM(ROUND(B83:C83,0))</f>
        <v>0</v>
      </c>
      <c r="E83" s="108">
        <v>0.96</v>
      </c>
      <c r="F83" s="55">
        <f>ROUND(D83,0)*E83</f>
        <v>0</v>
      </c>
    </row>
    <row r="84" spans="1:6" ht="24.95" customHeight="1" x14ac:dyDescent="0.2">
      <c r="A84" s="101" t="s">
        <v>130</v>
      </c>
      <c r="B84" s="7">
        <v>0</v>
      </c>
      <c r="C84" s="7">
        <v>0</v>
      </c>
      <c r="D84" s="2" cm="1">
        <f t="array" ref="D84">SUM(ROUND(B84:C84,0))</f>
        <v>0</v>
      </c>
      <c r="E84" s="108">
        <v>0.96</v>
      </c>
      <c r="F84" s="55">
        <f t="shared" ref="F84:F102" si="3">ROUND(D84,0)*E84</f>
        <v>0</v>
      </c>
    </row>
    <row r="85" spans="1:6" ht="24.95" customHeight="1" x14ac:dyDescent="0.2">
      <c r="A85" s="101" t="s">
        <v>120</v>
      </c>
      <c r="B85" s="7">
        <v>0</v>
      </c>
      <c r="C85" s="1">
        <v>0</v>
      </c>
      <c r="D85" s="2" cm="1">
        <f t="array" ref="D85">SUM(ROUND(B85:C85,0))</f>
        <v>0</v>
      </c>
      <c r="E85" s="108">
        <v>0.92</v>
      </c>
      <c r="F85" s="55">
        <f t="shared" si="3"/>
        <v>0</v>
      </c>
    </row>
    <row r="86" spans="1:6" ht="24.95" customHeight="1" x14ac:dyDescent="0.2">
      <c r="A86" s="101" t="s">
        <v>119</v>
      </c>
      <c r="B86" s="7">
        <v>0</v>
      </c>
      <c r="C86" s="7">
        <v>0</v>
      </c>
      <c r="D86" s="2" cm="1">
        <f t="array" ref="D86">SUM(ROUND(B86:C86,0))</f>
        <v>0</v>
      </c>
      <c r="E86" s="108">
        <v>0.88</v>
      </c>
      <c r="F86" s="55">
        <f t="shared" si="3"/>
        <v>0</v>
      </c>
    </row>
    <row r="87" spans="1:6" ht="24.95" customHeight="1" x14ac:dyDescent="0.2">
      <c r="A87" s="101" t="s">
        <v>117</v>
      </c>
      <c r="B87" s="7">
        <v>0</v>
      </c>
      <c r="C87" s="7">
        <v>0</v>
      </c>
      <c r="D87" s="2" cm="1">
        <f t="array" ref="D87">SUM(ROUND(B87:C87,0))</f>
        <v>0</v>
      </c>
      <c r="E87" s="108">
        <v>0.83</v>
      </c>
      <c r="F87" s="55">
        <f t="shared" si="3"/>
        <v>0</v>
      </c>
    </row>
    <row r="88" spans="1:6" ht="24.95" customHeight="1" x14ac:dyDescent="0.2">
      <c r="A88" s="101" t="s">
        <v>113</v>
      </c>
      <c r="B88" s="7">
        <v>0</v>
      </c>
      <c r="C88" s="7">
        <v>0</v>
      </c>
      <c r="D88" s="2" cm="1">
        <f t="array" ref="D88">SUM(ROUND(B88:C88,0))</f>
        <v>0</v>
      </c>
      <c r="E88" s="109">
        <v>0.79</v>
      </c>
      <c r="F88" s="55">
        <f t="shared" si="3"/>
        <v>0</v>
      </c>
    </row>
    <row r="89" spans="1:6" ht="24.95" customHeight="1" x14ac:dyDescent="0.2">
      <c r="A89" s="101" t="s">
        <v>110</v>
      </c>
      <c r="B89" s="6">
        <v>0</v>
      </c>
      <c r="C89" s="6">
        <v>0</v>
      </c>
      <c r="D89" s="2" cm="1">
        <f t="array" ref="D89">SUM(ROUND(B89:C89,0))</f>
        <v>0</v>
      </c>
      <c r="E89" s="109">
        <v>0.75</v>
      </c>
      <c r="F89" s="55">
        <f t="shared" si="3"/>
        <v>0</v>
      </c>
    </row>
    <row r="90" spans="1:6" ht="24.95" customHeight="1" x14ac:dyDescent="0.2">
      <c r="A90" s="101" t="s">
        <v>109</v>
      </c>
      <c r="B90" s="7">
        <v>0</v>
      </c>
      <c r="C90" s="7">
        <v>0</v>
      </c>
      <c r="D90" s="2" cm="1">
        <f t="array" ref="D90">SUM(ROUND(B90:C90,0))</f>
        <v>0</v>
      </c>
      <c r="E90" s="108">
        <v>0.7</v>
      </c>
      <c r="F90" s="55">
        <f t="shared" si="3"/>
        <v>0</v>
      </c>
    </row>
    <row r="91" spans="1:6" ht="24.95" customHeight="1" x14ac:dyDescent="0.2">
      <c r="A91" s="102" t="s">
        <v>107</v>
      </c>
      <c r="B91" s="7">
        <v>0</v>
      </c>
      <c r="C91" s="7">
        <v>0</v>
      </c>
      <c r="D91" s="2" cm="1">
        <f t="array" ref="D91">SUM(ROUND(B91:C91,0))</f>
        <v>0</v>
      </c>
      <c r="E91" s="109">
        <v>0.65</v>
      </c>
      <c r="F91" s="55">
        <f t="shared" si="3"/>
        <v>0</v>
      </c>
    </row>
    <row r="92" spans="1:6" ht="24.95" customHeight="1" x14ac:dyDescent="0.2">
      <c r="A92" s="102" t="s">
        <v>106</v>
      </c>
      <c r="B92" s="7">
        <v>0</v>
      </c>
      <c r="C92" s="7">
        <v>0</v>
      </c>
      <c r="D92" s="2" cm="1">
        <f t="array" ref="D92">SUM(ROUND(B92:C92,0))</f>
        <v>0</v>
      </c>
      <c r="E92" s="109">
        <v>0.6</v>
      </c>
      <c r="F92" s="55">
        <f t="shared" si="3"/>
        <v>0</v>
      </c>
    </row>
    <row r="93" spans="1:6" ht="24.95" customHeight="1" x14ac:dyDescent="0.2">
      <c r="A93" s="102" t="s">
        <v>102</v>
      </c>
      <c r="B93" s="7">
        <v>0</v>
      </c>
      <c r="C93" s="7">
        <v>0</v>
      </c>
      <c r="D93" s="2" cm="1">
        <f t="array" ref="D93">SUM(ROUND(B93:C93,0))</f>
        <v>0</v>
      </c>
      <c r="E93" s="109">
        <v>0.54</v>
      </c>
      <c r="F93" s="55">
        <f t="shared" si="3"/>
        <v>0</v>
      </c>
    </row>
    <row r="94" spans="1:6" ht="24.95" customHeight="1" x14ac:dyDescent="0.2">
      <c r="A94" s="102" t="s">
        <v>85</v>
      </c>
      <c r="B94" s="7">
        <v>0</v>
      </c>
      <c r="C94" s="7">
        <v>0</v>
      </c>
      <c r="D94" s="2" cm="1">
        <f t="array" ref="D94">SUM(ROUND(B94:C94,0))</f>
        <v>0</v>
      </c>
      <c r="E94" s="108">
        <v>0.49</v>
      </c>
      <c r="F94" s="55">
        <f t="shared" si="3"/>
        <v>0</v>
      </c>
    </row>
    <row r="95" spans="1:6" ht="24.95" customHeight="1" x14ac:dyDescent="0.2">
      <c r="A95" s="102" t="s">
        <v>83</v>
      </c>
      <c r="B95" s="7">
        <v>0</v>
      </c>
      <c r="C95" s="7">
        <v>0</v>
      </c>
      <c r="D95" s="2" cm="1">
        <f t="array" ref="D95">SUM(ROUND(B95:C95,0))</f>
        <v>0</v>
      </c>
      <c r="E95" s="109">
        <v>0.44</v>
      </c>
      <c r="F95" s="55">
        <f t="shared" si="3"/>
        <v>0</v>
      </c>
    </row>
    <row r="96" spans="1:6" ht="24.95" customHeight="1" x14ac:dyDescent="0.2">
      <c r="A96" s="102" t="s">
        <v>79</v>
      </c>
      <c r="B96" s="7">
        <v>0</v>
      </c>
      <c r="C96" s="7">
        <v>0</v>
      </c>
      <c r="D96" s="2" cm="1">
        <f t="array" ref="D96">SUM(ROUND(B96:C96,0))</f>
        <v>0</v>
      </c>
      <c r="E96" s="109">
        <v>0.39</v>
      </c>
      <c r="F96" s="55">
        <f t="shared" si="3"/>
        <v>0</v>
      </c>
    </row>
    <row r="97" spans="1:6" ht="24.95" customHeight="1" x14ac:dyDescent="0.2">
      <c r="A97" s="102" t="s">
        <v>38</v>
      </c>
      <c r="B97" s="7">
        <v>0</v>
      </c>
      <c r="C97" s="7">
        <v>0</v>
      </c>
      <c r="D97" s="2" cm="1">
        <f t="array" ref="D97">SUM(ROUND(B97:C97,0))</f>
        <v>0</v>
      </c>
      <c r="E97" s="109">
        <v>0.34</v>
      </c>
      <c r="F97" s="55">
        <f t="shared" si="3"/>
        <v>0</v>
      </c>
    </row>
    <row r="98" spans="1:6" ht="24.95" customHeight="1" x14ac:dyDescent="0.2">
      <c r="A98" s="102" t="s">
        <v>32</v>
      </c>
      <c r="B98" s="7">
        <v>0</v>
      </c>
      <c r="C98" s="7">
        <v>0</v>
      </c>
      <c r="D98" s="2" cm="1">
        <f t="array" ref="D98">SUM(ROUND(B98:C98,0))</f>
        <v>0</v>
      </c>
      <c r="E98" s="109">
        <v>0.31</v>
      </c>
      <c r="F98" s="55">
        <f t="shared" si="3"/>
        <v>0</v>
      </c>
    </row>
    <row r="99" spans="1:6" ht="24.95" customHeight="1" x14ac:dyDescent="0.2">
      <c r="A99" s="102" t="s">
        <v>29</v>
      </c>
      <c r="B99" s="7">
        <v>0</v>
      </c>
      <c r="C99" s="7">
        <v>0</v>
      </c>
      <c r="D99" s="2" cm="1">
        <f t="array" ref="D99">SUM(ROUND(B99:C99,0))</f>
        <v>0</v>
      </c>
      <c r="E99" s="109">
        <v>0.28000000000000003</v>
      </c>
      <c r="F99" s="55">
        <f t="shared" si="3"/>
        <v>0</v>
      </c>
    </row>
    <row r="100" spans="1:6" ht="24.95" customHeight="1" x14ac:dyDescent="0.2">
      <c r="A100" s="102" t="s">
        <v>28</v>
      </c>
      <c r="B100" s="7">
        <v>0</v>
      </c>
      <c r="C100" s="7">
        <v>0</v>
      </c>
      <c r="D100" s="2" cm="1">
        <f t="array" ref="D100">SUM(ROUND(B100:C100,0))</f>
        <v>0</v>
      </c>
      <c r="E100" s="109">
        <v>0.25</v>
      </c>
      <c r="F100" s="55">
        <f t="shared" si="3"/>
        <v>0</v>
      </c>
    </row>
    <row r="101" spans="1:6" ht="24.95" customHeight="1" x14ac:dyDescent="0.2">
      <c r="A101" s="102" t="s">
        <v>23</v>
      </c>
      <c r="B101" s="7">
        <v>0</v>
      </c>
      <c r="C101" s="7">
        <v>0</v>
      </c>
      <c r="D101" s="2" cm="1">
        <f t="array" ref="D101">SUM(ROUND(B101:C101,0))</f>
        <v>0</v>
      </c>
      <c r="E101" s="109">
        <v>0.21</v>
      </c>
      <c r="F101" s="55">
        <f t="shared" si="3"/>
        <v>0</v>
      </c>
    </row>
    <row r="102" spans="1:6" ht="24.95" customHeight="1" thickBot="1" x14ac:dyDescent="0.25">
      <c r="A102" s="56" t="s">
        <v>24</v>
      </c>
      <c r="B102" s="7">
        <v>0</v>
      </c>
      <c r="C102" s="7">
        <v>0</v>
      </c>
      <c r="D102" s="2" cm="1">
        <f t="array" ref="D102">SUM(ROUND(B102:C102,0))</f>
        <v>0</v>
      </c>
      <c r="E102" s="109">
        <v>0.2</v>
      </c>
      <c r="F102" s="55">
        <f t="shared" si="3"/>
        <v>0</v>
      </c>
    </row>
    <row r="103" spans="1:6" ht="15" x14ac:dyDescent="0.25">
      <c r="A103" s="57" t="s">
        <v>25</v>
      </c>
      <c r="B103" s="63" cm="1">
        <f t="array" ref="B103">SUM(ROUND(B83:B102,0))</f>
        <v>0</v>
      </c>
      <c r="C103" s="63" cm="1">
        <f t="array" ref="C103">SUM(ROUND(C83:C102,0))</f>
        <v>0</v>
      </c>
      <c r="D103" s="63" cm="1">
        <f t="array" ref="D103">SUM(ROUND(D83:D102,0))</f>
        <v>0</v>
      </c>
      <c r="E103" s="63"/>
      <c r="F103" s="63" cm="1">
        <f t="array" ref="F103">SUM(ROUND(F83:F102,0))</f>
        <v>0</v>
      </c>
    </row>
    <row r="104" spans="1:6" ht="15.75" x14ac:dyDescent="0.2">
      <c r="A104" s="46"/>
      <c r="B104" s="46"/>
      <c r="C104" s="47"/>
    </row>
    <row r="105" spans="1:6" ht="15.75" x14ac:dyDescent="0.2">
      <c r="A105" s="46"/>
      <c r="B105" s="46"/>
      <c r="C105" s="47"/>
    </row>
    <row r="106" spans="1:6" ht="18" x14ac:dyDescent="0.25">
      <c r="A106" s="60" t="s">
        <v>35</v>
      </c>
      <c r="B106" s="106"/>
      <c r="C106" s="106"/>
      <c r="D106" s="106"/>
      <c r="E106" s="106"/>
      <c r="F106" s="106"/>
    </row>
    <row r="107" spans="1:6" x14ac:dyDescent="0.2">
      <c r="A107"/>
      <c r="B107"/>
    </row>
    <row r="108" spans="1:6" ht="49.5" customHeight="1" x14ac:dyDescent="0.2">
      <c r="A108" s="49" t="s">
        <v>1</v>
      </c>
      <c r="B108" s="50" t="s">
        <v>2</v>
      </c>
      <c r="C108" s="50" t="s">
        <v>3</v>
      </c>
      <c r="D108" s="50" t="s">
        <v>4</v>
      </c>
      <c r="E108" s="50" t="s">
        <v>19</v>
      </c>
      <c r="F108" s="51" t="s">
        <v>20</v>
      </c>
    </row>
    <row r="109" spans="1:6" ht="47.45" customHeight="1" thickBot="1" x14ac:dyDescent="0.25">
      <c r="A109" s="52" t="s">
        <v>21</v>
      </c>
      <c r="B109" s="53" t="s">
        <v>22</v>
      </c>
      <c r="C109" s="53" t="s">
        <v>116</v>
      </c>
      <c r="D109" s="53" t="s">
        <v>124</v>
      </c>
      <c r="E109" s="53" t="s">
        <v>33</v>
      </c>
      <c r="F109" s="54" t="s">
        <v>128</v>
      </c>
    </row>
    <row r="110" spans="1:6" ht="24.95" customHeight="1" x14ac:dyDescent="0.2">
      <c r="A110" s="101" t="s">
        <v>39</v>
      </c>
      <c r="B110" s="7"/>
      <c r="C110" s="7"/>
      <c r="D110" s="2" cm="1">
        <f t="array" ref="D110">SUM(ROUND(B110:C110,0))</f>
        <v>0</v>
      </c>
      <c r="E110" s="108">
        <v>0.9</v>
      </c>
      <c r="F110" s="55">
        <f>ROUND(D110,0)*E110</f>
        <v>0</v>
      </c>
    </row>
    <row r="111" spans="1:6" ht="24.95" customHeight="1" x14ac:dyDescent="0.2">
      <c r="A111" s="101" t="s">
        <v>130</v>
      </c>
      <c r="B111" s="7"/>
      <c r="C111" s="7"/>
      <c r="D111" s="2" cm="1">
        <f t="array" ref="D111">SUM(ROUND(B111:C111,0))</f>
        <v>0</v>
      </c>
      <c r="E111" s="108">
        <v>0.9</v>
      </c>
      <c r="F111" s="55">
        <f t="shared" ref="F111:F116" si="4">ROUND(D111,0)*E111</f>
        <v>0</v>
      </c>
    </row>
    <row r="112" spans="1:6" ht="24.95" customHeight="1" x14ac:dyDescent="0.2">
      <c r="A112" s="101" t="s">
        <v>120</v>
      </c>
      <c r="B112" s="7"/>
      <c r="C112" s="1"/>
      <c r="D112" s="2" cm="1">
        <f t="array" ref="D112">SUM(ROUND(B112:C112,0))</f>
        <v>0</v>
      </c>
      <c r="E112" s="108">
        <v>0.72</v>
      </c>
      <c r="F112" s="55">
        <f t="shared" si="4"/>
        <v>0</v>
      </c>
    </row>
    <row r="113" spans="1:6" ht="24.95" customHeight="1" x14ac:dyDescent="0.2">
      <c r="A113" s="101" t="s">
        <v>119</v>
      </c>
      <c r="B113" s="7"/>
      <c r="C113" s="7"/>
      <c r="D113" s="2" cm="1">
        <f t="array" ref="D113">SUM(ROUND(B113:C113,0))</f>
        <v>0</v>
      </c>
      <c r="E113" s="109">
        <v>0.54</v>
      </c>
      <c r="F113" s="55">
        <f t="shared" si="4"/>
        <v>0</v>
      </c>
    </row>
    <row r="114" spans="1:6" ht="24.95" customHeight="1" x14ac:dyDescent="0.2">
      <c r="A114" s="101" t="s">
        <v>117</v>
      </c>
      <c r="B114" s="6"/>
      <c r="C114" s="6"/>
      <c r="D114" s="2" cm="1">
        <f t="array" ref="D114">SUM(ROUND(B114:C114,0))</f>
        <v>0</v>
      </c>
      <c r="E114" s="109">
        <v>0.4</v>
      </c>
      <c r="F114" s="55">
        <f t="shared" si="4"/>
        <v>0</v>
      </c>
    </row>
    <row r="115" spans="1:6" ht="24.95" customHeight="1" x14ac:dyDescent="0.2">
      <c r="A115" s="101" t="s">
        <v>113</v>
      </c>
      <c r="B115" s="6"/>
      <c r="C115" s="6"/>
      <c r="D115" s="2" cm="1">
        <f t="array" ref="D115">SUM(ROUND(B115:C115,0))</f>
        <v>0</v>
      </c>
      <c r="E115" s="109">
        <v>0.28000000000000003</v>
      </c>
      <c r="F115" s="55">
        <f t="shared" si="4"/>
        <v>0</v>
      </c>
    </row>
    <row r="116" spans="1:6" ht="16.5" customHeight="1" thickBot="1" x14ac:dyDescent="0.25">
      <c r="A116" s="56" t="s">
        <v>24</v>
      </c>
      <c r="B116" s="8"/>
      <c r="C116" s="8"/>
      <c r="D116" s="2" cm="1">
        <f t="array" ref="D116">SUM(ROUND(B116:C116,0))</f>
        <v>0</v>
      </c>
      <c r="E116" s="109">
        <v>0.2</v>
      </c>
      <c r="F116" s="55">
        <f t="shared" si="4"/>
        <v>0</v>
      </c>
    </row>
    <row r="117" spans="1:6" ht="15" x14ac:dyDescent="0.25">
      <c r="A117" s="57" t="s">
        <v>25</v>
      </c>
      <c r="B117" s="58" cm="1">
        <f t="array" ref="B117">SUM(ROUND(B110:B116,0))</f>
        <v>0</v>
      </c>
      <c r="C117" s="58" cm="1">
        <f t="array" ref="C117">SUM(ROUND(C110:C116,0))</f>
        <v>0</v>
      </c>
      <c r="D117" s="58" cm="1">
        <f t="array" ref="D117">SUM(ROUND(D110:D116,0))</f>
        <v>0</v>
      </c>
      <c r="E117" s="58"/>
      <c r="F117" s="58" cm="1">
        <f t="array" ref="F117">SUM(ROUND(F110:F116,0))</f>
        <v>0</v>
      </c>
    </row>
    <row r="118" spans="1:6" ht="15.75" x14ac:dyDescent="0.2">
      <c r="A118" s="46"/>
      <c r="B118" s="46"/>
      <c r="C118" s="47"/>
    </row>
    <row r="119" spans="1:6" ht="15.75" x14ac:dyDescent="0.2">
      <c r="A119" s="46"/>
      <c r="B119" s="46"/>
      <c r="C119" s="47"/>
    </row>
    <row r="120" spans="1:6" ht="18" x14ac:dyDescent="0.25">
      <c r="A120" s="60" t="s">
        <v>34</v>
      </c>
      <c r="B120" s="106"/>
      <c r="C120" s="106"/>
      <c r="D120" s="106"/>
      <c r="E120" s="106"/>
      <c r="F120" s="106"/>
    </row>
    <row r="121" spans="1:6" ht="13.15" customHeight="1" x14ac:dyDescent="0.2">
      <c r="A121"/>
      <c r="B121"/>
    </row>
    <row r="122" spans="1:6" ht="24.95" customHeight="1" x14ac:dyDescent="0.2">
      <c r="A122" s="49" t="s">
        <v>1</v>
      </c>
      <c r="B122" s="50" t="s">
        <v>2</v>
      </c>
      <c r="C122" s="50" t="s">
        <v>3</v>
      </c>
      <c r="D122" s="50" t="s">
        <v>4</v>
      </c>
      <c r="E122" s="50" t="s">
        <v>19</v>
      </c>
      <c r="F122" s="51" t="s">
        <v>20</v>
      </c>
    </row>
    <row r="123" spans="1:6" ht="44.45" customHeight="1" thickBot="1" x14ac:dyDescent="0.25">
      <c r="A123" s="52" t="s">
        <v>21</v>
      </c>
      <c r="B123" s="53" t="s">
        <v>22</v>
      </c>
      <c r="C123" s="53" t="s">
        <v>116</v>
      </c>
      <c r="D123" s="53" t="s">
        <v>124</v>
      </c>
      <c r="E123" s="53" t="s">
        <v>27</v>
      </c>
      <c r="F123" s="54" t="s">
        <v>129</v>
      </c>
    </row>
    <row r="124" spans="1:6" ht="24.95" customHeight="1" x14ac:dyDescent="0.2">
      <c r="A124" s="101" t="s">
        <v>39</v>
      </c>
      <c r="B124" s="7"/>
      <c r="C124" s="1"/>
      <c r="D124" s="2" cm="1">
        <f t="array" ref="D124">SUM(ROUND(B124:C124,0))</f>
        <v>0</v>
      </c>
      <c r="E124" s="61"/>
      <c r="F124" s="55">
        <f>ROUND(D124,0)*E124</f>
        <v>0</v>
      </c>
    </row>
    <row r="125" spans="1:6" ht="24.95" customHeight="1" x14ac:dyDescent="0.2">
      <c r="A125" s="101" t="s">
        <v>130</v>
      </c>
      <c r="B125" s="7"/>
      <c r="C125" s="1"/>
      <c r="D125" s="2" cm="1">
        <f t="array" ref="D125">SUM(ROUND(B125:C125,0))</f>
        <v>0</v>
      </c>
      <c r="E125" s="108"/>
      <c r="F125" s="55">
        <f t="shared" ref="F125:F141" si="5">ROUND(D125,0)*E125</f>
        <v>0</v>
      </c>
    </row>
    <row r="126" spans="1:6" ht="24.95" customHeight="1" x14ac:dyDescent="0.2">
      <c r="A126" s="101" t="s">
        <v>120</v>
      </c>
      <c r="B126" s="7"/>
      <c r="C126" s="1"/>
      <c r="D126" s="2" cm="1">
        <f t="array" ref="D126">SUM(ROUND(B126:C126,0))</f>
        <v>0</v>
      </c>
      <c r="E126" s="61"/>
      <c r="F126" s="55">
        <f t="shared" si="5"/>
        <v>0</v>
      </c>
    </row>
    <row r="127" spans="1:6" ht="24.95" customHeight="1" x14ac:dyDescent="0.2">
      <c r="A127" s="101" t="s">
        <v>119</v>
      </c>
      <c r="B127" s="3"/>
      <c r="C127" s="3"/>
      <c r="D127" s="2" cm="1">
        <f t="array" ref="D127">SUM(ROUND(B127:C127,0))</f>
        <v>0</v>
      </c>
      <c r="E127" s="62"/>
      <c r="F127" s="55">
        <f t="shared" si="5"/>
        <v>0</v>
      </c>
    </row>
    <row r="128" spans="1:6" ht="24.95" customHeight="1" x14ac:dyDescent="0.2">
      <c r="A128" s="101" t="s">
        <v>117</v>
      </c>
      <c r="B128" s="3"/>
      <c r="C128" s="3"/>
      <c r="D128" s="2" cm="1">
        <f t="array" ref="D128">SUM(ROUND(B128:C128,0))</f>
        <v>0</v>
      </c>
      <c r="E128" s="62"/>
      <c r="F128" s="55">
        <f t="shared" si="5"/>
        <v>0</v>
      </c>
    </row>
    <row r="129" spans="1:6" ht="24.95" customHeight="1" x14ac:dyDescent="0.2">
      <c r="A129" s="101" t="s">
        <v>113</v>
      </c>
      <c r="B129" s="3"/>
      <c r="C129" s="4"/>
      <c r="D129" s="2" cm="1">
        <f t="array" ref="D129">SUM(ROUND(B129:C129,0))</f>
        <v>0</v>
      </c>
      <c r="E129" s="62"/>
      <c r="F129" s="55">
        <f t="shared" si="5"/>
        <v>0</v>
      </c>
    </row>
    <row r="130" spans="1:6" ht="24.95" customHeight="1" x14ac:dyDescent="0.2">
      <c r="A130" s="101" t="s">
        <v>110</v>
      </c>
      <c r="B130" s="3"/>
      <c r="C130" s="3"/>
      <c r="D130" s="2" cm="1">
        <f t="array" ref="D130">SUM(ROUND(B130:C130,0))</f>
        <v>0</v>
      </c>
      <c r="E130" s="61"/>
      <c r="F130" s="55">
        <f t="shared" si="5"/>
        <v>0</v>
      </c>
    </row>
    <row r="131" spans="1:6" ht="24.95" customHeight="1" x14ac:dyDescent="0.2">
      <c r="A131" s="101" t="s">
        <v>109</v>
      </c>
      <c r="B131" s="3"/>
      <c r="C131" s="3"/>
      <c r="D131" s="2" cm="1">
        <f t="array" ref="D131">SUM(ROUND(B131:C131,0))</f>
        <v>0</v>
      </c>
      <c r="E131" s="62"/>
      <c r="F131" s="55">
        <f t="shared" si="5"/>
        <v>0</v>
      </c>
    </row>
    <row r="132" spans="1:6" ht="24.95" customHeight="1" x14ac:dyDescent="0.2">
      <c r="A132" s="102" t="s">
        <v>107</v>
      </c>
      <c r="B132" s="3"/>
      <c r="C132" s="3"/>
      <c r="D132" s="2" cm="1">
        <f t="array" ref="D132">SUM(ROUND(B132:C132,0))</f>
        <v>0</v>
      </c>
      <c r="E132" s="61"/>
      <c r="F132" s="55">
        <f t="shared" si="5"/>
        <v>0</v>
      </c>
    </row>
    <row r="133" spans="1:6" ht="24.95" customHeight="1" x14ac:dyDescent="0.2">
      <c r="A133" s="102" t="s">
        <v>106</v>
      </c>
      <c r="B133" s="3"/>
      <c r="C133" s="3"/>
      <c r="D133" s="2" cm="1">
        <f t="array" ref="D133">SUM(ROUND(B133:C133,0))</f>
        <v>0</v>
      </c>
      <c r="E133" s="61"/>
      <c r="F133" s="55">
        <f t="shared" si="5"/>
        <v>0</v>
      </c>
    </row>
    <row r="134" spans="1:6" ht="24.95" customHeight="1" x14ac:dyDescent="0.2">
      <c r="A134" s="102" t="s">
        <v>102</v>
      </c>
      <c r="B134" s="3"/>
      <c r="C134" s="3"/>
      <c r="D134" s="2" cm="1">
        <f t="array" ref="D134">SUM(ROUND(B134:C134,0))</f>
        <v>0</v>
      </c>
      <c r="E134" s="61"/>
      <c r="F134" s="55">
        <f t="shared" si="5"/>
        <v>0</v>
      </c>
    </row>
    <row r="135" spans="1:6" ht="24.95" customHeight="1" x14ac:dyDescent="0.2">
      <c r="A135" s="102" t="s">
        <v>85</v>
      </c>
      <c r="B135" s="3"/>
      <c r="C135" s="3"/>
      <c r="D135" s="2" cm="1">
        <f t="array" ref="D135">SUM(ROUND(B135:C135,0))</f>
        <v>0</v>
      </c>
      <c r="E135" s="61"/>
      <c r="F135" s="55">
        <f t="shared" si="5"/>
        <v>0</v>
      </c>
    </row>
    <row r="136" spans="1:6" ht="24.95" customHeight="1" x14ac:dyDescent="0.2">
      <c r="A136" s="102" t="s">
        <v>83</v>
      </c>
      <c r="B136" s="3"/>
      <c r="C136" s="3"/>
      <c r="D136" s="2" cm="1">
        <f t="array" ref="D136">SUM(ROUND(B136:C136,0))</f>
        <v>0</v>
      </c>
      <c r="E136" s="61"/>
      <c r="F136" s="55">
        <f t="shared" si="5"/>
        <v>0</v>
      </c>
    </row>
    <row r="137" spans="1:6" ht="24.95" customHeight="1" x14ac:dyDescent="0.2">
      <c r="A137" s="102" t="s">
        <v>79</v>
      </c>
      <c r="B137" s="3"/>
      <c r="C137" s="3"/>
      <c r="D137" s="2" cm="1">
        <f t="array" ref="D137">SUM(ROUND(B137:C137,0))</f>
        <v>0</v>
      </c>
      <c r="E137" s="61"/>
      <c r="F137" s="55">
        <f t="shared" si="5"/>
        <v>0</v>
      </c>
    </row>
    <row r="138" spans="1:6" ht="24.95" customHeight="1" x14ac:dyDescent="0.2">
      <c r="A138" s="102" t="s">
        <v>38</v>
      </c>
      <c r="B138" s="3"/>
      <c r="C138" s="3"/>
      <c r="D138" s="2" cm="1">
        <f t="array" ref="D138">SUM(ROUND(B138:C138,0))</f>
        <v>0</v>
      </c>
      <c r="E138" s="61"/>
      <c r="F138" s="55">
        <f t="shared" si="5"/>
        <v>0</v>
      </c>
    </row>
    <row r="139" spans="1:6" ht="24.95" customHeight="1" x14ac:dyDescent="0.2">
      <c r="A139" s="102" t="s">
        <v>32</v>
      </c>
      <c r="B139" s="3"/>
      <c r="C139" s="3"/>
      <c r="D139" s="2" cm="1">
        <f t="array" ref="D139">SUM(ROUND(B139:C139,0))</f>
        <v>0</v>
      </c>
      <c r="E139" s="61"/>
      <c r="F139" s="55">
        <f t="shared" si="5"/>
        <v>0</v>
      </c>
    </row>
    <row r="140" spans="1:6" ht="24.95" customHeight="1" x14ac:dyDescent="0.2">
      <c r="A140" s="102" t="s">
        <v>29</v>
      </c>
      <c r="B140" s="3"/>
      <c r="C140" s="3"/>
      <c r="D140" s="2" cm="1">
        <f t="array" ref="D140">SUM(ROUND(B140:C140,0))</f>
        <v>0</v>
      </c>
      <c r="E140" s="61"/>
      <c r="F140" s="55">
        <f t="shared" si="5"/>
        <v>0</v>
      </c>
    </row>
    <row r="141" spans="1:6" ht="16.5" customHeight="1" thickBot="1" x14ac:dyDescent="0.25">
      <c r="A141" s="56" t="s">
        <v>24</v>
      </c>
      <c r="B141" s="5"/>
      <c r="C141" s="5"/>
      <c r="D141" s="2" cm="1">
        <f t="array" ref="D141">SUM(ROUND(B141:C141,0))</f>
        <v>0</v>
      </c>
      <c r="E141" s="68"/>
      <c r="F141" s="55">
        <f t="shared" si="5"/>
        <v>0</v>
      </c>
    </row>
    <row r="142" spans="1:6" ht="16.5" customHeight="1" x14ac:dyDescent="0.25">
      <c r="A142" s="57" t="s">
        <v>25</v>
      </c>
      <c r="B142" s="69" cm="1">
        <f t="array" ref="B142">SUM(ROUND(B124:B141,0))</f>
        <v>0</v>
      </c>
      <c r="C142" s="69" cm="1">
        <f t="array" ref="C142">SUM(ROUND(C124:C141,0))</f>
        <v>0</v>
      </c>
      <c r="D142" s="69" cm="1">
        <f t="array" ref="D142">SUM(ROUND(D124:D141,0))</f>
        <v>0</v>
      </c>
      <c r="E142" s="69"/>
      <c r="F142" s="69" cm="1">
        <f t="array" ref="F142">SUM(ROUND(F124:F141,0))</f>
        <v>0</v>
      </c>
    </row>
    <row r="143" spans="1:6" ht="15.75" x14ac:dyDescent="0.2">
      <c r="A143" s="46"/>
      <c r="B143" s="46"/>
      <c r="C143" s="47"/>
    </row>
    <row r="144" spans="1:6" ht="15.75" x14ac:dyDescent="0.2">
      <c r="A144" s="46"/>
      <c r="B144" s="46"/>
      <c r="C144" s="47"/>
    </row>
    <row r="145" spans="1:3" ht="15.75" x14ac:dyDescent="0.2">
      <c r="A145" s="46"/>
      <c r="B145" s="46"/>
      <c r="C145" s="47"/>
    </row>
    <row r="146" spans="1:3" ht="15.75" x14ac:dyDescent="0.2">
      <c r="A146" s="46"/>
      <c r="B146" s="46"/>
      <c r="C146" s="47"/>
    </row>
    <row r="147" spans="1:3" ht="15.75" x14ac:dyDescent="0.2">
      <c r="A147" s="46"/>
      <c r="B147" s="46"/>
      <c r="C147" s="47"/>
    </row>
    <row r="148" spans="1:3" ht="15.75" x14ac:dyDescent="0.2">
      <c r="A148" s="46"/>
      <c r="B148" s="46"/>
      <c r="C148" s="47"/>
    </row>
    <row r="149" spans="1:3" ht="15.75" x14ac:dyDescent="0.2">
      <c r="A149" s="46"/>
      <c r="B149" s="46"/>
      <c r="C149" s="47"/>
    </row>
    <row r="150" spans="1:3" ht="15.75" x14ac:dyDescent="0.2">
      <c r="A150" s="46"/>
      <c r="B150" s="46"/>
      <c r="C150" s="47"/>
    </row>
    <row r="151" spans="1:3" ht="15.75" x14ac:dyDescent="0.2">
      <c r="A151" s="46"/>
      <c r="B151" s="46"/>
      <c r="C151" s="47"/>
    </row>
    <row r="152" spans="1:3" ht="15.75" x14ac:dyDescent="0.2">
      <c r="A152" s="46"/>
      <c r="B152" s="46"/>
      <c r="C152" s="47"/>
    </row>
    <row r="153" spans="1:3" ht="15.75" x14ac:dyDescent="0.2">
      <c r="A153" s="46"/>
      <c r="B153" s="46"/>
      <c r="C153" s="47"/>
    </row>
    <row r="154" spans="1:3" ht="15.75" x14ac:dyDescent="0.2">
      <c r="A154" s="46"/>
      <c r="B154" s="46"/>
      <c r="C154" s="47"/>
    </row>
    <row r="155" spans="1:3" ht="15.75" x14ac:dyDescent="0.2">
      <c r="A155" s="46"/>
      <c r="B155" s="46"/>
      <c r="C155" s="47"/>
    </row>
    <row r="156" spans="1:3" ht="15.75" x14ac:dyDescent="0.2">
      <c r="A156" s="46"/>
      <c r="B156" s="46"/>
      <c r="C156" s="47"/>
    </row>
    <row r="157" spans="1:3" ht="15.75" x14ac:dyDescent="0.2">
      <c r="A157" s="46"/>
      <c r="B157" s="46"/>
      <c r="C157" s="47"/>
    </row>
    <row r="158" spans="1:3" ht="15.75" x14ac:dyDescent="0.2">
      <c r="A158" s="46"/>
      <c r="B158" s="46"/>
      <c r="C158" s="47"/>
    </row>
    <row r="159" spans="1:3" ht="15.75" x14ac:dyDescent="0.2">
      <c r="A159" s="46"/>
      <c r="B159" s="46"/>
      <c r="C159" s="47"/>
    </row>
    <row r="160" spans="1:3" ht="15.75" x14ac:dyDescent="0.2">
      <c r="A160" s="46"/>
      <c r="B160" s="46"/>
      <c r="C160" s="47"/>
    </row>
    <row r="161" spans="1:3" ht="15.75" x14ac:dyDescent="0.2">
      <c r="A161" s="46"/>
      <c r="B161" s="46"/>
      <c r="C161" s="47"/>
    </row>
    <row r="162" spans="1:3" ht="15.75" x14ac:dyDescent="0.2">
      <c r="A162" s="46"/>
      <c r="B162" s="46"/>
      <c r="C162" s="47"/>
    </row>
    <row r="163" spans="1:3" ht="15.75" x14ac:dyDescent="0.2">
      <c r="A163" s="46"/>
      <c r="B163" s="46"/>
      <c r="C163" s="47"/>
    </row>
    <row r="164" spans="1:3" ht="15.75" x14ac:dyDescent="0.2">
      <c r="A164" s="46"/>
      <c r="B164" s="46"/>
      <c r="C164" s="47"/>
    </row>
    <row r="165" spans="1:3" ht="15.75" x14ac:dyDescent="0.2">
      <c r="A165" s="46"/>
      <c r="B165" s="46"/>
      <c r="C165" s="47"/>
    </row>
    <row r="166" spans="1:3" ht="15.75" x14ac:dyDescent="0.2">
      <c r="A166" s="46"/>
      <c r="B166" s="46"/>
      <c r="C166" s="47"/>
    </row>
    <row r="167" spans="1:3" ht="15.75" x14ac:dyDescent="0.2">
      <c r="A167" s="46"/>
      <c r="B167" s="46"/>
      <c r="C167" s="47"/>
    </row>
    <row r="168" spans="1:3" ht="15.75" x14ac:dyDescent="0.2">
      <c r="A168" s="46"/>
      <c r="B168" s="46"/>
      <c r="C168" s="47"/>
    </row>
    <row r="169" spans="1:3" ht="15.75" x14ac:dyDescent="0.2">
      <c r="A169" s="46"/>
      <c r="B169" s="46"/>
      <c r="C169" s="47"/>
    </row>
    <row r="170" spans="1:3" ht="15.75" x14ac:dyDescent="0.2">
      <c r="A170" s="46"/>
      <c r="B170" s="46"/>
      <c r="C170" s="47"/>
    </row>
    <row r="171" spans="1:3" ht="15.75" x14ac:dyDescent="0.2">
      <c r="A171" s="46"/>
      <c r="B171" s="46"/>
      <c r="C171" s="47"/>
    </row>
    <row r="172" spans="1:3" ht="15.75" x14ac:dyDescent="0.2">
      <c r="A172" s="46"/>
      <c r="B172" s="46"/>
      <c r="C172" s="47"/>
    </row>
    <row r="173" spans="1:3" ht="15.75" x14ac:dyDescent="0.2">
      <c r="A173" s="46"/>
      <c r="B173" s="46"/>
      <c r="C173" s="47"/>
    </row>
    <row r="174" spans="1:3" ht="15.75" x14ac:dyDescent="0.2">
      <c r="A174" s="46"/>
      <c r="B174" s="46"/>
      <c r="C174" s="47"/>
    </row>
    <row r="175" spans="1:3" ht="15.75" x14ac:dyDescent="0.2">
      <c r="A175" s="46"/>
      <c r="B175" s="46"/>
      <c r="C175" s="47"/>
    </row>
    <row r="176" spans="1:3" ht="15.75" x14ac:dyDescent="0.2">
      <c r="A176" s="46"/>
      <c r="B176" s="46"/>
      <c r="C176" s="47"/>
    </row>
    <row r="177" spans="1:3" ht="15.75" x14ac:dyDescent="0.2">
      <c r="A177" s="46"/>
      <c r="B177" s="46"/>
      <c r="C177" s="47"/>
    </row>
    <row r="178" spans="1:3" ht="15.75" x14ac:dyDescent="0.2">
      <c r="A178" s="46"/>
      <c r="B178" s="46"/>
      <c r="C178" s="47"/>
    </row>
    <row r="179" spans="1:3" ht="15.75" x14ac:dyDescent="0.2">
      <c r="A179" s="46"/>
      <c r="B179" s="46"/>
      <c r="C179" s="47"/>
    </row>
    <row r="180" spans="1:3" ht="15.75" x14ac:dyDescent="0.2">
      <c r="A180" s="46"/>
      <c r="B180" s="46"/>
      <c r="C180" s="47"/>
    </row>
    <row r="181" spans="1:3" ht="15.75" x14ac:dyDescent="0.2">
      <c r="A181" s="46"/>
      <c r="B181" s="46"/>
      <c r="C181" s="47"/>
    </row>
    <row r="182" spans="1:3" ht="15.75" x14ac:dyDescent="0.2">
      <c r="A182" s="46"/>
      <c r="B182" s="46"/>
      <c r="C182" s="47"/>
    </row>
    <row r="183" spans="1:3" ht="15.75" x14ac:dyDescent="0.2">
      <c r="A183" s="46"/>
      <c r="B183" s="46"/>
      <c r="C183" s="47"/>
    </row>
    <row r="184" spans="1:3" ht="15.75" x14ac:dyDescent="0.2">
      <c r="A184" s="46"/>
      <c r="B184" s="46"/>
      <c r="C184" s="47"/>
    </row>
    <row r="185" spans="1:3" ht="15.75" x14ac:dyDescent="0.2">
      <c r="A185" s="46"/>
      <c r="B185" s="46"/>
      <c r="C185" s="47"/>
    </row>
    <row r="186" spans="1:3" ht="15.75" x14ac:dyDescent="0.2">
      <c r="A186" s="46"/>
      <c r="B186" s="46"/>
      <c r="C186" s="47"/>
    </row>
    <row r="187" spans="1:3" ht="15.75" x14ac:dyDescent="0.2">
      <c r="A187" s="46"/>
      <c r="B187" s="46"/>
      <c r="C187" s="47"/>
    </row>
    <row r="188" spans="1:3" ht="15.75" x14ac:dyDescent="0.2">
      <c r="A188" s="46"/>
      <c r="B188" s="46"/>
      <c r="C188" s="47"/>
    </row>
    <row r="189" spans="1:3" ht="15.75" x14ac:dyDescent="0.2">
      <c r="A189" s="46"/>
      <c r="B189" s="46"/>
      <c r="C189" s="47"/>
    </row>
    <row r="190" spans="1:3" ht="15.75" x14ac:dyDescent="0.2">
      <c r="A190" s="46"/>
      <c r="B190" s="46"/>
      <c r="C190" s="47"/>
    </row>
    <row r="191" spans="1:3" ht="15.75" x14ac:dyDescent="0.2">
      <c r="A191" s="46"/>
      <c r="B191" s="46"/>
      <c r="C191" s="47"/>
    </row>
    <row r="192" spans="1:3" ht="15.75" x14ac:dyDescent="0.2">
      <c r="A192" s="46"/>
      <c r="B192" s="46"/>
      <c r="C192" s="47"/>
    </row>
    <row r="193" spans="1:3" ht="15.75" x14ac:dyDescent="0.2">
      <c r="A193" s="46"/>
      <c r="B193" s="46"/>
      <c r="C193" s="47"/>
    </row>
    <row r="194" spans="1:3" ht="15.75" x14ac:dyDescent="0.2">
      <c r="A194" s="46"/>
      <c r="B194" s="46"/>
      <c r="C194" s="47"/>
    </row>
    <row r="195" spans="1:3" ht="15.75" x14ac:dyDescent="0.2">
      <c r="A195" s="46"/>
      <c r="B195" s="46"/>
      <c r="C195" s="47"/>
    </row>
    <row r="196" spans="1:3" ht="15.75" x14ac:dyDescent="0.2">
      <c r="A196" s="46"/>
      <c r="B196" s="46"/>
      <c r="C196" s="47"/>
    </row>
    <row r="197" spans="1:3" ht="15.75" x14ac:dyDescent="0.2">
      <c r="A197" s="46"/>
      <c r="B197" s="46"/>
      <c r="C197" s="47"/>
    </row>
    <row r="198" spans="1:3" ht="15.75" x14ac:dyDescent="0.2">
      <c r="A198" s="46"/>
      <c r="B198" s="46"/>
      <c r="C198" s="47"/>
    </row>
    <row r="199" spans="1:3" ht="15.75" x14ac:dyDescent="0.2">
      <c r="A199" s="46"/>
      <c r="B199" s="46"/>
      <c r="C199" s="47"/>
    </row>
    <row r="200" spans="1:3" ht="15.75" x14ac:dyDescent="0.2">
      <c r="A200" s="46"/>
      <c r="B200" s="46"/>
      <c r="C200" s="47"/>
    </row>
    <row r="201" spans="1:3" ht="15.75" x14ac:dyDescent="0.2">
      <c r="A201" s="46"/>
      <c r="B201" s="46"/>
      <c r="C201" s="47"/>
    </row>
    <row r="202" spans="1:3" ht="15.75" x14ac:dyDescent="0.2">
      <c r="A202" s="46"/>
      <c r="B202" s="46"/>
      <c r="C202" s="47"/>
    </row>
    <row r="203" spans="1:3" ht="15.75" x14ac:dyDescent="0.2">
      <c r="A203" s="46"/>
      <c r="B203" s="46"/>
      <c r="C203" s="47"/>
    </row>
    <row r="204" spans="1:3" ht="15.75" x14ac:dyDescent="0.2">
      <c r="A204" s="46"/>
      <c r="B204" s="46"/>
      <c r="C204" s="47"/>
    </row>
    <row r="205" spans="1:3" ht="15.75" x14ac:dyDescent="0.2">
      <c r="A205" s="46"/>
      <c r="B205" s="46"/>
      <c r="C205" s="47"/>
    </row>
    <row r="206" spans="1:3" ht="15.75" x14ac:dyDescent="0.2">
      <c r="A206" s="46"/>
      <c r="B206" s="46"/>
      <c r="C206" s="47"/>
    </row>
    <row r="207" spans="1:3" ht="15.75" x14ac:dyDescent="0.2">
      <c r="A207" s="46"/>
      <c r="B207" s="46"/>
      <c r="C207" s="47"/>
    </row>
    <row r="208" spans="1:3" ht="15.75" x14ac:dyDescent="0.2">
      <c r="A208" s="46"/>
      <c r="B208" s="46"/>
      <c r="C208" s="47"/>
    </row>
    <row r="209" spans="1:3" ht="15.75" x14ac:dyDescent="0.2">
      <c r="A209" s="46"/>
      <c r="B209" s="46"/>
      <c r="C209" s="47"/>
    </row>
    <row r="210" spans="1:3" ht="15.75" x14ac:dyDescent="0.2">
      <c r="A210" s="46"/>
      <c r="B210" s="46"/>
      <c r="C210" s="47"/>
    </row>
    <row r="211" spans="1:3" ht="15.75" x14ac:dyDescent="0.2">
      <c r="A211" s="46"/>
      <c r="B211" s="46"/>
      <c r="C211" s="47"/>
    </row>
    <row r="212" spans="1:3" ht="15.75" x14ac:dyDescent="0.2">
      <c r="A212" s="46"/>
      <c r="B212" s="46"/>
      <c r="C212" s="47"/>
    </row>
    <row r="213" spans="1:3" ht="15.75" x14ac:dyDescent="0.2">
      <c r="A213" s="46"/>
      <c r="B213" s="46"/>
      <c r="C213" s="47"/>
    </row>
    <row r="214" spans="1:3" ht="15.75" x14ac:dyDescent="0.2">
      <c r="A214" s="46"/>
      <c r="B214" s="46"/>
      <c r="C214" s="47"/>
    </row>
    <row r="215" spans="1:3" ht="15.75" x14ac:dyDescent="0.2">
      <c r="A215" s="46"/>
      <c r="B215" s="46"/>
      <c r="C215" s="47"/>
    </row>
    <row r="216" spans="1:3" ht="15.75" x14ac:dyDescent="0.2">
      <c r="A216" s="46"/>
      <c r="B216" s="46"/>
      <c r="C216" s="47"/>
    </row>
    <row r="217" spans="1:3" ht="15.75" x14ac:dyDescent="0.2">
      <c r="A217" s="46"/>
      <c r="B217" s="46"/>
      <c r="C217" s="47"/>
    </row>
    <row r="218" spans="1:3" ht="15.75" x14ac:dyDescent="0.2">
      <c r="A218" s="46"/>
      <c r="B218" s="46"/>
      <c r="C218" s="47"/>
    </row>
    <row r="219" spans="1:3" ht="15.75" x14ac:dyDescent="0.2">
      <c r="A219" s="46"/>
      <c r="B219" s="46"/>
      <c r="C219" s="47"/>
    </row>
    <row r="220" spans="1:3" ht="15.75" x14ac:dyDescent="0.2">
      <c r="A220" s="46"/>
      <c r="B220" s="46"/>
      <c r="C220" s="47"/>
    </row>
    <row r="221" spans="1:3" ht="15.75" x14ac:dyDescent="0.2">
      <c r="A221" s="46"/>
      <c r="B221" s="46"/>
      <c r="C221" s="47"/>
    </row>
    <row r="222" spans="1:3" ht="15.75" x14ac:dyDescent="0.2">
      <c r="A222" s="46"/>
      <c r="B222" s="46"/>
      <c r="C222" s="47"/>
    </row>
    <row r="223" spans="1:3" ht="15.75" x14ac:dyDescent="0.2">
      <c r="A223" s="46"/>
      <c r="B223" s="46"/>
      <c r="C223" s="47"/>
    </row>
    <row r="224" spans="1:3" ht="15.75" x14ac:dyDescent="0.2">
      <c r="A224" s="46"/>
      <c r="B224" s="46"/>
      <c r="C224" s="47"/>
    </row>
    <row r="225" spans="1:3" ht="15.75" x14ac:dyDescent="0.2">
      <c r="A225" s="46"/>
      <c r="B225" s="46"/>
      <c r="C225" s="47"/>
    </row>
    <row r="226" spans="1:3" ht="15.75" x14ac:dyDescent="0.2">
      <c r="A226" s="46"/>
      <c r="B226" s="46"/>
      <c r="C226" s="47"/>
    </row>
    <row r="227" spans="1:3" ht="15.75" x14ac:dyDescent="0.2">
      <c r="A227" s="46"/>
      <c r="B227" s="46"/>
      <c r="C227" s="47"/>
    </row>
    <row r="228" spans="1:3" ht="15.75" x14ac:dyDescent="0.2">
      <c r="A228" s="46"/>
      <c r="B228" s="46"/>
      <c r="C228" s="47"/>
    </row>
    <row r="229" spans="1:3" ht="15.75" x14ac:dyDescent="0.2">
      <c r="A229" s="46"/>
      <c r="B229" s="46"/>
      <c r="C229" s="47"/>
    </row>
    <row r="230" spans="1:3" ht="15.75" x14ac:dyDescent="0.2">
      <c r="A230" s="46"/>
      <c r="B230" s="46"/>
      <c r="C230" s="47"/>
    </row>
    <row r="231" spans="1:3" ht="15.75" x14ac:dyDescent="0.2">
      <c r="A231" s="46"/>
      <c r="B231" s="46"/>
      <c r="C231" s="47"/>
    </row>
    <row r="232" spans="1:3" ht="15.75" x14ac:dyDescent="0.2">
      <c r="A232" s="46"/>
      <c r="B232" s="46"/>
      <c r="C232" s="47"/>
    </row>
    <row r="233" spans="1:3" ht="15.75" x14ac:dyDescent="0.2">
      <c r="A233" s="46"/>
      <c r="B233" s="46"/>
      <c r="C233" s="47"/>
    </row>
    <row r="234" spans="1:3" ht="15.75" x14ac:dyDescent="0.2">
      <c r="A234" s="46"/>
      <c r="B234" s="46"/>
      <c r="C234" s="47"/>
    </row>
    <row r="235" spans="1:3" ht="15.75" x14ac:dyDescent="0.2">
      <c r="A235" s="46"/>
      <c r="B235" s="46"/>
      <c r="C235" s="47"/>
    </row>
    <row r="236" spans="1:3" ht="15.75" x14ac:dyDescent="0.2">
      <c r="A236" s="46"/>
      <c r="B236" s="46"/>
      <c r="C236" s="47"/>
    </row>
    <row r="237" spans="1:3" ht="15.75" x14ac:dyDescent="0.2">
      <c r="A237" s="46"/>
      <c r="B237" s="46"/>
      <c r="C237" s="47"/>
    </row>
    <row r="238" spans="1:3" ht="15.75" x14ac:dyDescent="0.2">
      <c r="A238" s="46"/>
      <c r="B238" s="46"/>
      <c r="C238" s="47"/>
    </row>
    <row r="239" spans="1:3" ht="15.75" x14ac:dyDescent="0.2">
      <c r="A239" s="46"/>
      <c r="B239" s="46"/>
      <c r="C239" s="47"/>
    </row>
    <row r="240" spans="1:3" ht="15.75" x14ac:dyDescent="0.2">
      <c r="A240" s="46"/>
      <c r="B240" s="46"/>
      <c r="C240" s="47"/>
    </row>
    <row r="241" spans="1:3" ht="15.75" x14ac:dyDescent="0.2">
      <c r="A241" s="46"/>
      <c r="B241" s="46"/>
      <c r="C241" s="47"/>
    </row>
    <row r="242" spans="1:3" ht="15.75" x14ac:dyDescent="0.2">
      <c r="A242" s="46"/>
      <c r="B242" s="46"/>
      <c r="C242" s="47"/>
    </row>
    <row r="243" spans="1:3" ht="15.75" x14ac:dyDescent="0.2">
      <c r="A243" s="46"/>
      <c r="B243" s="46"/>
      <c r="C243" s="47"/>
    </row>
    <row r="244" spans="1:3" ht="15.75" x14ac:dyDescent="0.2">
      <c r="A244" s="46"/>
      <c r="B244" s="46"/>
      <c r="C244" s="47"/>
    </row>
    <row r="245" spans="1:3" ht="15.75" x14ac:dyDescent="0.2">
      <c r="A245" s="46"/>
      <c r="B245" s="46"/>
      <c r="C245" s="47"/>
    </row>
    <row r="246" spans="1:3" ht="15.75" x14ac:dyDescent="0.2">
      <c r="A246" s="46"/>
      <c r="B246" s="46"/>
      <c r="C246" s="47"/>
    </row>
    <row r="247" spans="1:3" ht="15.75" x14ac:dyDescent="0.2">
      <c r="A247" s="46"/>
      <c r="B247" s="46"/>
      <c r="C247" s="47"/>
    </row>
    <row r="248" spans="1:3" ht="15.75" x14ac:dyDescent="0.2">
      <c r="A248" s="46"/>
      <c r="B248" s="46"/>
      <c r="C248" s="47"/>
    </row>
    <row r="249" spans="1:3" ht="15.75" x14ac:dyDescent="0.2">
      <c r="A249" s="46"/>
      <c r="B249" s="46"/>
      <c r="C249" s="47"/>
    </row>
    <row r="250" spans="1:3" ht="15.75" x14ac:dyDescent="0.2">
      <c r="A250" s="46"/>
      <c r="B250" s="46"/>
      <c r="C250" s="47"/>
    </row>
    <row r="251" spans="1:3" ht="15.75" x14ac:dyDescent="0.2">
      <c r="A251" s="46"/>
      <c r="B251" s="46"/>
      <c r="C251" s="47"/>
    </row>
    <row r="252" spans="1:3" ht="15.75" x14ac:dyDescent="0.2">
      <c r="A252" s="46"/>
      <c r="B252" s="46"/>
      <c r="C252" s="47"/>
    </row>
    <row r="253" spans="1:3" ht="15.75" x14ac:dyDescent="0.2">
      <c r="A253" s="46"/>
      <c r="B253" s="46"/>
      <c r="C253" s="47"/>
    </row>
    <row r="254" spans="1:3" ht="15.75" x14ac:dyDescent="0.2">
      <c r="A254" s="46"/>
      <c r="B254" s="46"/>
      <c r="C254" s="47"/>
    </row>
    <row r="255" spans="1:3" ht="15.75" x14ac:dyDescent="0.2">
      <c r="A255" s="46"/>
      <c r="B255" s="46"/>
      <c r="C255" s="47"/>
    </row>
    <row r="256" spans="1:3" ht="15.75" x14ac:dyDescent="0.2">
      <c r="A256" s="46"/>
      <c r="B256" s="46"/>
      <c r="C256" s="47"/>
    </row>
    <row r="257" spans="1:3" ht="15.75" x14ac:dyDescent="0.2">
      <c r="A257" s="46"/>
      <c r="B257" s="46"/>
      <c r="C257" s="47"/>
    </row>
    <row r="258" spans="1:3" ht="15.75" x14ac:dyDescent="0.2">
      <c r="A258" s="46"/>
      <c r="B258" s="46"/>
      <c r="C258" s="47"/>
    </row>
    <row r="259" spans="1:3" ht="15.75" x14ac:dyDescent="0.2">
      <c r="A259" s="46"/>
      <c r="B259" s="46"/>
      <c r="C259" s="47"/>
    </row>
    <row r="260" spans="1:3" ht="15.75" x14ac:dyDescent="0.2">
      <c r="A260" s="46"/>
      <c r="B260" s="46"/>
      <c r="C260" s="47"/>
    </row>
    <row r="261" spans="1:3" ht="15.75" x14ac:dyDescent="0.2">
      <c r="A261" s="46"/>
      <c r="B261" s="46"/>
      <c r="C261" s="47"/>
    </row>
    <row r="262" spans="1:3" ht="15.75" x14ac:dyDescent="0.2">
      <c r="A262" s="46"/>
      <c r="B262" s="46"/>
      <c r="C262" s="47"/>
    </row>
    <row r="263" spans="1:3" ht="15.75" x14ac:dyDescent="0.2">
      <c r="A263" s="46"/>
      <c r="B263" s="46"/>
      <c r="C263" s="47"/>
    </row>
    <row r="264" spans="1:3" ht="15.75" x14ac:dyDescent="0.2">
      <c r="A264" s="46"/>
      <c r="B264" s="46"/>
      <c r="C264" s="47"/>
    </row>
    <row r="265" spans="1:3" ht="15.75" x14ac:dyDescent="0.2">
      <c r="A265" s="46"/>
      <c r="B265" s="46"/>
      <c r="C265" s="47"/>
    </row>
    <row r="266" spans="1:3" ht="15.75" x14ac:dyDescent="0.2">
      <c r="A266" s="46"/>
      <c r="B266" s="46"/>
      <c r="C266" s="47"/>
    </row>
    <row r="267" spans="1:3" ht="15.75" x14ac:dyDescent="0.2">
      <c r="A267" s="46"/>
      <c r="B267" s="46"/>
      <c r="C267" s="47"/>
    </row>
    <row r="268" spans="1:3" ht="15.75" x14ac:dyDescent="0.2">
      <c r="A268" s="46"/>
      <c r="B268" s="46"/>
      <c r="C268" s="47"/>
    </row>
    <row r="269" spans="1:3" ht="15.75" x14ac:dyDescent="0.2">
      <c r="A269" s="46"/>
      <c r="B269" s="46"/>
      <c r="C269" s="47"/>
    </row>
    <row r="270" spans="1:3" ht="15.75" x14ac:dyDescent="0.2">
      <c r="A270" s="46"/>
      <c r="B270" s="46"/>
      <c r="C270" s="47"/>
    </row>
    <row r="271" spans="1:3" ht="15.75" x14ac:dyDescent="0.2">
      <c r="A271" s="46"/>
      <c r="B271" s="46"/>
      <c r="C271" s="47"/>
    </row>
    <row r="272" spans="1:3" ht="15.75" x14ac:dyDescent="0.2">
      <c r="A272" s="46"/>
      <c r="B272" s="46"/>
      <c r="C272" s="47"/>
    </row>
    <row r="273" spans="1:3" ht="15.75" x14ac:dyDescent="0.2">
      <c r="A273" s="46"/>
      <c r="B273" s="46"/>
      <c r="C273" s="47"/>
    </row>
    <row r="274" spans="1:3" ht="15.75" x14ac:dyDescent="0.2">
      <c r="A274" s="46"/>
      <c r="B274" s="46"/>
      <c r="C274" s="47"/>
    </row>
    <row r="275" spans="1:3" ht="15.75" x14ac:dyDescent="0.2">
      <c r="A275" s="46"/>
      <c r="B275" s="46"/>
      <c r="C275" s="47"/>
    </row>
    <row r="276" spans="1:3" ht="15.75" x14ac:dyDescent="0.2">
      <c r="A276" s="46"/>
      <c r="B276" s="46"/>
      <c r="C276" s="47"/>
    </row>
    <row r="277" spans="1:3" ht="15.75" x14ac:dyDescent="0.2">
      <c r="A277" s="46"/>
      <c r="B277" s="46"/>
      <c r="C277" s="47"/>
    </row>
    <row r="278" spans="1:3" ht="15.75" x14ac:dyDescent="0.2">
      <c r="A278" s="46"/>
      <c r="B278" s="46"/>
      <c r="C278" s="47"/>
    </row>
    <row r="279" spans="1:3" ht="15.75" x14ac:dyDescent="0.2">
      <c r="A279" s="46"/>
      <c r="B279" s="46"/>
      <c r="C279" s="47"/>
    </row>
    <row r="280" spans="1:3" ht="15.75" x14ac:dyDescent="0.2">
      <c r="A280" s="46"/>
      <c r="B280" s="46"/>
      <c r="C280" s="47"/>
    </row>
    <row r="281" spans="1:3" ht="15.75" x14ac:dyDescent="0.2">
      <c r="A281" s="46"/>
      <c r="B281" s="46"/>
      <c r="C281" s="47"/>
    </row>
    <row r="282" spans="1:3" ht="15.75" x14ac:dyDescent="0.2">
      <c r="A282" s="46"/>
      <c r="B282" s="46"/>
      <c r="C282" s="47"/>
    </row>
    <row r="283" spans="1:3" ht="15.75" x14ac:dyDescent="0.2">
      <c r="A283" s="46"/>
      <c r="B283" s="46"/>
      <c r="C283" s="47"/>
    </row>
    <row r="284" spans="1:3" ht="15.75" x14ac:dyDescent="0.2">
      <c r="A284" s="46"/>
      <c r="B284" s="46"/>
      <c r="C284" s="47"/>
    </row>
    <row r="285" spans="1:3" ht="15.75" x14ac:dyDescent="0.2">
      <c r="A285" s="46"/>
      <c r="B285" s="46"/>
      <c r="C285" s="47"/>
    </row>
    <row r="286" spans="1:3" ht="15.75" x14ac:dyDescent="0.2">
      <c r="A286" s="46"/>
      <c r="B286" s="46"/>
      <c r="C286" s="47"/>
    </row>
    <row r="287" spans="1:3" ht="15.75" x14ac:dyDescent="0.2">
      <c r="A287" s="46"/>
      <c r="B287" s="46"/>
      <c r="C287" s="47"/>
    </row>
    <row r="288" spans="1:3" ht="15.75" x14ac:dyDescent="0.2">
      <c r="A288" s="46"/>
      <c r="B288" s="46"/>
      <c r="C288" s="47"/>
    </row>
    <row r="289" spans="1:3" ht="15.75" x14ac:dyDescent="0.2">
      <c r="A289" s="46"/>
      <c r="B289" s="46"/>
      <c r="C289" s="47"/>
    </row>
    <row r="290" spans="1:3" ht="15.75" x14ac:dyDescent="0.2">
      <c r="A290" s="46"/>
      <c r="B290" s="46"/>
      <c r="C290" s="47"/>
    </row>
    <row r="291" spans="1:3" ht="15.75" x14ac:dyDescent="0.2">
      <c r="A291" s="46"/>
      <c r="B291" s="46"/>
      <c r="C291" s="47"/>
    </row>
    <row r="292" spans="1:3" ht="15.75" x14ac:dyDescent="0.2">
      <c r="A292" s="46"/>
      <c r="B292" s="46"/>
      <c r="C292" s="47"/>
    </row>
    <row r="293" spans="1:3" ht="15.75" x14ac:dyDescent="0.2">
      <c r="A293" s="46"/>
      <c r="B293" s="46"/>
      <c r="C293" s="47"/>
    </row>
    <row r="294" spans="1:3" ht="15.75" x14ac:dyDescent="0.2">
      <c r="A294" s="46"/>
      <c r="B294" s="46"/>
      <c r="C294" s="47"/>
    </row>
    <row r="295" spans="1:3" ht="15.75" x14ac:dyDescent="0.2">
      <c r="A295" s="46"/>
      <c r="B295" s="46"/>
      <c r="C295" s="47"/>
    </row>
    <row r="296" spans="1:3" ht="15.75" x14ac:dyDescent="0.2">
      <c r="A296" s="46"/>
      <c r="B296" s="46"/>
      <c r="C296" s="47"/>
    </row>
    <row r="297" spans="1:3" ht="15.75" x14ac:dyDescent="0.2">
      <c r="A297" s="46"/>
      <c r="B297" s="46"/>
      <c r="C297" s="47"/>
    </row>
    <row r="298" spans="1:3" ht="15.75" x14ac:dyDescent="0.2">
      <c r="A298" s="46"/>
      <c r="B298" s="46"/>
      <c r="C298" s="47"/>
    </row>
    <row r="299" spans="1:3" ht="15.75" x14ac:dyDescent="0.2">
      <c r="A299" s="46"/>
      <c r="B299" s="46"/>
      <c r="C299" s="47"/>
    </row>
    <row r="300" spans="1:3" ht="15.75" x14ac:dyDescent="0.2">
      <c r="A300" s="46"/>
      <c r="B300" s="46"/>
      <c r="C300" s="47"/>
    </row>
    <row r="301" spans="1:3" ht="15.75" x14ac:dyDescent="0.2">
      <c r="A301" s="46"/>
      <c r="B301" s="46"/>
      <c r="C301" s="47"/>
    </row>
    <row r="302" spans="1:3" ht="15.75" x14ac:dyDescent="0.2">
      <c r="A302" s="46"/>
      <c r="B302" s="46"/>
      <c r="C302" s="47"/>
    </row>
    <row r="303" spans="1:3" ht="15.75" x14ac:dyDescent="0.2">
      <c r="A303" s="46"/>
      <c r="B303" s="46"/>
      <c r="C303" s="47"/>
    </row>
    <row r="304" spans="1:3" ht="15.75" x14ac:dyDescent="0.2">
      <c r="A304" s="46"/>
      <c r="B304" s="46"/>
      <c r="C304" s="47"/>
    </row>
    <row r="305" spans="1:3" ht="15.75" x14ac:dyDescent="0.2">
      <c r="A305" s="46"/>
      <c r="B305" s="46"/>
      <c r="C305" s="47"/>
    </row>
    <row r="306" spans="1:3" ht="15.75" x14ac:dyDescent="0.2">
      <c r="A306" s="46"/>
      <c r="B306" s="46"/>
      <c r="C306" s="47"/>
    </row>
    <row r="307" spans="1:3" ht="15.75" x14ac:dyDescent="0.2">
      <c r="A307" s="46"/>
      <c r="B307" s="46"/>
      <c r="C307" s="47"/>
    </row>
    <row r="308" spans="1:3" ht="15.75" x14ac:dyDescent="0.2">
      <c r="A308" s="46"/>
      <c r="B308" s="46"/>
      <c r="C308" s="47"/>
    </row>
    <row r="309" spans="1:3" ht="15.75" x14ac:dyDescent="0.2">
      <c r="A309" s="46"/>
      <c r="B309" s="46"/>
      <c r="C309" s="47"/>
    </row>
    <row r="310" spans="1:3" ht="15.75" x14ac:dyDescent="0.2">
      <c r="A310" s="46"/>
      <c r="B310" s="46"/>
      <c r="C310" s="47"/>
    </row>
    <row r="311" spans="1:3" ht="15.75" x14ac:dyDescent="0.2">
      <c r="A311" s="46"/>
      <c r="B311" s="46"/>
      <c r="C311" s="47"/>
    </row>
    <row r="312" spans="1:3" ht="15.75" x14ac:dyDescent="0.2">
      <c r="A312" s="46"/>
      <c r="B312" s="46"/>
      <c r="C312" s="47"/>
    </row>
    <row r="313" spans="1:3" ht="15.75" x14ac:dyDescent="0.2">
      <c r="A313" s="46"/>
      <c r="B313" s="46"/>
      <c r="C313" s="47"/>
    </row>
    <row r="314" spans="1:3" ht="15.75" x14ac:dyDescent="0.2">
      <c r="A314" s="46"/>
      <c r="B314" s="46"/>
      <c r="C314" s="47"/>
    </row>
    <row r="315" spans="1:3" ht="15.75" x14ac:dyDescent="0.2">
      <c r="A315" s="46"/>
      <c r="B315" s="46"/>
      <c r="C315" s="47"/>
    </row>
    <row r="316" spans="1:3" ht="15.75" x14ac:dyDescent="0.2">
      <c r="A316" s="46"/>
      <c r="B316" s="46"/>
      <c r="C316" s="47"/>
    </row>
    <row r="317" spans="1:3" ht="15.75" x14ac:dyDescent="0.2">
      <c r="A317" s="46"/>
      <c r="B317" s="46"/>
      <c r="C317" s="47"/>
    </row>
    <row r="318" spans="1:3" ht="15.75" x14ac:dyDescent="0.2">
      <c r="A318" s="46"/>
      <c r="B318" s="46"/>
      <c r="C318" s="47"/>
    </row>
    <row r="319" spans="1:3" ht="15.75" x14ac:dyDescent="0.2">
      <c r="A319" s="46"/>
      <c r="B319" s="46"/>
      <c r="C319" s="47"/>
    </row>
    <row r="320" spans="1:3" ht="15.75" x14ac:dyDescent="0.2">
      <c r="A320" s="46"/>
      <c r="B320" s="46"/>
      <c r="C320" s="47"/>
    </row>
    <row r="321" spans="1:3" ht="15.75" x14ac:dyDescent="0.2">
      <c r="A321" s="46"/>
      <c r="B321" s="46"/>
      <c r="C321" s="47"/>
    </row>
    <row r="322" spans="1:3" ht="15.75" x14ac:dyDescent="0.2">
      <c r="A322" s="46"/>
      <c r="B322" s="46"/>
      <c r="C322" s="47"/>
    </row>
    <row r="323" spans="1:3" ht="15.75" x14ac:dyDescent="0.2">
      <c r="A323" s="46"/>
      <c r="B323" s="46"/>
      <c r="C323" s="47"/>
    </row>
    <row r="324" spans="1:3" ht="15.75" x14ac:dyDescent="0.2">
      <c r="A324" s="46"/>
      <c r="B324" s="46"/>
      <c r="C324" s="47"/>
    </row>
    <row r="325" spans="1:3" ht="15.75" x14ac:dyDescent="0.2">
      <c r="A325" s="46"/>
      <c r="B325" s="46"/>
      <c r="C325" s="47"/>
    </row>
    <row r="326" spans="1:3" ht="15.75" x14ac:dyDescent="0.2">
      <c r="A326" s="46"/>
      <c r="B326" s="46"/>
      <c r="C326" s="47"/>
    </row>
    <row r="327" spans="1:3" ht="15.75" x14ac:dyDescent="0.2">
      <c r="A327" s="46"/>
      <c r="B327" s="46"/>
      <c r="C327" s="47"/>
    </row>
    <row r="328" spans="1:3" ht="15.75" x14ac:dyDescent="0.2">
      <c r="A328" s="46"/>
      <c r="B328" s="46"/>
      <c r="C328" s="47"/>
    </row>
    <row r="329" spans="1:3" ht="15.75" x14ac:dyDescent="0.2">
      <c r="A329" s="46"/>
      <c r="B329" s="46"/>
      <c r="C329" s="47"/>
    </row>
    <row r="330" spans="1:3" ht="15.75" x14ac:dyDescent="0.2">
      <c r="A330" s="46"/>
      <c r="B330" s="46"/>
      <c r="C330" s="47"/>
    </row>
    <row r="331" spans="1:3" ht="15.75" x14ac:dyDescent="0.2">
      <c r="A331" s="46"/>
      <c r="B331" s="46"/>
      <c r="C331" s="47"/>
    </row>
    <row r="332" spans="1:3" ht="15.75" x14ac:dyDescent="0.2">
      <c r="A332" s="46"/>
      <c r="B332" s="46"/>
      <c r="C332" s="47"/>
    </row>
    <row r="333" spans="1:3" ht="15.75" x14ac:dyDescent="0.2">
      <c r="A333" s="46"/>
      <c r="B333" s="46"/>
      <c r="C333" s="47"/>
    </row>
    <row r="334" spans="1:3" ht="15.75" x14ac:dyDescent="0.2">
      <c r="A334" s="46"/>
      <c r="B334" s="46"/>
      <c r="C334" s="47"/>
    </row>
    <row r="335" spans="1:3" ht="15.75" x14ac:dyDescent="0.2">
      <c r="A335" s="46"/>
      <c r="B335" s="46"/>
      <c r="C335" s="47"/>
    </row>
    <row r="336" spans="1:3" ht="15.75" x14ac:dyDescent="0.2">
      <c r="A336" s="46"/>
      <c r="B336" s="46"/>
      <c r="C336" s="47"/>
    </row>
    <row r="337" spans="1:3" ht="15.75" x14ac:dyDescent="0.2">
      <c r="A337" s="46"/>
      <c r="B337" s="46"/>
      <c r="C337" s="47"/>
    </row>
    <row r="338" spans="1:3" ht="15.75" x14ac:dyDescent="0.2">
      <c r="A338" s="46"/>
      <c r="B338" s="46"/>
      <c r="C338" s="47"/>
    </row>
    <row r="339" spans="1:3" ht="15.75" x14ac:dyDescent="0.2">
      <c r="A339" s="46"/>
      <c r="B339" s="46"/>
      <c r="C339" s="47"/>
    </row>
    <row r="340" spans="1:3" ht="15.75" x14ac:dyDescent="0.2">
      <c r="A340" s="46"/>
      <c r="B340" s="46"/>
      <c r="C340" s="47"/>
    </row>
    <row r="341" spans="1:3" ht="15.75" x14ac:dyDescent="0.2">
      <c r="A341" s="46"/>
      <c r="B341" s="46"/>
      <c r="C341" s="47"/>
    </row>
    <row r="342" spans="1:3" ht="15.75" x14ac:dyDescent="0.2">
      <c r="A342" s="46"/>
      <c r="B342" s="46"/>
      <c r="C342" s="47"/>
    </row>
    <row r="343" spans="1:3" ht="15.75" x14ac:dyDescent="0.2">
      <c r="A343" s="46"/>
      <c r="B343" s="46"/>
      <c r="C343" s="47"/>
    </row>
    <row r="344" spans="1:3" ht="15.75" x14ac:dyDescent="0.2">
      <c r="A344" s="46"/>
      <c r="B344" s="46"/>
      <c r="C344" s="47"/>
    </row>
    <row r="345" spans="1:3" ht="15.75" x14ac:dyDescent="0.2">
      <c r="A345" s="46"/>
      <c r="B345" s="46"/>
      <c r="C345" s="47"/>
    </row>
    <row r="346" spans="1:3" ht="15.75" x14ac:dyDescent="0.2">
      <c r="A346" s="46"/>
      <c r="B346" s="46"/>
      <c r="C346" s="47"/>
    </row>
    <row r="347" spans="1:3" ht="15.75" x14ac:dyDescent="0.2">
      <c r="A347" s="46"/>
      <c r="B347" s="46"/>
      <c r="C347" s="47"/>
    </row>
    <row r="348" spans="1:3" ht="15.75" x14ac:dyDescent="0.2">
      <c r="A348" s="46"/>
      <c r="B348" s="46"/>
      <c r="C348" s="47"/>
    </row>
    <row r="349" spans="1:3" ht="15.75" x14ac:dyDescent="0.2">
      <c r="A349" s="46"/>
      <c r="B349" s="46"/>
      <c r="C349" s="47"/>
    </row>
    <row r="350" spans="1:3" ht="15.75" x14ac:dyDescent="0.2">
      <c r="A350" s="46"/>
      <c r="B350" s="46"/>
      <c r="C350" s="47"/>
    </row>
    <row r="351" spans="1:3" ht="15.75" x14ac:dyDescent="0.2">
      <c r="A351" s="46"/>
      <c r="B351" s="46"/>
      <c r="C351" s="47"/>
    </row>
    <row r="352" spans="1:3" ht="15.75" x14ac:dyDescent="0.2">
      <c r="A352" s="46"/>
      <c r="B352" s="46"/>
      <c r="C352" s="47"/>
    </row>
    <row r="353" spans="1:3" ht="15.75" x14ac:dyDescent="0.2">
      <c r="A353" s="46"/>
      <c r="B353" s="46"/>
      <c r="C353" s="47"/>
    </row>
    <row r="354" spans="1:3" ht="15.75" x14ac:dyDescent="0.2">
      <c r="A354" s="46"/>
      <c r="B354" s="46"/>
      <c r="C354" s="47"/>
    </row>
    <row r="355" spans="1:3" ht="15.75" x14ac:dyDescent="0.2">
      <c r="A355" s="46"/>
      <c r="B355" s="46"/>
      <c r="C355" s="47"/>
    </row>
    <row r="356" spans="1:3" ht="15.75" x14ac:dyDescent="0.2">
      <c r="A356" s="46"/>
      <c r="B356" s="46"/>
      <c r="C356" s="47"/>
    </row>
    <row r="357" spans="1:3" ht="15.75" x14ac:dyDescent="0.2">
      <c r="A357" s="46"/>
      <c r="B357" s="46"/>
      <c r="C357" s="47"/>
    </row>
    <row r="358" spans="1:3" ht="15.75" x14ac:dyDescent="0.2">
      <c r="A358" s="46"/>
      <c r="B358" s="46"/>
      <c r="C358" s="47"/>
    </row>
    <row r="359" spans="1:3" ht="15.75" x14ac:dyDescent="0.2">
      <c r="A359" s="46"/>
      <c r="B359" s="46"/>
      <c r="C359" s="47"/>
    </row>
    <row r="360" spans="1:3" ht="15.75" x14ac:dyDescent="0.2">
      <c r="A360" s="46"/>
      <c r="B360" s="46"/>
      <c r="C360" s="47"/>
    </row>
    <row r="361" spans="1:3" ht="15.75" x14ac:dyDescent="0.2">
      <c r="A361" s="46"/>
      <c r="B361" s="46"/>
      <c r="C361" s="47"/>
    </row>
    <row r="362" spans="1:3" ht="15.75" x14ac:dyDescent="0.2">
      <c r="A362" s="46"/>
      <c r="B362" s="46"/>
      <c r="C362" s="47"/>
    </row>
    <row r="363" spans="1:3" ht="15.75" x14ac:dyDescent="0.2">
      <c r="A363" s="46"/>
      <c r="B363" s="46"/>
      <c r="C363" s="47"/>
    </row>
    <row r="364" spans="1:3" ht="15.75" x14ac:dyDescent="0.2">
      <c r="A364" s="46"/>
      <c r="B364" s="46"/>
      <c r="C364" s="47"/>
    </row>
    <row r="365" spans="1:3" ht="15.75" x14ac:dyDescent="0.2">
      <c r="C365" s="47"/>
    </row>
  </sheetData>
  <sheetProtection selectLockedCells="1" selectUnlockedCells="1"/>
  <mergeCells count="12">
    <mergeCell ref="A7:B7"/>
    <mergeCell ref="E7:F7"/>
    <mergeCell ref="B12:C12"/>
    <mergeCell ref="D8:F8"/>
    <mergeCell ref="B18:C18"/>
    <mergeCell ref="A10:G10"/>
    <mergeCell ref="A8:B8"/>
    <mergeCell ref="A2:G2"/>
    <mergeCell ref="A3:G3"/>
    <mergeCell ref="A4:G4"/>
    <mergeCell ref="A6:B6"/>
    <mergeCell ref="E6:F6"/>
  </mergeCells>
  <phoneticPr fontId="20" type="noConversion"/>
  <printOptions horizontalCentered="1"/>
  <pageMargins left="0" right="0" top="0.5" bottom="0.5" header="0.5" footer="0.5"/>
  <pageSetup scale="60" fitToHeight="0" orientation="portrait" r:id="rId1"/>
  <headerFooter alignWithMargins="0"/>
  <rowBreaks count="2" manualBreakCount="2">
    <brk id="52" max="16383" man="1"/>
    <brk id="104" max="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5"/>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G146"/>
  <sheetViews>
    <sheetView tabSelected="1" topLeftCell="A10" workbookViewId="0">
      <selection activeCell="D31" sqref="D31"/>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3:G3"/>
    <mergeCell ref="A4:G4"/>
    <mergeCell ref="A6:B6"/>
    <mergeCell ref="A2:F2"/>
    <mergeCell ref="A7:B7"/>
  </mergeCells>
  <phoneticPr fontId="20" type="noConversion"/>
  <pageMargins left="0.25" right="0.25" top="1" bottom="0.75" header="0.5" footer="0.5"/>
  <pageSetup scale="58"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G146"/>
  <sheetViews>
    <sheetView topLeftCell="A110" workbookViewId="0">
      <selection activeCell="J137" sqref="J137"/>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G146"/>
  <sheetViews>
    <sheetView workbookViewId="0">
      <selection sqref="A1:XFD1048576"/>
    </sheetView>
  </sheetViews>
  <sheetFormatPr defaultRowHeight="12.75" x14ac:dyDescent="0.2"/>
  <cols>
    <col min="1" max="1" width="26.85546875" customWidth="1"/>
    <col min="2" max="2" width="29.140625" customWidth="1"/>
    <col min="3" max="3" width="36" customWidth="1"/>
    <col min="4" max="4" width="27.5703125" customWidth="1"/>
    <col min="5" max="5" width="26" customWidth="1"/>
    <col min="6" max="6" width="21.85546875" customWidth="1"/>
  </cols>
  <sheetData>
    <row r="1" spans="1:7" ht="15" x14ac:dyDescent="0.25">
      <c r="A1" s="13"/>
      <c r="B1" s="13"/>
      <c r="C1" s="13"/>
      <c r="D1" s="13"/>
      <c r="E1" s="13"/>
      <c r="F1" s="13"/>
      <c r="G1" s="13"/>
    </row>
    <row r="2" spans="1:7" ht="26.25" customHeight="1" x14ac:dyDescent="0.4">
      <c r="A2" s="139" t="s">
        <v>121</v>
      </c>
      <c r="B2" s="139"/>
      <c r="C2" s="139"/>
      <c r="D2" s="139"/>
      <c r="E2" s="139"/>
      <c r="F2" s="139"/>
      <c r="G2" s="14"/>
    </row>
    <row r="3" spans="1:7" ht="15.75" x14ac:dyDescent="0.25">
      <c r="A3" s="127" t="s">
        <v>131</v>
      </c>
      <c r="B3" s="127"/>
      <c r="C3" s="127"/>
      <c r="D3" s="127"/>
      <c r="E3" s="127"/>
      <c r="F3" s="127"/>
      <c r="G3" s="127"/>
    </row>
    <row r="4" spans="1:7" ht="15.75" x14ac:dyDescent="0.25">
      <c r="A4" s="127" t="s">
        <v>122</v>
      </c>
      <c r="B4" s="127"/>
      <c r="C4" s="127"/>
      <c r="D4" s="127"/>
      <c r="E4" s="127"/>
      <c r="F4" s="127"/>
      <c r="G4" s="127"/>
    </row>
    <row r="5" spans="1:7" ht="18" x14ac:dyDescent="0.25">
      <c r="A5" s="16"/>
      <c r="B5" s="16"/>
      <c r="C5" s="16"/>
      <c r="D5" s="16"/>
      <c r="E5" s="16"/>
      <c r="F5" s="16"/>
      <c r="G5" s="14"/>
    </row>
    <row r="6" spans="1:7" ht="15.75" x14ac:dyDescent="0.25">
      <c r="A6" s="132" t="s">
        <v>0</v>
      </c>
      <c r="B6" s="132"/>
      <c r="C6" s="17">
        <f>Instructions!G2</f>
        <v>0</v>
      </c>
      <c r="D6" s="110" t="s">
        <v>111</v>
      </c>
      <c r="E6" s="17">
        <f>Instructions!G3</f>
        <v>0</v>
      </c>
      <c r="F6" s="15"/>
      <c r="G6" s="14"/>
    </row>
    <row r="7" spans="1:7" ht="15.75" x14ac:dyDescent="0.25">
      <c r="A7" s="132" t="s">
        <v>44</v>
      </c>
      <c r="B7" s="132"/>
      <c r="C7" s="103"/>
      <c r="D7" s="15"/>
      <c r="E7" s="15"/>
      <c r="F7" s="15"/>
      <c r="G7" s="14"/>
    </row>
    <row r="8" spans="1:7" ht="15.75" x14ac:dyDescent="0.25">
      <c r="A8" s="15"/>
      <c r="B8" s="15"/>
      <c r="C8" s="15"/>
      <c r="D8" s="15"/>
      <c r="E8" s="15"/>
      <c r="F8" s="15"/>
      <c r="G8" s="14"/>
    </row>
    <row r="9" spans="1:7" ht="15.75" x14ac:dyDescent="0.25">
      <c r="A9" s="15"/>
      <c r="B9" s="15"/>
      <c r="C9" s="15"/>
      <c r="D9" s="15"/>
      <c r="E9" s="15"/>
      <c r="F9" s="15"/>
      <c r="G9" s="14"/>
    </row>
    <row r="10" spans="1:7" ht="15.75" x14ac:dyDescent="0.25">
      <c r="A10" s="15"/>
      <c r="B10" s="15"/>
      <c r="C10" s="15"/>
      <c r="D10" s="18"/>
      <c r="E10" s="18"/>
      <c r="F10" s="19"/>
      <c r="G10" s="14"/>
    </row>
    <row r="11" spans="1:7" ht="15.75" x14ac:dyDescent="0.25">
      <c r="A11" s="20"/>
      <c r="B11" s="20"/>
      <c r="C11" s="21"/>
      <c r="D11" s="22"/>
      <c r="E11" s="23"/>
      <c r="F11" s="23"/>
    </row>
    <row r="12" spans="1:7" ht="33.75" thickBot="1" x14ac:dyDescent="0.25">
      <c r="A12" s="24" t="s">
        <v>5</v>
      </c>
      <c r="B12" s="104"/>
      <c r="C12" s="105" t="s">
        <v>6</v>
      </c>
      <c r="D12" s="25" t="s">
        <v>30</v>
      </c>
      <c r="E12" s="26" t="s">
        <v>7</v>
      </c>
      <c r="F12" s="25" t="s">
        <v>8</v>
      </c>
    </row>
    <row r="13" spans="1:7" ht="15.75" x14ac:dyDescent="0.25">
      <c r="A13" s="27" t="s">
        <v>9</v>
      </c>
      <c r="B13" s="28" t="s">
        <v>10</v>
      </c>
      <c r="C13" s="28"/>
      <c r="D13" s="29">
        <f>B35</f>
        <v>0</v>
      </c>
      <c r="E13" s="30">
        <f>F35</f>
        <v>0</v>
      </c>
      <c r="F13" s="31"/>
    </row>
    <row r="14" spans="1:7" ht="15.75" x14ac:dyDescent="0.25">
      <c r="A14" s="32" t="s">
        <v>11</v>
      </c>
      <c r="B14" s="33" t="s">
        <v>12</v>
      </c>
      <c r="C14" s="33"/>
      <c r="D14" s="34">
        <f>B51</f>
        <v>0</v>
      </c>
      <c r="E14" s="35">
        <f>F51</f>
        <v>0</v>
      </c>
      <c r="F14" s="35"/>
    </row>
    <row r="15" spans="1:7" ht="15.75" x14ac:dyDescent="0.25">
      <c r="A15" s="32" t="s">
        <v>13</v>
      </c>
      <c r="B15" s="36" t="s">
        <v>15</v>
      </c>
      <c r="C15" s="36"/>
      <c r="D15" s="34">
        <f>B77</f>
        <v>0</v>
      </c>
      <c r="E15" s="35">
        <f>F77</f>
        <v>0</v>
      </c>
      <c r="F15" s="35"/>
    </row>
    <row r="16" spans="1:7" ht="15.75" x14ac:dyDescent="0.25">
      <c r="A16" s="32" t="s">
        <v>14</v>
      </c>
      <c r="B16" s="36" t="s">
        <v>17</v>
      </c>
      <c r="C16" s="36"/>
      <c r="D16" s="34">
        <f>B105</f>
        <v>0</v>
      </c>
      <c r="E16" s="35">
        <f>F105</f>
        <v>0</v>
      </c>
      <c r="F16" s="35"/>
    </row>
    <row r="17" spans="1:6" ht="15.75" x14ac:dyDescent="0.25">
      <c r="A17" s="32" t="s">
        <v>16</v>
      </c>
      <c r="B17" s="38" t="s">
        <v>81</v>
      </c>
      <c r="C17" s="39"/>
      <c r="D17" s="34">
        <f>B120</f>
        <v>0</v>
      </c>
      <c r="E17" s="35">
        <f>F120</f>
        <v>0</v>
      </c>
      <c r="F17" s="40"/>
    </row>
    <row r="18" spans="1:6" ht="16.5" thickBot="1" x14ac:dyDescent="0.3">
      <c r="A18" s="32" t="s">
        <v>36</v>
      </c>
      <c r="B18" s="137" t="s">
        <v>18</v>
      </c>
      <c r="C18" s="138"/>
      <c r="D18" s="34">
        <f>B146</f>
        <v>0</v>
      </c>
      <c r="E18" s="35">
        <f>F146</f>
        <v>0</v>
      </c>
      <c r="F18" s="41"/>
    </row>
    <row r="19" spans="1:6" ht="15.75" x14ac:dyDescent="0.25">
      <c r="A19" s="42"/>
      <c r="B19" s="43" t="s">
        <v>70</v>
      </c>
      <c r="C19" s="43"/>
      <c r="D19" s="44">
        <f>ROUND(SUM(D13:D18),-2)</f>
        <v>0</v>
      </c>
      <c r="E19" s="44">
        <f>ROUND(SUM(E13:E18),-2)</f>
        <v>0</v>
      </c>
      <c r="F19" s="45"/>
    </row>
    <row r="20" spans="1:6" ht="15.75" x14ac:dyDescent="0.2">
      <c r="A20" s="46"/>
      <c r="B20" s="46"/>
      <c r="C20" s="47"/>
    </row>
    <row r="21" spans="1:6" ht="15.75" x14ac:dyDescent="0.2">
      <c r="A21" s="46"/>
      <c r="B21" s="46"/>
      <c r="C21" s="47"/>
    </row>
    <row r="22" spans="1:6" ht="18" x14ac:dyDescent="0.25">
      <c r="A22" s="48" t="s">
        <v>74</v>
      </c>
      <c r="B22" s="106"/>
      <c r="C22" s="106"/>
      <c r="D22" s="106"/>
      <c r="E22" s="106"/>
      <c r="F22" s="106"/>
    </row>
    <row r="25" spans="1:6" x14ac:dyDescent="0.2">
      <c r="A25" s="49" t="s">
        <v>1</v>
      </c>
      <c r="B25" s="50" t="s">
        <v>2</v>
      </c>
      <c r="C25" s="50" t="s">
        <v>3</v>
      </c>
      <c r="D25" s="50" t="s">
        <v>4</v>
      </c>
      <c r="E25" s="50" t="s">
        <v>19</v>
      </c>
      <c r="F25" s="51" t="s">
        <v>20</v>
      </c>
    </row>
    <row r="26" spans="1:6" ht="39" thickBot="1" x14ac:dyDescent="0.25">
      <c r="A26" s="52" t="s">
        <v>21</v>
      </c>
      <c r="B26" s="53" t="s">
        <v>22</v>
      </c>
      <c r="C26" s="53" t="s">
        <v>116</v>
      </c>
      <c r="D26" s="53" t="s">
        <v>124</v>
      </c>
      <c r="E26" s="53" t="s">
        <v>82</v>
      </c>
      <c r="F26" s="54" t="s">
        <v>125</v>
      </c>
    </row>
    <row r="27" spans="1:6" x14ac:dyDescent="0.2">
      <c r="A27" s="101" t="s">
        <v>39</v>
      </c>
      <c r="B27" s="7">
        <v>0</v>
      </c>
      <c r="C27" s="5">
        <v>0</v>
      </c>
      <c r="D27" s="2">
        <f t="shared" ref="D27:D34" si="0">B27+C27</f>
        <v>0</v>
      </c>
      <c r="E27" s="108">
        <f>'Statewide Valuation Summary'!E27</f>
        <v>0.85</v>
      </c>
      <c r="F27" s="55">
        <f>D27*E27</f>
        <v>0</v>
      </c>
    </row>
    <row r="28" spans="1:6" x14ac:dyDescent="0.2">
      <c r="A28" s="101" t="s">
        <v>130</v>
      </c>
      <c r="B28" s="7">
        <v>0</v>
      </c>
      <c r="C28" s="5">
        <v>0</v>
      </c>
      <c r="D28" s="2">
        <f t="shared" si="0"/>
        <v>0</v>
      </c>
      <c r="E28" s="108">
        <f>'Statewide Valuation Summary'!E28</f>
        <v>0.85</v>
      </c>
      <c r="F28" s="55">
        <f>D28*E28</f>
        <v>0</v>
      </c>
    </row>
    <row r="29" spans="1:6" x14ac:dyDescent="0.2">
      <c r="A29" s="101" t="s">
        <v>120</v>
      </c>
      <c r="B29" s="7">
        <v>0</v>
      </c>
      <c r="C29" s="5">
        <v>0</v>
      </c>
      <c r="D29" s="2">
        <f t="shared" si="0"/>
        <v>0</v>
      </c>
      <c r="E29" s="108">
        <f>'Statewide Valuation Summary'!E29</f>
        <v>0.69</v>
      </c>
      <c r="F29" s="55">
        <f>D29*E29</f>
        <v>0</v>
      </c>
    </row>
    <row r="30" spans="1:6" x14ac:dyDescent="0.2">
      <c r="A30" s="101" t="s">
        <v>119</v>
      </c>
      <c r="B30" s="7">
        <v>0</v>
      </c>
      <c r="C30" s="5">
        <v>0</v>
      </c>
      <c r="D30" s="2">
        <f t="shared" si="0"/>
        <v>0</v>
      </c>
      <c r="E30" s="108">
        <f>'Statewide Valuation Summary'!E30</f>
        <v>0.52</v>
      </c>
      <c r="F30" s="55">
        <f t="shared" ref="F30:F34" si="1">D30*E30</f>
        <v>0</v>
      </c>
    </row>
    <row r="31" spans="1:6" x14ac:dyDescent="0.2">
      <c r="A31" s="101" t="s">
        <v>117</v>
      </c>
      <c r="B31" s="3">
        <v>0</v>
      </c>
      <c r="C31" s="5">
        <v>0</v>
      </c>
      <c r="D31" s="2">
        <f t="shared" si="0"/>
        <v>0</v>
      </c>
      <c r="E31" s="108">
        <f>'Statewide Valuation Summary'!E31</f>
        <v>0.34</v>
      </c>
      <c r="F31" s="55">
        <f t="shared" si="1"/>
        <v>0</v>
      </c>
    </row>
    <row r="32" spans="1:6" x14ac:dyDescent="0.2">
      <c r="A32" s="101" t="s">
        <v>113</v>
      </c>
      <c r="B32" s="3">
        <v>0</v>
      </c>
      <c r="C32" s="5">
        <v>0</v>
      </c>
      <c r="D32" s="2">
        <f t="shared" si="0"/>
        <v>0</v>
      </c>
      <c r="E32" s="108">
        <f>'Statewide Valuation Summary'!E32</f>
        <v>0.23</v>
      </c>
      <c r="F32" s="55">
        <f t="shared" si="1"/>
        <v>0</v>
      </c>
    </row>
    <row r="33" spans="1:6" x14ac:dyDescent="0.2">
      <c r="A33" s="101" t="s">
        <v>110</v>
      </c>
      <c r="B33" s="3">
        <v>0</v>
      </c>
      <c r="C33" s="5">
        <v>0</v>
      </c>
      <c r="D33" s="2">
        <f t="shared" si="0"/>
        <v>0</v>
      </c>
      <c r="E33" s="108">
        <f>'Statewide Valuation Summary'!E33</f>
        <v>0.18</v>
      </c>
      <c r="F33" s="55">
        <f t="shared" si="1"/>
        <v>0</v>
      </c>
    </row>
    <row r="34" spans="1:6" ht="13.5" thickBot="1" x14ac:dyDescent="0.25">
      <c r="A34" s="56" t="s">
        <v>24</v>
      </c>
      <c r="B34" s="5">
        <v>0</v>
      </c>
      <c r="C34" s="5">
        <v>0</v>
      </c>
      <c r="D34" s="2">
        <f t="shared" si="0"/>
        <v>0</v>
      </c>
      <c r="E34" s="108">
        <f>'Statewide Valuation Summary'!E34</f>
        <v>0.1</v>
      </c>
      <c r="F34" s="55">
        <f t="shared" si="1"/>
        <v>0</v>
      </c>
    </row>
    <row r="35" spans="1:6" ht="15" x14ac:dyDescent="0.25">
      <c r="A35" s="57" t="s">
        <v>25</v>
      </c>
      <c r="B35" s="58">
        <f>SUM(B27:B34)</f>
        <v>0</v>
      </c>
      <c r="C35" s="58">
        <f>SUM(C27:C34)</f>
        <v>0</v>
      </c>
      <c r="D35" s="58">
        <f>SUM(D27:D34)</f>
        <v>0</v>
      </c>
      <c r="E35" s="59"/>
      <c r="F35" s="58">
        <f>SUM(F27:F34)</f>
        <v>0</v>
      </c>
    </row>
    <row r="36" spans="1:6" ht="15.75" x14ac:dyDescent="0.2">
      <c r="A36" s="46"/>
      <c r="B36" s="46"/>
      <c r="C36" s="47"/>
    </row>
    <row r="37" spans="1:6" ht="15.75" x14ac:dyDescent="0.2">
      <c r="A37" s="46"/>
      <c r="B37" s="46"/>
      <c r="C37" s="47"/>
    </row>
    <row r="38" spans="1:6" ht="18" x14ac:dyDescent="0.25">
      <c r="A38" s="60" t="s">
        <v>104</v>
      </c>
      <c r="B38" s="106"/>
      <c r="C38" s="106"/>
      <c r="D38" s="106"/>
      <c r="E38" s="106"/>
      <c r="F38" s="106"/>
    </row>
    <row r="41" spans="1:6" x14ac:dyDescent="0.2">
      <c r="A41" s="49" t="s">
        <v>1</v>
      </c>
      <c r="B41" s="50" t="s">
        <v>2</v>
      </c>
      <c r="C41" s="50" t="s">
        <v>3</v>
      </c>
      <c r="D41" s="50" t="s">
        <v>4</v>
      </c>
      <c r="E41" s="50" t="s">
        <v>19</v>
      </c>
      <c r="F41" s="51" t="s">
        <v>20</v>
      </c>
    </row>
    <row r="42" spans="1:6" ht="39" thickBot="1" x14ac:dyDescent="0.25">
      <c r="A42" s="52" t="s">
        <v>21</v>
      </c>
      <c r="B42" s="53" t="s">
        <v>22</v>
      </c>
      <c r="C42" s="53" t="s">
        <v>116</v>
      </c>
      <c r="D42" s="53" t="s">
        <v>124</v>
      </c>
      <c r="E42" s="53" t="s">
        <v>82</v>
      </c>
      <c r="F42" s="54" t="s">
        <v>125</v>
      </c>
    </row>
    <row r="43" spans="1:6" x14ac:dyDescent="0.2">
      <c r="A43" s="101" t="s">
        <v>39</v>
      </c>
      <c r="B43" s="7">
        <v>0</v>
      </c>
      <c r="C43" s="5">
        <v>0</v>
      </c>
      <c r="D43" s="2">
        <f t="shared" ref="D43:D50" si="2">B43+C43</f>
        <v>0</v>
      </c>
      <c r="E43" s="108">
        <f>'Statewide Valuation Summary'!E43</f>
        <v>0.87</v>
      </c>
      <c r="F43" s="55">
        <f>D43*E43</f>
        <v>0</v>
      </c>
    </row>
    <row r="44" spans="1:6" x14ac:dyDescent="0.2">
      <c r="A44" s="101" t="s">
        <v>130</v>
      </c>
      <c r="B44" s="7">
        <v>0</v>
      </c>
      <c r="C44" s="5">
        <v>0</v>
      </c>
      <c r="D44" s="2">
        <f t="shared" si="2"/>
        <v>0</v>
      </c>
      <c r="E44" s="108">
        <f>'Statewide Valuation Summary'!E44</f>
        <v>0.87</v>
      </c>
      <c r="F44" s="55">
        <f>D44*E44</f>
        <v>0</v>
      </c>
    </row>
    <row r="45" spans="1:6" x14ac:dyDescent="0.2">
      <c r="A45" s="101" t="s">
        <v>120</v>
      </c>
      <c r="B45" s="7">
        <v>0</v>
      </c>
      <c r="C45" s="5">
        <v>0</v>
      </c>
      <c r="D45" s="2">
        <f t="shared" si="2"/>
        <v>0</v>
      </c>
      <c r="E45" s="108">
        <f>'Statewide Valuation Summary'!E45</f>
        <v>0.73</v>
      </c>
      <c r="F45" s="55">
        <f>D45*E45</f>
        <v>0</v>
      </c>
    </row>
    <row r="46" spans="1:6" x14ac:dyDescent="0.2">
      <c r="A46" s="101" t="s">
        <v>119</v>
      </c>
      <c r="B46" s="7">
        <v>0</v>
      </c>
      <c r="C46" s="5">
        <v>0</v>
      </c>
      <c r="D46" s="2">
        <f t="shared" si="2"/>
        <v>0</v>
      </c>
      <c r="E46" s="108">
        <f>'Statewide Valuation Summary'!E46</f>
        <v>0.56999999999999995</v>
      </c>
      <c r="F46" s="55">
        <f t="shared" ref="F46:F50" si="3">D46*E46</f>
        <v>0</v>
      </c>
    </row>
    <row r="47" spans="1:6" x14ac:dyDescent="0.2">
      <c r="A47" s="101" t="s">
        <v>117</v>
      </c>
      <c r="B47" s="3">
        <v>0</v>
      </c>
      <c r="C47" s="5">
        <v>0</v>
      </c>
      <c r="D47" s="2">
        <f t="shared" si="2"/>
        <v>0</v>
      </c>
      <c r="E47" s="108">
        <f>'Statewide Valuation Summary'!E47</f>
        <v>0.41</v>
      </c>
      <c r="F47" s="55">
        <f t="shared" si="3"/>
        <v>0</v>
      </c>
    </row>
    <row r="48" spans="1:6" x14ac:dyDescent="0.2">
      <c r="A48" s="101" t="s">
        <v>113</v>
      </c>
      <c r="B48" s="3">
        <v>0</v>
      </c>
      <c r="C48" s="5">
        <v>0</v>
      </c>
      <c r="D48" s="2">
        <f t="shared" si="2"/>
        <v>0</v>
      </c>
      <c r="E48" s="108">
        <f>'Statewide Valuation Summary'!E48</f>
        <v>0.3</v>
      </c>
      <c r="F48" s="55">
        <f t="shared" si="3"/>
        <v>0</v>
      </c>
    </row>
    <row r="49" spans="1:6" x14ac:dyDescent="0.2">
      <c r="A49" s="101" t="s">
        <v>110</v>
      </c>
      <c r="B49" s="3">
        <v>0</v>
      </c>
      <c r="C49" s="5">
        <v>0</v>
      </c>
      <c r="D49" s="2">
        <f t="shared" si="2"/>
        <v>0</v>
      </c>
      <c r="E49" s="108">
        <f>'Statewide Valuation Summary'!E49</f>
        <v>0.23</v>
      </c>
      <c r="F49" s="55">
        <f t="shared" si="3"/>
        <v>0</v>
      </c>
    </row>
    <row r="50" spans="1:6" ht="13.5" thickBot="1" x14ac:dyDescent="0.25">
      <c r="A50" s="56" t="s">
        <v>24</v>
      </c>
      <c r="B50" s="5">
        <v>0</v>
      </c>
      <c r="C50" s="5">
        <v>0</v>
      </c>
      <c r="D50" s="2">
        <f t="shared" si="2"/>
        <v>0</v>
      </c>
      <c r="E50" s="108">
        <f>'Statewide Valuation Summary'!E50</f>
        <v>0.2</v>
      </c>
      <c r="F50" s="55">
        <f t="shared" si="3"/>
        <v>0</v>
      </c>
    </row>
    <row r="51" spans="1:6" ht="15" x14ac:dyDescent="0.25">
      <c r="A51" s="57" t="s">
        <v>25</v>
      </c>
      <c r="B51" s="63">
        <f>SUM(B43:B50)</f>
        <v>0</v>
      </c>
      <c r="C51" s="63">
        <f>SUM(C43:C50)</f>
        <v>0</v>
      </c>
      <c r="D51" s="63">
        <f>SUM(D43:D50)</f>
        <v>0</v>
      </c>
      <c r="E51" s="59"/>
      <c r="F51" s="63">
        <f>SUM(F43:F50)</f>
        <v>0</v>
      </c>
    </row>
    <row r="52" spans="1:6" ht="15.75" x14ac:dyDescent="0.2">
      <c r="A52" s="46"/>
      <c r="B52" s="46"/>
      <c r="C52" s="47"/>
    </row>
    <row r="53" spans="1:6" ht="15.75" x14ac:dyDescent="0.2">
      <c r="A53" s="46"/>
      <c r="B53" s="46"/>
      <c r="C53" s="47"/>
    </row>
    <row r="54" spans="1:6" ht="18" x14ac:dyDescent="0.25">
      <c r="A54" s="60" t="s">
        <v>31</v>
      </c>
      <c r="B54" s="106"/>
      <c r="C54" s="106"/>
      <c r="D54" s="106"/>
      <c r="E54" s="106"/>
      <c r="F54" s="106"/>
    </row>
    <row r="57" spans="1:6" x14ac:dyDescent="0.2">
      <c r="A57" s="49" t="s">
        <v>1</v>
      </c>
      <c r="B57" s="50" t="s">
        <v>2</v>
      </c>
      <c r="C57" s="50" t="s">
        <v>3</v>
      </c>
      <c r="D57" s="50" t="s">
        <v>4</v>
      </c>
      <c r="E57" s="50" t="s">
        <v>19</v>
      </c>
      <c r="F57" s="51" t="s">
        <v>20</v>
      </c>
    </row>
    <row r="58" spans="1:6" ht="39" thickBot="1" x14ac:dyDescent="0.25">
      <c r="A58" s="52" t="s">
        <v>21</v>
      </c>
      <c r="B58" s="53" t="s">
        <v>22</v>
      </c>
      <c r="C58" s="53" t="s">
        <v>116</v>
      </c>
      <c r="D58" s="53" t="s">
        <v>124</v>
      </c>
      <c r="E58" s="53" t="s">
        <v>26</v>
      </c>
      <c r="F58" s="54" t="s">
        <v>125</v>
      </c>
    </row>
    <row r="59" spans="1:6" x14ac:dyDescent="0.2">
      <c r="A59" s="101" t="s">
        <v>39</v>
      </c>
      <c r="B59" s="5">
        <v>0</v>
      </c>
      <c r="C59" s="5">
        <v>0</v>
      </c>
      <c r="D59" s="2">
        <f t="shared" ref="D59:D76" si="4">B59+C59</f>
        <v>0</v>
      </c>
      <c r="E59" s="108">
        <f>'Statewide Valuation Summary'!E58</f>
        <v>0.96</v>
      </c>
      <c r="F59" s="55">
        <f>D59*E59</f>
        <v>0</v>
      </c>
    </row>
    <row r="60" spans="1:6" x14ac:dyDescent="0.2">
      <c r="A60" s="101" t="s">
        <v>130</v>
      </c>
      <c r="B60" s="5">
        <v>0</v>
      </c>
      <c r="C60" s="5">
        <v>0</v>
      </c>
      <c r="D60" s="2">
        <f t="shared" si="4"/>
        <v>0</v>
      </c>
      <c r="E60" s="108">
        <f>'Statewide Valuation Summary'!E59</f>
        <v>0.96</v>
      </c>
      <c r="F60" s="55">
        <f>D60*E60</f>
        <v>0</v>
      </c>
    </row>
    <row r="61" spans="1:6" x14ac:dyDescent="0.2">
      <c r="A61" s="101" t="s">
        <v>120</v>
      </c>
      <c r="B61" s="7">
        <v>0</v>
      </c>
      <c r="C61" s="5">
        <v>0</v>
      </c>
      <c r="D61" s="2">
        <f t="shared" si="4"/>
        <v>0</v>
      </c>
      <c r="E61" s="108">
        <f>'Statewide Valuation Summary'!E60</f>
        <v>0.91</v>
      </c>
      <c r="F61" s="55">
        <f>D61*E61</f>
        <v>0</v>
      </c>
    </row>
    <row r="62" spans="1:6" x14ac:dyDescent="0.2">
      <c r="A62" s="101" t="s">
        <v>119</v>
      </c>
      <c r="B62" s="5">
        <v>0</v>
      </c>
      <c r="C62" s="5">
        <v>0</v>
      </c>
      <c r="D62" s="2">
        <f t="shared" si="4"/>
        <v>0</v>
      </c>
      <c r="E62" s="108">
        <f>'Statewide Valuation Summary'!E61</f>
        <v>0.86</v>
      </c>
      <c r="F62" s="55">
        <f t="shared" ref="F62:F76" si="5">D62*E62</f>
        <v>0</v>
      </c>
    </row>
    <row r="63" spans="1:6" x14ac:dyDescent="0.2">
      <c r="A63" s="101" t="s">
        <v>117</v>
      </c>
      <c r="B63" s="5">
        <v>0</v>
      </c>
      <c r="C63" s="5">
        <v>0</v>
      </c>
      <c r="D63" s="2">
        <f t="shared" si="4"/>
        <v>0</v>
      </c>
      <c r="E63" s="108">
        <f>'Statewide Valuation Summary'!E62</f>
        <v>0.81</v>
      </c>
      <c r="F63" s="55">
        <f t="shared" si="5"/>
        <v>0</v>
      </c>
    </row>
    <row r="64" spans="1:6" x14ac:dyDescent="0.2">
      <c r="A64" s="101" t="s">
        <v>113</v>
      </c>
      <c r="B64" s="5">
        <v>0</v>
      </c>
      <c r="C64" s="5">
        <v>0</v>
      </c>
      <c r="D64" s="2">
        <f t="shared" si="4"/>
        <v>0</v>
      </c>
      <c r="E64" s="108">
        <f>'Statewide Valuation Summary'!E63</f>
        <v>0.75</v>
      </c>
      <c r="F64" s="55">
        <f t="shared" si="5"/>
        <v>0</v>
      </c>
    </row>
    <row r="65" spans="1:6" x14ac:dyDescent="0.2">
      <c r="A65" s="101" t="s">
        <v>110</v>
      </c>
      <c r="B65" s="5">
        <v>0</v>
      </c>
      <c r="C65" s="5">
        <v>0</v>
      </c>
      <c r="D65" s="2">
        <f t="shared" si="4"/>
        <v>0</v>
      </c>
      <c r="E65" s="108">
        <f>'Statewide Valuation Summary'!E64</f>
        <v>0.71</v>
      </c>
      <c r="F65" s="55">
        <f t="shared" si="5"/>
        <v>0</v>
      </c>
    </row>
    <row r="66" spans="1:6" x14ac:dyDescent="0.2">
      <c r="A66" s="101" t="s">
        <v>109</v>
      </c>
      <c r="B66" s="5">
        <v>0</v>
      </c>
      <c r="C66" s="5">
        <v>0</v>
      </c>
      <c r="D66" s="2">
        <f t="shared" si="4"/>
        <v>0</v>
      </c>
      <c r="E66" s="108">
        <f>'Statewide Valuation Summary'!E65</f>
        <v>0.65</v>
      </c>
      <c r="F66" s="55">
        <f t="shared" si="5"/>
        <v>0</v>
      </c>
    </row>
    <row r="67" spans="1:6" x14ac:dyDescent="0.2">
      <c r="A67" s="102" t="s">
        <v>107</v>
      </c>
      <c r="B67" s="5">
        <v>0</v>
      </c>
      <c r="C67" s="5">
        <v>0</v>
      </c>
      <c r="D67" s="2">
        <f t="shared" si="4"/>
        <v>0</v>
      </c>
      <c r="E67" s="108">
        <f>'Statewide Valuation Summary'!E66</f>
        <v>0.57999999999999996</v>
      </c>
      <c r="F67" s="55">
        <f t="shared" si="5"/>
        <v>0</v>
      </c>
    </row>
    <row r="68" spans="1:6" x14ac:dyDescent="0.2">
      <c r="A68" s="102" t="s">
        <v>106</v>
      </c>
      <c r="B68" s="5">
        <v>0</v>
      </c>
      <c r="C68" s="5">
        <v>0</v>
      </c>
      <c r="D68" s="2">
        <f t="shared" si="4"/>
        <v>0</v>
      </c>
      <c r="E68" s="108">
        <f>'Statewide Valuation Summary'!E67</f>
        <v>0.53</v>
      </c>
      <c r="F68" s="55">
        <f t="shared" si="5"/>
        <v>0</v>
      </c>
    </row>
    <row r="69" spans="1:6" x14ac:dyDescent="0.2">
      <c r="A69" s="102" t="s">
        <v>102</v>
      </c>
      <c r="B69" s="5">
        <v>0</v>
      </c>
      <c r="C69" s="5">
        <v>0</v>
      </c>
      <c r="D69" s="2">
        <f t="shared" si="4"/>
        <v>0</v>
      </c>
      <c r="E69" s="108">
        <f>'Statewide Valuation Summary'!E68</f>
        <v>0.47</v>
      </c>
      <c r="F69" s="55">
        <f t="shared" si="5"/>
        <v>0</v>
      </c>
    </row>
    <row r="70" spans="1:6" x14ac:dyDescent="0.2">
      <c r="A70" s="102" t="s">
        <v>85</v>
      </c>
      <c r="B70" s="5">
        <v>0</v>
      </c>
      <c r="C70" s="5">
        <v>0</v>
      </c>
      <c r="D70" s="2">
        <f t="shared" si="4"/>
        <v>0</v>
      </c>
      <c r="E70" s="108">
        <f>'Statewide Valuation Summary'!E69</f>
        <v>0.42</v>
      </c>
      <c r="F70" s="55">
        <f t="shared" si="5"/>
        <v>0</v>
      </c>
    </row>
    <row r="71" spans="1:6" x14ac:dyDescent="0.2">
      <c r="A71" s="102" t="s">
        <v>83</v>
      </c>
      <c r="B71" s="5">
        <v>0</v>
      </c>
      <c r="C71" s="5">
        <v>0</v>
      </c>
      <c r="D71" s="2">
        <f t="shared" si="4"/>
        <v>0</v>
      </c>
      <c r="E71" s="108">
        <f>'Statewide Valuation Summary'!E70</f>
        <v>0.36</v>
      </c>
      <c r="F71" s="55">
        <f t="shared" si="5"/>
        <v>0</v>
      </c>
    </row>
    <row r="72" spans="1:6" x14ac:dyDescent="0.2">
      <c r="A72" s="102" t="s">
        <v>79</v>
      </c>
      <c r="B72" s="5">
        <v>0</v>
      </c>
      <c r="C72" s="5">
        <v>0</v>
      </c>
      <c r="D72" s="2">
        <f t="shared" si="4"/>
        <v>0</v>
      </c>
      <c r="E72" s="108">
        <f>'Statewide Valuation Summary'!E71</f>
        <v>0.31</v>
      </c>
      <c r="F72" s="55">
        <f t="shared" si="5"/>
        <v>0</v>
      </c>
    </row>
    <row r="73" spans="1:6" x14ac:dyDescent="0.2">
      <c r="A73" s="102" t="s">
        <v>38</v>
      </c>
      <c r="B73" s="5">
        <v>0</v>
      </c>
      <c r="C73" s="5">
        <v>0</v>
      </c>
      <c r="D73" s="2">
        <f t="shared" si="4"/>
        <v>0</v>
      </c>
      <c r="E73" s="108">
        <f>'Statewide Valuation Summary'!E72</f>
        <v>0.27</v>
      </c>
      <c r="F73" s="55">
        <f t="shared" si="5"/>
        <v>0</v>
      </c>
    </row>
    <row r="74" spans="1:6" x14ac:dyDescent="0.2">
      <c r="A74" s="102" t="s">
        <v>32</v>
      </c>
      <c r="B74" s="5">
        <v>0</v>
      </c>
      <c r="C74" s="5">
        <v>0</v>
      </c>
      <c r="D74" s="2">
        <f t="shared" si="4"/>
        <v>0</v>
      </c>
      <c r="E74" s="108">
        <f>'Statewide Valuation Summary'!E73</f>
        <v>0.24</v>
      </c>
      <c r="F74" s="55">
        <f t="shared" si="5"/>
        <v>0</v>
      </c>
    </row>
    <row r="75" spans="1:6" x14ac:dyDescent="0.2">
      <c r="A75" s="102" t="s">
        <v>29</v>
      </c>
      <c r="B75" s="5">
        <v>0</v>
      </c>
      <c r="C75" s="5">
        <v>0</v>
      </c>
      <c r="D75" s="2">
        <f t="shared" si="4"/>
        <v>0</v>
      </c>
      <c r="E75" s="108">
        <f>'Statewide Valuation Summary'!E74</f>
        <v>0.22</v>
      </c>
      <c r="F75" s="55">
        <f t="shared" si="5"/>
        <v>0</v>
      </c>
    </row>
    <row r="76" spans="1:6" ht="13.5" thickBot="1" x14ac:dyDescent="0.25">
      <c r="A76" s="56" t="s">
        <v>24</v>
      </c>
      <c r="B76" s="5">
        <v>0</v>
      </c>
      <c r="C76" s="5">
        <v>0</v>
      </c>
      <c r="D76" s="2">
        <f t="shared" si="4"/>
        <v>0</v>
      </c>
      <c r="E76" s="108">
        <f>'Statewide Valuation Summary'!E75</f>
        <v>0.2</v>
      </c>
      <c r="F76" s="55">
        <f t="shared" si="5"/>
        <v>0</v>
      </c>
    </row>
    <row r="77" spans="1:6" ht="15" x14ac:dyDescent="0.25">
      <c r="A77" s="57" t="s">
        <v>25</v>
      </c>
      <c r="B77" s="58">
        <f>SUM(B59:B76)</f>
        <v>0</v>
      </c>
      <c r="C77" s="58">
        <f>SUM(C59:C76)</f>
        <v>0</v>
      </c>
      <c r="D77" s="58">
        <f>SUM(D59:D76)</f>
        <v>0</v>
      </c>
      <c r="E77" s="59"/>
      <c r="F77" s="58">
        <f>SUM(F59:F76)</f>
        <v>0</v>
      </c>
    </row>
    <row r="78" spans="1:6" ht="15.75" x14ac:dyDescent="0.2">
      <c r="A78" s="46"/>
      <c r="B78" s="46"/>
      <c r="C78" s="47"/>
    </row>
    <row r="79" spans="1:6" ht="15.75" x14ac:dyDescent="0.2">
      <c r="A79" s="46"/>
      <c r="B79" s="46"/>
      <c r="C79" s="47"/>
    </row>
    <row r="80" spans="1:6" ht="18" x14ac:dyDescent="0.25">
      <c r="A80" s="60" t="s">
        <v>75</v>
      </c>
      <c r="B80" s="106"/>
      <c r="C80" s="106"/>
      <c r="D80" s="106"/>
      <c r="E80" s="106"/>
      <c r="F80" s="106"/>
    </row>
    <row r="83" spans="1:6" x14ac:dyDescent="0.2">
      <c r="A83" s="49" t="s">
        <v>1</v>
      </c>
      <c r="B83" s="50" t="s">
        <v>2</v>
      </c>
      <c r="C83" s="50" t="s">
        <v>3</v>
      </c>
      <c r="D83" s="50" t="s">
        <v>4</v>
      </c>
      <c r="E83" s="50" t="s">
        <v>19</v>
      </c>
      <c r="F83" s="51" t="s">
        <v>20</v>
      </c>
    </row>
    <row r="84" spans="1:6" ht="39" thickBot="1" x14ac:dyDescent="0.25">
      <c r="A84" s="52" t="s">
        <v>21</v>
      </c>
      <c r="B84" s="53" t="s">
        <v>22</v>
      </c>
      <c r="C84" s="53" t="s">
        <v>116</v>
      </c>
      <c r="D84" s="53" t="s">
        <v>124</v>
      </c>
      <c r="E84" s="53" t="s">
        <v>84</v>
      </c>
      <c r="F84" s="54" t="s">
        <v>125</v>
      </c>
    </row>
    <row r="85" spans="1:6" x14ac:dyDescent="0.2">
      <c r="A85" s="101" t="s">
        <v>39</v>
      </c>
      <c r="B85" s="7">
        <v>0</v>
      </c>
      <c r="C85" s="7">
        <v>0</v>
      </c>
      <c r="D85" s="2">
        <f t="shared" ref="D85:D104" si="6">B85+C85</f>
        <v>0</v>
      </c>
      <c r="E85" s="108">
        <f>'Statewide Valuation Summary'!E83</f>
        <v>0.96</v>
      </c>
      <c r="F85" s="55">
        <f>SUM(D85*E85)</f>
        <v>0</v>
      </c>
    </row>
    <row r="86" spans="1:6" x14ac:dyDescent="0.2">
      <c r="A86" s="101" t="s">
        <v>130</v>
      </c>
      <c r="B86" s="7">
        <v>0</v>
      </c>
      <c r="C86" s="7">
        <v>0</v>
      </c>
      <c r="D86" s="2">
        <f t="shared" si="6"/>
        <v>0</v>
      </c>
      <c r="E86" s="108">
        <f>'Statewide Valuation Summary'!E84</f>
        <v>0.96</v>
      </c>
      <c r="F86" s="55">
        <f>SUM(D86*E86)</f>
        <v>0</v>
      </c>
    </row>
    <row r="87" spans="1:6" x14ac:dyDescent="0.2">
      <c r="A87" s="101" t="s">
        <v>120</v>
      </c>
      <c r="B87" s="7">
        <v>0</v>
      </c>
      <c r="C87" s="5">
        <v>0</v>
      </c>
      <c r="D87" s="2">
        <f t="shared" si="6"/>
        <v>0</v>
      </c>
      <c r="E87" s="108">
        <f>'Statewide Valuation Summary'!E85</f>
        <v>0.92</v>
      </c>
      <c r="F87" s="55">
        <f t="shared" ref="F87:F104" si="7">SUM(D87*E87)</f>
        <v>0</v>
      </c>
    </row>
    <row r="88" spans="1:6" x14ac:dyDescent="0.2">
      <c r="A88" s="101" t="s">
        <v>119</v>
      </c>
      <c r="B88" s="7">
        <v>0</v>
      </c>
      <c r="C88" s="7">
        <v>0</v>
      </c>
      <c r="D88" s="2">
        <f t="shared" si="6"/>
        <v>0</v>
      </c>
      <c r="E88" s="108">
        <f>'Statewide Valuation Summary'!E86</f>
        <v>0.88</v>
      </c>
      <c r="F88" s="55">
        <f t="shared" si="7"/>
        <v>0</v>
      </c>
    </row>
    <row r="89" spans="1:6" x14ac:dyDescent="0.2">
      <c r="A89" s="101" t="s">
        <v>117</v>
      </c>
      <c r="B89" s="7">
        <v>0</v>
      </c>
      <c r="C89" s="7">
        <v>0</v>
      </c>
      <c r="D89" s="2">
        <f t="shared" si="6"/>
        <v>0</v>
      </c>
      <c r="E89" s="108">
        <f>'Statewide Valuation Summary'!E87</f>
        <v>0.83</v>
      </c>
      <c r="F89" s="55">
        <f t="shared" si="7"/>
        <v>0</v>
      </c>
    </row>
    <row r="90" spans="1:6" x14ac:dyDescent="0.2">
      <c r="A90" s="101" t="s">
        <v>113</v>
      </c>
      <c r="B90" s="7">
        <v>0</v>
      </c>
      <c r="C90" s="7">
        <v>0</v>
      </c>
      <c r="D90" s="2">
        <f t="shared" si="6"/>
        <v>0</v>
      </c>
      <c r="E90" s="108">
        <f>'Statewide Valuation Summary'!E88</f>
        <v>0.79</v>
      </c>
      <c r="F90" s="55">
        <f t="shared" si="7"/>
        <v>0</v>
      </c>
    </row>
    <row r="91" spans="1:6" x14ac:dyDescent="0.2">
      <c r="A91" s="101" t="s">
        <v>110</v>
      </c>
      <c r="B91" s="6">
        <v>0</v>
      </c>
      <c r="C91" s="6">
        <v>0</v>
      </c>
      <c r="D91" s="2">
        <f t="shared" si="6"/>
        <v>0</v>
      </c>
      <c r="E91" s="108">
        <f>'Statewide Valuation Summary'!E89</f>
        <v>0.75</v>
      </c>
      <c r="F91" s="55">
        <f t="shared" si="7"/>
        <v>0</v>
      </c>
    </row>
    <row r="92" spans="1:6" x14ac:dyDescent="0.2">
      <c r="A92" s="101" t="s">
        <v>109</v>
      </c>
      <c r="B92" s="7">
        <v>0</v>
      </c>
      <c r="C92" s="7">
        <v>0</v>
      </c>
      <c r="D92" s="2">
        <f t="shared" si="6"/>
        <v>0</v>
      </c>
      <c r="E92" s="108">
        <f>'Statewide Valuation Summary'!E90</f>
        <v>0.7</v>
      </c>
      <c r="F92" s="55">
        <f t="shared" si="7"/>
        <v>0</v>
      </c>
    </row>
    <row r="93" spans="1:6" x14ac:dyDescent="0.2">
      <c r="A93" s="102" t="s">
        <v>107</v>
      </c>
      <c r="B93" s="7">
        <v>0</v>
      </c>
      <c r="C93" s="7">
        <v>0</v>
      </c>
      <c r="D93" s="2">
        <f t="shared" si="6"/>
        <v>0</v>
      </c>
      <c r="E93" s="108">
        <f>'Statewide Valuation Summary'!E91</f>
        <v>0.65</v>
      </c>
      <c r="F93" s="55">
        <f t="shared" si="7"/>
        <v>0</v>
      </c>
    </row>
    <row r="94" spans="1:6" x14ac:dyDescent="0.2">
      <c r="A94" s="102" t="s">
        <v>106</v>
      </c>
      <c r="B94" s="7">
        <v>0</v>
      </c>
      <c r="C94" s="5">
        <v>0</v>
      </c>
      <c r="D94" s="2">
        <f t="shared" si="6"/>
        <v>0</v>
      </c>
      <c r="E94" s="108">
        <f>'Statewide Valuation Summary'!E92</f>
        <v>0.6</v>
      </c>
      <c r="F94" s="55">
        <f t="shared" si="7"/>
        <v>0</v>
      </c>
    </row>
    <row r="95" spans="1:6" x14ac:dyDescent="0.2">
      <c r="A95" s="102" t="s">
        <v>102</v>
      </c>
      <c r="B95" s="7">
        <v>0</v>
      </c>
      <c r="C95" s="7">
        <v>0</v>
      </c>
      <c r="D95" s="2">
        <f t="shared" si="6"/>
        <v>0</v>
      </c>
      <c r="E95" s="108">
        <f>'Statewide Valuation Summary'!E93</f>
        <v>0.54</v>
      </c>
      <c r="F95" s="55">
        <f t="shared" si="7"/>
        <v>0</v>
      </c>
    </row>
    <row r="96" spans="1:6" x14ac:dyDescent="0.2">
      <c r="A96" s="102" t="s">
        <v>85</v>
      </c>
      <c r="B96" s="7">
        <v>0</v>
      </c>
      <c r="C96" s="7">
        <v>0</v>
      </c>
      <c r="D96" s="2">
        <f t="shared" si="6"/>
        <v>0</v>
      </c>
      <c r="E96" s="108">
        <f>'Statewide Valuation Summary'!E94</f>
        <v>0.49</v>
      </c>
      <c r="F96" s="55">
        <f t="shared" si="7"/>
        <v>0</v>
      </c>
    </row>
    <row r="97" spans="1:6" x14ac:dyDescent="0.2">
      <c r="A97" s="102" t="s">
        <v>83</v>
      </c>
      <c r="B97" s="7">
        <v>0</v>
      </c>
      <c r="C97" s="7">
        <v>0</v>
      </c>
      <c r="D97" s="2">
        <f t="shared" si="6"/>
        <v>0</v>
      </c>
      <c r="E97" s="108">
        <f>'Statewide Valuation Summary'!E95</f>
        <v>0.44</v>
      </c>
      <c r="F97" s="55">
        <f t="shared" si="7"/>
        <v>0</v>
      </c>
    </row>
    <row r="98" spans="1:6" x14ac:dyDescent="0.2">
      <c r="A98" s="102" t="s">
        <v>79</v>
      </c>
      <c r="B98" s="7">
        <v>0</v>
      </c>
      <c r="C98" s="7">
        <v>0</v>
      </c>
      <c r="D98" s="2">
        <f t="shared" si="6"/>
        <v>0</v>
      </c>
      <c r="E98" s="108">
        <f>'Statewide Valuation Summary'!E96</f>
        <v>0.39</v>
      </c>
      <c r="F98" s="55">
        <f t="shared" si="7"/>
        <v>0</v>
      </c>
    </row>
    <row r="99" spans="1:6" x14ac:dyDescent="0.2">
      <c r="A99" s="102" t="s">
        <v>38</v>
      </c>
      <c r="B99" s="7">
        <v>0</v>
      </c>
      <c r="C99" s="7">
        <v>0</v>
      </c>
      <c r="D99" s="2">
        <f t="shared" si="6"/>
        <v>0</v>
      </c>
      <c r="E99" s="108">
        <f>'Statewide Valuation Summary'!E97</f>
        <v>0.34</v>
      </c>
      <c r="F99" s="55">
        <f t="shared" si="7"/>
        <v>0</v>
      </c>
    </row>
    <row r="100" spans="1:6" x14ac:dyDescent="0.2">
      <c r="A100" s="102" t="s">
        <v>32</v>
      </c>
      <c r="B100" s="7">
        <v>0</v>
      </c>
      <c r="C100" s="7">
        <v>0</v>
      </c>
      <c r="D100" s="2">
        <f t="shared" si="6"/>
        <v>0</v>
      </c>
      <c r="E100" s="108">
        <f>'Statewide Valuation Summary'!E98</f>
        <v>0.31</v>
      </c>
      <c r="F100" s="55">
        <f t="shared" si="7"/>
        <v>0</v>
      </c>
    </row>
    <row r="101" spans="1:6" x14ac:dyDescent="0.2">
      <c r="A101" s="102" t="s">
        <v>29</v>
      </c>
      <c r="B101" s="7">
        <v>0</v>
      </c>
      <c r="C101" s="7">
        <v>0</v>
      </c>
      <c r="D101" s="2">
        <f t="shared" si="6"/>
        <v>0</v>
      </c>
      <c r="E101" s="108">
        <f>'Statewide Valuation Summary'!E99</f>
        <v>0.28000000000000003</v>
      </c>
      <c r="F101" s="55">
        <f t="shared" si="7"/>
        <v>0</v>
      </c>
    </row>
    <row r="102" spans="1:6" x14ac:dyDescent="0.2">
      <c r="A102" s="102" t="s">
        <v>28</v>
      </c>
      <c r="B102" s="7">
        <v>0</v>
      </c>
      <c r="C102" s="7">
        <v>0</v>
      </c>
      <c r="D102" s="2">
        <f t="shared" si="6"/>
        <v>0</v>
      </c>
      <c r="E102" s="108">
        <f>'Statewide Valuation Summary'!E100</f>
        <v>0.25</v>
      </c>
      <c r="F102" s="55">
        <f t="shared" si="7"/>
        <v>0</v>
      </c>
    </row>
    <row r="103" spans="1:6" x14ac:dyDescent="0.2">
      <c r="A103" s="102" t="s">
        <v>23</v>
      </c>
      <c r="B103" s="7">
        <v>0</v>
      </c>
      <c r="C103" s="7">
        <v>0</v>
      </c>
      <c r="D103" s="2">
        <f t="shared" si="6"/>
        <v>0</v>
      </c>
      <c r="E103" s="108">
        <f>'Statewide Valuation Summary'!E101</f>
        <v>0.21</v>
      </c>
      <c r="F103" s="55">
        <f t="shared" si="7"/>
        <v>0</v>
      </c>
    </row>
    <row r="104" spans="1:6" ht="13.5" thickBot="1" x14ac:dyDescent="0.25">
      <c r="A104" s="56" t="s">
        <v>24</v>
      </c>
      <c r="B104" s="7">
        <v>0</v>
      </c>
      <c r="C104" s="7">
        <v>0</v>
      </c>
      <c r="D104" s="2">
        <f t="shared" si="6"/>
        <v>0</v>
      </c>
      <c r="E104" s="108">
        <f>'Statewide Valuation Summary'!E102</f>
        <v>0.2</v>
      </c>
      <c r="F104" s="55">
        <f t="shared" si="7"/>
        <v>0</v>
      </c>
    </row>
    <row r="105" spans="1:6" ht="15" x14ac:dyDescent="0.25">
      <c r="A105" s="57" t="s">
        <v>25</v>
      </c>
      <c r="B105" s="63">
        <f>SUM(B85:B104)</f>
        <v>0</v>
      </c>
      <c r="C105" s="63">
        <f>SUM(C85:C104)</f>
        <v>0</v>
      </c>
      <c r="D105" s="63">
        <f>SUM(D85:D104)</f>
        <v>0</v>
      </c>
      <c r="E105" s="59"/>
      <c r="F105" s="63">
        <f>SUM(F85:F104)</f>
        <v>0</v>
      </c>
    </row>
    <row r="106" spans="1:6" ht="15.75" x14ac:dyDescent="0.2">
      <c r="A106" s="46"/>
      <c r="B106" s="46"/>
      <c r="C106" s="47"/>
    </row>
    <row r="107" spans="1:6" ht="15.75" x14ac:dyDescent="0.2">
      <c r="A107" s="46"/>
      <c r="B107" s="46"/>
      <c r="C107" s="47"/>
    </row>
    <row r="108" spans="1:6" ht="18" x14ac:dyDescent="0.25">
      <c r="A108" s="60" t="s">
        <v>76</v>
      </c>
      <c r="B108" s="106"/>
      <c r="C108" s="106"/>
      <c r="D108" s="106"/>
      <c r="E108" s="106"/>
      <c r="F108" s="106"/>
    </row>
    <row r="111" spans="1:6" x14ac:dyDescent="0.2">
      <c r="A111" s="49" t="s">
        <v>1</v>
      </c>
      <c r="B111" s="50" t="s">
        <v>2</v>
      </c>
      <c r="C111" s="50" t="s">
        <v>3</v>
      </c>
      <c r="D111" s="50" t="s">
        <v>4</v>
      </c>
      <c r="E111" s="50" t="s">
        <v>19</v>
      </c>
      <c r="F111" s="51" t="s">
        <v>20</v>
      </c>
    </row>
    <row r="112" spans="1:6" ht="39" thickBot="1" x14ac:dyDescent="0.25">
      <c r="A112" s="52" t="s">
        <v>21</v>
      </c>
      <c r="B112" s="53" t="s">
        <v>22</v>
      </c>
      <c r="C112" s="53" t="s">
        <v>116</v>
      </c>
      <c r="D112" s="53" t="s">
        <v>124</v>
      </c>
      <c r="E112" s="53" t="s">
        <v>33</v>
      </c>
      <c r="F112" s="54" t="s">
        <v>125</v>
      </c>
    </row>
    <row r="113" spans="1:6" x14ac:dyDescent="0.2">
      <c r="A113" s="101" t="s">
        <v>39</v>
      </c>
      <c r="B113" s="7">
        <v>0</v>
      </c>
      <c r="C113" s="7">
        <v>0</v>
      </c>
      <c r="D113" s="2">
        <f t="shared" ref="D113:D119" si="8">B113+C113</f>
        <v>0</v>
      </c>
      <c r="E113" s="108">
        <f>'Statewide Valuation Summary'!E110</f>
        <v>0.9</v>
      </c>
      <c r="F113" s="55">
        <f>D113*E113</f>
        <v>0</v>
      </c>
    </row>
    <row r="114" spans="1:6" x14ac:dyDescent="0.2">
      <c r="A114" s="101" t="s">
        <v>130</v>
      </c>
      <c r="B114" s="7">
        <v>0</v>
      </c>
      <c r="C114" s="7">
        <v>0</v>
      </c>
      <c r="D114" s="2">
        <f t="shared" si="8"/>
        <v>0</v>
      </c>
      <c r="E114" s="108">
        <f>'Statewide Valuation Summary'!E111</f>
        <v>0.9</v>
      </c>
      <c r="F114" s="55">
        <f>D114*E114</f>
        <v>0</v>
      </c>
    </row>
    <row r="115" spans="1:6" x14ac:dyDescent="0.2">
      <c r="A115" s="101" t="s">
        <v>120</v>
      </c>
      <c r="B115" s="7">
        <v>0</v>
      </c>
      <c r="C115" s="7">
        <v>0</v>
      </c>
      <c r="D115" s="2">
        <f t="shared" si="8"/>
        <v>0</v>
      </c>
      <c r="E115" s="108">
        <f>'Statewide Valuation Summary'!E112</f>
        <v>0.72</v>
      </c>
      <c r="F115" s="55">
        <f>D115*E115</f>
        <v>0</v>
      </c>
    </row>
    <row r="116" spans="1:6" x14ac:dyDescent="0.2">
      <c r="A116" s="101" t="s">
        <v>119</v>
      </c>
      <c r="B116" s="7">
        <v>0</v>
      </c>
      <c r="C116" s="7">
        <v>0</v>
      </c>
      <c r="D116" s="2">
        <f t="shared" si="8"/>
        <v>0</v>
      </c>
      <c r="E116" s="108">
        <f>'Statewide Valuation Summary'!E113</f>
        <v>0.54</v>
      </c>
      <c r="F116" s="55">
        <f t="shared" ref="F116:F119" si="9">D116*E116</f>
        <v>0</v>
      </c>
    </row>
    <row r="117" spans="1:6" x14ac:dyDescent="0.2">
      <c r="A117" s="101" t="s">
        <v>117</v>
      </c>
      <c r="B117" s="7">
        <v>0</v>
      </c>
      <c r="C117" s="7">
        <v>0</v>
      </c>
      <c r="D117" s="2">
        <f t="shared" si="8"/>
        <v>0</v>
      </c>
      <c r="E117" s="108">
        <f>'Statewide Valuation Summary'!E114</f>
        <v>0.4</v>
      </c>
      <c r="F117" s="55">
        <f t="shared" si="9"/>
        <v>0</v>
      </c>
    </row>
    <row r="118" spans="1:6" x14ac:dyDescent="0.2">
      <c r="A118" s="101" t="s">
        <v>113</v>
      </c>
      <c r="B118" s="7">
        <v>0</v>
      </c>
      <c r="C118" s="7">
        <v>0</v>
      </c>
      <c r="D118" s="2">
        <f t="shared" si="8"/>
        <v>0</v>
      </c>
      <c r="E118" s="108">
        <f>'Statewide Valuation Summary'!E115</f>
        <v>0.28000000000000003</v>
      </c>
      <c r="F118" s="55">
        <f t="shared" si="9"/>
        <v>0</v>
      </c>
    </row>
    <row r="119" spans="1:6" ht="13.5" thickBot="1" x14ac:dyDescent="0.25">
      <c r="A119" s="56" t="s">
        <v>24</v>
      </c>
      <c r="B119" s="7">
        <v>0</v>
      </c>
      <c r="C119" s="7">
        <v>0</v>
      </c>
      <c r="D119" s="2">
        <f t="shared" si="8"/>
        <v>0</v>
      </c>
      <c r="E119" s="108">
        <f>'Statewide Valuation Summary'!E116</f>
        <v>0.2</v>
      </c>
      <c r="F119" s="55">
        <f t="shared" si="9"/>
        <v>0</v>
      </c>
    </row>
    <row r="120" spans="1:6" ht="15" x14ac:dyDescent="0.25">
      <c r="A120" s="57" t="s">
        <v>25</v>
      </c>
      <c r="B120" s="58">
        <f>SUM(B113:B119)</f>
        <v>0</v>
      </c>
      <c r="C120" s="58">
        <f>SUM(C113:C119)</f>
        <v>0</v>
      </c>
      <c r="D120" s="58">
        <f>SUM(D113:D119)</f>
        <v>0</v>
      </c>
      <c r="E120" s="59"/>
      <c r="F120" s="58">
        <f>SUM(F113:F119)</f>
        <v>0</v>
      </c>
    </row>
    <row r="121" spans="1:6" ht="15.75" x14ac:dyDescent="0.2">
      <c r="A121" s="46"/>
      <c r="B121" s="46"/>
      <c r="C121" s="47"/>
    </row>
    <row r="122" spans="1:6" ht="15.75" x14ac:dyDescent="0.2">
      <c r="A122" s="46"/>
      <c r="B122" s="46"/>
      <c r="C122" s="47"/>
    </row>
    <row r="123" spans="1:6" ht="18" x14ac:dyDescent="0.25">
      <c r="A123" s="60" t="s">
        <v>34</v>
      </c>
      <c r="B123" s="106"/>
      <c r="C123" s="106"/>
      <c r="D123" s="106"/>
      <c r="E123" s="106"/>
      <c r="F123" s="106"/>
    </row>
    <row r="126" spans="1:6" x14ac:dyDescent="0.2">
      <c r="A126" s="49" t="s">
        <v>1</v>
      </c>
      <c r="B126" s="50" t="s">
        <v>2</v>
      </c>
      <c r="C126" s="50" t="s">
        <v>3</v>
      </c>
      <c r="D126" s="50" t="s">
        <v>4</v>
      </c>
      <c r="E126" s="50" t="s">
        <v>19</v>
      </c>
      <c r="F126" s="51" t="s">
        <v>20</v>
      </c>
    </row>
    <row r="127" spans="1:6" ht="39" thickBot="1" x14ac:dyDescent="0.25">
      <c r="A127" s="52" t="s">
        <v>21</v>
      </c>
      <c r="B127" s="53" t="s">
        <v>22</v>
      </c>
      <c r="C127" s="53" t="s">
        <v>116</v>
      </c>
      <c r="D127" s="53" t="s">
        <v>124</v>
      </c>
      <c r="E127" s="53" t="s">
        <v>27</v>
      </c>
      <c r="F127" s="54" t="s">
        <v>125</v>
      </c>
    </row>
    <row r="128" spans="1:6" x14ac:dyDescent="0.2">
      <c r="A128" s="101" t="s">
        <v>39</v>
      </c>
      <c r="B128" s="7">
        <v>0</v>
      </c>
      <c r="C128" s="7">
        <v>0</v>
      </c>
      <c r="D128" s="2">
        <f t="shared" ref="D128:D145" si="10">B128+C128</f>
        <v>0</v>
      </c>
      <c r="E128" s="61"/>
      <c r="F128" s="55">
        <f>D128*E128</f>
        <v>0</v>
      </c>
    </row>
    <row r="129" spans="1:6" x14ac:dyDescent="0.2">
      <c r="A129" s="101" t="s">
        <v>130</v>
      </c>
      <c r="B129" s="7">
        <v>0</v>
      </c>
      <c r="C129" s="7">
        <v>0</v>
      </c>
      <c r="D129" s="2">
        <f t="shared" si="10"/>
        <v>0</v>
      </c>
      <c r="E129" s="108"/>
      <c r="F129" s="55">
        <f>D129*E129</f>
        <v>0</v>
      </c>
    </row>
    <row r="130" spans="1:6" x14ac:dyDescent="0.2">
      <c r="A130" s="101" t="s">
        <v>120</v>
      </c>
      <c r="B130" s="7">
        <v>0</v>
      </c>
      <c r="C130" s="7">
        <v>0</v>
      </c>
      <c r="D130" s="2">
        <f t="shared" si="10"/>
        <v>0</v>
      </c>
      <c r="E130" s="61"/>
      <c r="F130" s="55">
        <f t="shared" ref="F130:F145" si="11">D130*E130</f>
        <v>0</v>
      </c>
    </row>
    <row r="131" spans="1:6" x14ac:dyDescent="0.2">
      <c r="A131" s="101" t="s">
        <v>119</v>
      </c>
      <c r="B131" s="7">
        <v>0</v>
      </c>
      <c r="C131" s="7">
        <v>0</v>
      </c>
      <c r="D131" s="2">
        <f t="shared" si="10"/>
        <v>0</v>
      </c>
      <c r="E131" s="62"/>
      <c r="F131" s="55">
        <f t="shared" si="11"/>
        <v>0</v>
      </c>
    </row>
    <row r="132" spans="1:6" x14ac:dyDescent="0.2">
      <c r="A132" s="101" t="s">
        <v>117</v>
      </c>
      <c r="B132" s="7">
        <v>0</v>
      </c>
      <c r="C132" s="7">
        <v>0</v>
      </c>
      <c r="D132" s="2">
        <f t="shared" si="10"/>
        <v>0</v>
      </c>
      <c r="E132" s="62"/>
      <c r="F132" s="55">
        <f t="shared" si="11"/>
        <v>0</v>
      </c>
    </row>
    <row r="133" spans="1:6" x14ac:dyDescent="0.2">
      <c r="A133" s="101" t="s">
        <v>113</v>
      </c>
      <c r="B133" s="7">
        <v>0</v>
      </c>
      <c r="C133" s="7">
        <v>0</v>
      </c>
      <c r="D133" s="2">
        <f t="shared" si="10"/>
        <v>0</v>
      </c>
      <c r="E133" s="62"/>
      <c r="F133" s="55">
        <f t="shared" si="11"/>
        <v>0</v>
      </c>
    </row>
    <row r="134" spans="1:6" x14ac:dyDescent="0.2">
      <c r="A134" s="101" t="s">
        <v>110</v>
      </c>
      <c r="B134" s="7">
        <v>0</v>
      </c>
      <c r="C134" s="7">
        <v>0</v>
      </c>
      <c r="D134" s="2">
        <f t="shared" si="10"/>
        <v>0</v>
      </c>
      <c r="E134" s="61"/>
      <c r="F134" s="55">
        <f t="shared" si="11"/>
        <v>0</v>
      </c>
    </row>
    <row r="135" spans="1:6" x14ac:dyDescent="0.2">
      <c r="A135" s="101" t="s">
        <v>109</v>
      </c>
      <c r="B135" s="7">
        <v>0</v>
      </c>
      <c r="C135" s="7">
        <v>0</v>
      </c>
      <c r="D135" s="2">
        <f t="shared" si="10"/>
        <v>0</v>
      </c>
      <c r="E135" s="62"/>
      <c r="F135" s="55">
        <f t="shared" si="11"/>
        <v>0</v>
      </c>
    </row>
    <row r="136" spans="1:6" x14ac:dyDescent="0.2">
      <c r="A136" s="102" t="s">
        <v>107</v>
      </c>
      <c r="B136" s="7">
        <v>0</v>
      </c>
      <c r="C136" s="7">
        <v>0</v>
      </c>
      <c r="D136" s="2">
        <f t="shared" si="10"/>
        <v>0</v>
      </c>
      <c r="E136" s="61"/>
      <c r="F136" s="55">
        <f t="shared" si="11"/>
        <v>0</v>
      </c>
    </row>
    <row r="137" spans="1:6" x14ac:dyDescent="0.2">
      <c r="A137" s="102" t="s">
        <v>106</v>
      </c>
      <c r="B137" s="7">
        <v>0</v>
      </c>
      <c r="C137" s="7">
        <v>0</v>
      </c>
      <c r="D137" s="2">
        <f t="shared" si="10"/>
        <v>0</v>
      </c>
      <c r="E137" s="61"/>
      <c r="F137" s="55">
        <f t="shared" si="11"/>
        <v>0</v>
      </c>
    </row>
    <row r="138" spans="1:6" x14ac:dyDescent="0.2">
      <c r="A138" s="102" t="s">
        <v>102</v>
      </c>
      <c r="B138" s="7">
        <v>0</v>
      </c>
      <c r="C138" s="7">
        <v>0</v>
      </c>
      <c r="D138" s="2">
        <f t="shared" si="10"/>
        <v>0</v>
      </c>
      <c r="E138" s="61"/>
      <c r="F138" s="55">
        <f t="shared" si="11"/>
        <v>0</v>
      </c>
    </row>
    <row r="139" spans="1:6" x14ac:dyDescent="0.2">
      <c r="A139" s="102" t="s">
        <v>85</v>
      </c>
      <c r="B139" s="7">
        <v>0</v>
      </c>
      <c r="C139" s="7">
        <v>0</v>
      </c>
      <c r="D139" s="2">
        <f t="shared" si="10"/>
        <v>0</v>
      </c>
      <c r="E139" s="61"/>
      <c r="F139" s="55">
        <f t="shared" si="11"/>
        <v>0</v>
      </c>
    </row>
    <row r="140" spans="1:6" x14ac:dyDescent="0.2">
      <c r="A140" s="102" t="s">
        <v>83</v>
      </c>
      <c r="B140" s="7">
        <v>0</v>
      </c>
      <c r="C140" s="7">
        <v>0</v>
      </c>
      <c r="D140" s="2">
        <f t="shared" si="10"/>
        <v>0</v>
      </c>
      <c r="E140" s="61"/>
      <c r="F140" s="55">
        <f t="shared" si="11"/>
        <v>0</v>
      </c>
    </row>
    <row r="141" spans="1:6" x14ac:dyDescent="0.2">
      <c r="A141" s="102" t="s">
        <v>79</v>
      </c>
      <c r="B141" s="7">
        <v>0</v>
      </c>
      <c r="C141" s="7">
        <v>0</v>
      </c>
      <c r="D141" s="2">
        <f t="shared" si="10"/>
        <v>0</v>
      </c>
      <c r="E141" s="61"/>
      <c r="F141" s="55">
        <f t="shared" si="11"/>
        <v>0</v>
      </c>
    </row>
    <row r="142" spans="1:6" x14ac:dyDescent="0.2">
      <c r="A142" s="102" t="s">
        <v>38</v>
      </c>
      <c r="B142" s="7">
        <v>0</v>
      </c>
      <c r="C142" s="7">
        <v>0</v>
      </c>
      <c r="D142" s="2">
        <f t="shared" si="10"/>
        <v>0</v>
      </c>
      <c r="E142" s="61"/>
      <c r="F142" s="55">
        <f t="shared" si="11"/>
        <v>0</v>
      </c>
    </row>
    <row r="143" spans="1:6" x14ac:dyDescent="0.2">
      <c r="A143" s="102" t="s">
        <v>32</v>
      </c>
      <c r="B143" s="7">
        <v>0</v>
      </c>
      <c r="C143" s="7">
        <v>0</v>
      </c>
      <c r="D143" s="2">
        <f t="shared" si="10"/>
        <v>0</v>
      </c>
      <c r="E143" s="61"/>
      <c r="F143" s="55">
        <f t="shared" si="11"/>
        <v>0</v>
      </c>
    </row>
    <row r="144" spans="1:6" x14ac:dyDescent="0.2">
      <c r="A144" s="102" t="s">
        <v>29</v>
      </c>
      <c r="B144" s="7">
        <v>0</v>
      </c>
      <c r="C144" s="7">
        <v>0</v>
      </c>
      <c r="D144" s="2">
        <f t="shared" si="10"/>
        <v>0</v>
      </c>
      <c r="E144" s="61"/>
      <c r="F144" s="55">
        <f t="shared" si="11"/>
        <v>0</v>
      </c>
    </row>
    <row r="145" spans="1:6" ht="13.5" thickBot="1" x14ac:dyDescent="0.25">
      <c r="A145" s="56" t="s">
        <v>24</v>
      </c>
      <c r="B145" s="7">
        <v>0</v>
      </c>
      <c r="C145" s="7">
        <v>0</v>
      </c>
      <c r="D145" s="2">
        <f t="shared" si="10"/>
        <v>0</v>
      </c>
      <c r="E145" s="68"/>
      <c r="F145" s="55">
        <f t="shared" si="11"/>
        <v>0</v>
      </c>
    </row>
    <row r="146" spans="1:6" ht="15" x14ac:dyDescent="0.25">
      <c r="A146" s="57" t="s">
        <v>25</v>
      </c>
      <c r="B146" s="69">
        <f>SUM(B128:B145)</f>
        <v>0</v>
      </c>
      <c r="C146" s="69">
        <f>SUM(C128:C145)</f>
        <v>0</v>
      </c>
      <c r="D146" s="69">
        <f>SUM(D128:D145)</f>
        <v>0</v>
      </c>
      <c r="E146" s="70"/>
      <c r="F146" s="69">
        <f>SUM(F128:F145)</f>
        <v>0</v>
      </c>
    </row>
  </sheetData>
  <mergeCells count="6">
    <mergeCell ref="B18:C18"/>
    <mergeCell ref="A2:F2"/>
    <mergeCell ref="A3:G3"/>
    <mergeCell ref="A4:G4"/>
    <mergeCell ref="A6:B6"/>
    <mergeCell ref="A7:B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3</vt:i4>
      </vt:variant>
    </vt:vector>
  </HeadingPairs>
  <TitlesOfParts>
    <vt:vector size="41" baseType="lpstr">
      <vt:lpstr>Instructions</vt:lpstr>
      <vt:lpstr>Municipal Valuation Summary </vt:lpstr>
      <vt:lpstr>Statewide Valuation Summary</vt:lpstr>
      <vt:lpstr>Municipality 1</vt:lpstr>
      <vt:lpstr>Municipality 2</vt:lpstr>
      <vt:lpstr>Municipality 3</vt:lpstr>
      <vt:lpstr>Municipality 4</vt:lpstr>
      <vt:lpstr>Municipality 5</vt:lpstr>
      <vt:lpstr>Municipality 6</vt:lpstr>
      <vt:lpstr>Municipality 7</vt:lpstr>
      <vt:lpstr>Municipality 8</vt:lpstr>
      <vt:lpstr>Municipality 9</vt:lpstr>
      <vt:lpstr>Municipality 10</vt:lpstr>
      <vt:lpstr>Municipality 11</vt:lpstr>
      <vt:lpstr>Municipality 12</vt:lpstr>
      <vt:lpstr>Municipality 13</vt:lpstr>
      <vt:lpstr>Municipality 14</vt:lpstr>
      <vt:lpstr>Municipality 15</vt:lpstr>
      <vt:lpstr>Municipality 16</vt:lpstr>
      <vt:lpstr>Municipality 17</vt:lpstr>
      <vt:lpstr>Municipality 18</vt:lpstr>
      <vt:lpstr>Municipality 19</vt:lpstr>
      <vt:lpstr>Municipality 20</vt:lpstr>
      <vt:lpstr>Municipality 21</vt:lpstr>
      <vt:lpstr>Municipality 22</vt:lpstr>
      <vt:lpstr>Municipality 23</vt:lpstr>
      <vt:lpstr>Municipality 24</vt:lpstr>
      <vt:lpstr>Municipality 25</vt:lpstr>
      <vt:lpstr>Municipality 26</vt:lpstr>
      <vt:lpstr>Municipality 27</vt:lpstr>
      <vt:lpstr>Municipality 28</vt:lpstr>
      <vt:lpstr>Municipality 29</vt:lpstr>
      <vt:lpstr>Municipality 30</vt:lpstr>
      <vt:lpstr>Municipality 31</vt:lpstr>
      <vt:lpstr>Municipality 32</vt:lpstr>
      <vt:lpstr>Municipality 33</vt:lpstr>
      <vt:lpstr>Municipality 34</vt:lpstr>
      <vt:lpstr>Municipality 35</vt:lpstr>
      <vt:lpstr>Instructions!Print_Area</vt:lpstr>
      <vt:lpstr>'Municipal Valuation Summary '!Print_Area</vt:lpstr>
      <vt:lpstr>'Statewide Valuation Summary'!Print_Area</vt:lpstr>
    </vt:vector>
  </TitlesOfParts>
  <Company>State of Maine, DAFS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nichole.m.stenberg</dc:creator>
  <cp:lastModifiedBy>Stetson, Rachael</cp:lastModifiedBy>
  <cp:lastPrinted>2017-11-21T13:15:01Z</cp:lastPrinted>
  <dcterms:created xsi:type="dcterms:W3CDTF">2008-04-29T13:29:55Z</dcterms:created>
  <dcterms:modified xsi:type="dcterms:W3CDTF">2025-10-01T20:28:21Z</dcterms:modified>
</cp:coreProperties>
</file>