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31965FCB-0DCD-4807-A380-839B954330D5}" xr6:coauthVersionLast="41" xr6:coauthVersionMax="41" xr10:uidLastSave="{00000000-0000-0000-0000-000000000000}"/>
  <workbookProtection workbookPassword="8FA1" lockStructure="1"/>
  <bookViews>
    <workbookView xWindow="-120" yWindow="-120" windowWidth="21840" windowHeight="131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<sst xmlns="http://schemas.openxmlformats.org/spreadsheetml/2006/main" count="120" uniqueCount="69">
  <si>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</si>
  <si>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</si>
  <si>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</si>
  <si>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</si>
  <si>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</si>
  <si>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</si>
  <si>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</si>
  <si>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</si>
  <si>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</si>
  <si>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</si>
  <si>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</si>
  <si>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</si>
  <si>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</si>
  <si>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</si>
  <si>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</si>
  <si>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</si>
  <si>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</si>
  <si>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</si>
  <si>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</si>
  <si>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</si>
  <si>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</si>
  <si>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</si>
  <si>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</si>
  <si>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</si>
  <si>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</si>
  <si>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</si>
  <si>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</si>
  <si>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</si>
  <si>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</si>
  <si>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</si>
  <si>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</si>
  <si>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</si>
  <si>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</si>
  <si>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</si>
  <si>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</si>
  <si>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</si>
  <si>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</si>
  <si>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</si>
  <si>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</si>
  <si>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</si>
  <si>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</si>
  <si>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</si>
  <si>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</si>
  <si>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</si>
  <si>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</si>
  <si>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</si>
  <si>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</si>
  <si>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</si>
  <si>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</si>
  <si>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</si>
  <si>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</si>
  <si>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</si>
  <si>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</si>
  <si>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</si>
  <si>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</si>
  <si>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</si>
  <si>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</si>
  <si>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</si>
  <si>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</si>
  <si>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</si>
  <si>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</si>
  <si>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</si>
  <si>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</si>
  <si>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</si>
  <si>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Julia</t>
  </si>
  <si>
    <t>Schneiderj1@aetna.com</t>
  </si>
  <si>
    <t>Schneider</t>
  </si>
  <si>
    <t>609-524-7376</t>
  </si>
  <si>
    <t>Aetna Health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</si>
</sst>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68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95517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64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65</v>
      </c>
      <c r="E10" s="42"/>
      <c r="F10" s="42"/>
      <c r="G10" s="42"/>
      <c r="H10" s="42"/>
      <c r="I10" s="42"/>
      <c r="J10" s="43"/>
      <c r="K10" s="7" t="s">
        <v>47</v>
      </c>
      <c r="L10" s="50" t="s">
        <v>67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21">
        <v>2019</v>
      </c>
      <c r="H13" s="4"/>
    </row>
    <row r="14" spans="2:16" s="6" customFormat="1" ht="19.5" thickBot="1" x14ac:dyDescent="0.35">
      <c r="B14" s="6" t="s">
        <v>57</v>
      </c>
      <c r="P14" s="8" t="s">
        <v>36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5" t="s">
        <v>52</v>
      </c>
      <c r="C17" s="35"/>
      <c r="D17" s="35"/>
    </row>
    <row r="18" spans="2:18" s="9" customFormat="1" ht="18.75" x14ac:dyDescent="0.3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21">
        <v>2019</v>
      </c>
      <c r="H24" s="4"/>
      <c r="J24" s="6"/>
      <c r="K24" s="6"/>
      <c r="L24" s="6"/>
      <c r="O24" s="11"/>
      <c r="P24" s="11"/>
      <c r="Q24" s="11"/>
    </row>
    <row r="25" spans="2:18" s="6" customFormat="1" ht="18.600000000000001" thickBot="1" x14ac:dyDescent="0.4">
      <c r="B25" s="12" t="s">
        <v>48</v>
      </c>
      <c r="F25" s="36">
        <v>0</v>
      </c>
    </row>
    <row r="26" spans="2:18" s="6" customFormat="1" ht="19.5" thickBot="1" x14ac:dyDescent="0.35">
      <c r="B26" s="6" t="s">
        <v>49</v>
      </c>
      <c r="F26" s="36">
        <v>0</v>
      </c>
      <c r="J26" s="17"/>
      <c r="K26" s="17"/>
    </row>
    <row r="27" spans="2:18" s="6" customFormat="1" ht="19.5" thickBot="1" x14ac:dyDescent="0.35">
      <c r="B27" s="12" t="s">
        <v>50</v>
      </c>
      <c r="F27" s="36">
        <v>762836.13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6">
        <v>682269.80000000016</v>
      </c>
      <c r="J28" s="6"/>
      <c r="K28" s="6"/>
      <c r="L28" s="6"/>
      <c r="O28" s="6"/>
      <c r="P28" s="6"/>
      <c r="Q28" s="6"/>
    </row>
  </sheetData>
  <sheetProtection algorithmName="SHA-512" hashValue="BL+KxTeApUMOfWYpA0zFPP7ysVCzP2AypAVwROIfGoxAhuV/pTOihZUGswENhhvd55H8SsHMRiixczBUZHfSUg==" saltValue="TfsPfdPfuzI04802Kcvln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22" zoomScaleNormal="100" workbookViewId="0">
      <selection activeCell="H50" sqref="H50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2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43921</v>
      </c>
    </row>
    <row r="5" spans="3:14" ht="16.5" thickBot="1" x14ac:dyDescent="0.3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.5" thickBot="1" x14ac:dyDescent="0.3">
      <c r="C7" s="28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3">
        <f>SUM(D7:M7)</f>
        <v>0</v>
      </c>
    </row>
    <row r="8" spans="3:14" ht="16.5" thickBot="1" x14ac:dyDescent="0.3">
      <c r="C8" s="28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3">
        <f t="shared" ref="N8:N14" si="0">SUM(D8:M8)</f>
        <v>0</v>
      </c>
    </row>
    <row r="9" spans="3:14" ht="16.5" thickBot="1" x14ac:dyDescent="0.3">
      <c r="C9" s="28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3">
        <f t="shared" si="0"/>
        <v>0</v>
      </c>
    </row>
    <row r="10" spans="3:14" ht="16.5" thickBot="1" x14ac:dyDescent="0.3">
      <c r="C10" s="28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3">
        <f t="shared" si="0"/>
        <v>0</v>
      </c>
    </row>
    <row r="11" spans="3:14" ht="16.5" thickBot="1" x14ac:dyDescent="0.3">
      <c r="C11" s="28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3">
        <f t="shared" si="0"/>
        <v>0</v>
      </c>
    </row>
    <row r="12" spans="3:14" ht="16.5" thickBot="1" x14ac:dyDescent="0.3">
      <c r="C12" s="28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3">
        <f t="shared" si="0"/>
        <v>0</v>
      </c>
    </row>
    <row r="13" spans="3:14" ht="16.5" thickBot="1" x14ac:dyDescent="0.3">
      <c r="C13" s="28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3">
        <f t="shared" si="0"/>
        <v>0</v>
      </c>
    </row>
    <row r="14" spans="3:14" ht="16.5" thickBot="1" x14ac:dyDescent="0.3">
      <c r="C14" s="28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3">
        <f t="shared" si="0"/>
        <v>0</v>
      </c>
    </row>
    <row r="15" spans="3:14" ht="16.5" thickBot="1" x14ac:dyDescent="0.3">
      <c r="C15" s="28" t="s">
        <v>16</v>
      </c>
      <c r="D15" s="33">
        <f>SUM(D7:D14)</f>
        <v>0</v>
      </c>
      <c r="E15" s="33">
        <f>SUM(E7:E14)</f>
        <v>0</v>
      </c>
      <c r="F15" s="33">
        <f t="shared" ref="F15:G15" si="1">SUM(F7:F14)</f>
        <v>0</v>
      </c>
      <c r="G15" s="33">
        <f t="shared" si="1"/>
        <v>0</v>
      </c>
      <c r="H15" s="33">
        <f t="shared" ref="H15:N15" si="2">SUM(H7:H14)</f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33">
        <f t="shared" si="2"/>
        <v>0</v>
      </c>
    </row>
    <row r="16" spans="3:14" ht="16.5" thickBot="1" x14ac:dyDescent="0.3"/>
    <row r="17" spans="3:14" s="16" customFormat="1" ht="16.5" thickBot="1" x14ac:dyDescent="0.3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.5" thickBot="1" x14ac:dyDescent="0.3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.5" thickBot="1" x14ac:dyDescent="0.3">
      <c r="C19" s="28" t="s">
        <v>22</v>
      </c>
      <c r="D19" s="3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3">
        <f t="shared" ref="K19:K26" si="3">SUM(D19:J19)</f>
        <v>0</v>
      </c>
    </row>
    <row r="20" spans="3:14" ht="16.5" thickBot="1" x14ac:dyDescent="0.3">
      <c r="C20" s="28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3">
        <f t="shared" si="3"/>
        <v>0</v>
      </c>
    </row>
    <row r="21" spans="3:14" ht="16.5" thickBot="1" x14ac:dyDescent="0.3">
      <c r="C21" s="28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3">
        <f t="shared" si="3"/>
        <v>0</v>
      </c>
    </row>
    <row r="22" spans="3:14" ht="16.5" thickBot="1" x14ac:dyDescent="0.3">
      <c r="C22" s="28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f t="shared" si="3"/>
        <v>0</v>
      </c>
    </row>
    <row r="23" spans="3:14" ht="16.5" thickBot="1" x14ac:dyDescent="0.3">
      <c r="C23" s="28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f t="shared" si="3"/>
        <v>0</v>
      </c>
    </row>
    <row r="24" spans="3:14" ht="16.5" thickBot="1" x14ac:dyDescent="0.3">
      <c r="C24" s="28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f t="shared" si="3"/>
        <v>0</v>
      </c>
    </row>
    <row r="25" spans="3:14" ht="16.5" thickBot="1" x14ac:dyDescent="0.3">
      <c r="C25" s="28" t="s">
        <v>11</v>
      </c>
      <c r="D25" s="31">
        <v>0</v>
      </c>
      <c r="E25" s="31">
        <v>0</v>
      </c>
      <c r="F25" s="32">
        <v>0</v>
      </c>
      <c r="G25" s="31">
        <v>0</v>
      </c>
      <c r="H25" s="31">
        <v>0</v>
      </c>
      <c r="I25" s="31">
        <v>0</v>
      </c>
      <c r="J25" s="31">
        <v>0</v>
      </c>
      <c r="K25" s="33">
        <f t="shared" si="3"/>
        <v>0</v>
      </c>
    </row>
    <row r="26" spans="3:14" ht="16.5" thickBot="1" x14ac:dyDescent="0.3">
      <c r="C26" s="28" t="s">
        <v>28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f t="shared" si="3"/>
        <v>0</v>
      </c>
    </row>
    <row r="27" spans="3:14" ht="16.5" thickBot="1" x14ac:dyDescent="0.3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0</v>
      </c>
      <c r="G27" s="33">
        <f t="shared" si="4"/>
        <v>0</v>
      </c>
      <c r="H27" s="33">
        <f t="shared" si="4"/>
        <v>0</v>
      </c>
      <c r="I27" s="33">
        <f t="shared" si="4"/>
        <v>0</v>
      </c>
      <c r="J27" s="33">
        <f t="shared" si="4"/>
        <v>0</v>
      </c>
      <c r="K27" s="33">
        <f t="shared" si="4"/>
        <v>0</v>
      </c>
    </row>
    <row r="28" spans="3:14" ht="16.5" thickBot="1" x14ac:dyDescent="0.3"/>
    <row r="29" spans="3:14" ht="16.5" thickBot="1" x14ac:dyDescent="0.3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.5" thickBot="1" x14ac:dyDescent="0.3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.5" thickBot="1" x14ac:dyDescent="0.3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.5" thickBot="1" x14ac:dyDescent="0.3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.5" thickBot="1" x14ac:dyDescent="0.3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.5" thickBot="1" x14ac:dyDescent="0.3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.5" thickBot="1" x14ac:dyDescent="0.3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.5" thickBot="1" x14ac:dyDescent="0.3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.5" thickBot="1" x14ac:dyDescent="0.3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.5" thickBot="1" x14ac:dyDescent="0.3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.5" thickBot="1" x14ac:dyDescent="0.3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.5" thickBot="1" x14ac:dyDescent="0.3"/>
    <row r="41" spans="3:14" ht="16.5" thickBot="1" x14ac:dyDescent="0.3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.5" thickBot="1" x14ac:dyDescent="0.3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.5" thickBot="1" x14ac:dyDescent="0.3">
      <c r="C43" s="28" t="s">
        <v>22</v>
      </c>
      <c r="D43" s="30">
        <v>0</v>
      </c>
      <c r="E43" s="31">
        <v>0</v>
      </c>
      <c r="F43" s="31">
        <v>0</v>
      </c>
      <c r="G43" s="31">
        <v>4</v>
      </c>
      <c r="H43" s="31">
        <v>0</v>
      </c>
      <c r="I43" s="31">
        <v>0</v>
      </c>
      <c r="J43" s="33">
        <f t="shared" ref="J43:J50" si="6">SUM(D43:I43)</f>
        <v>4</v>
      </c>
    </row>
    <row r="44" spans="3:14" ht="16.5" thickBot="1" x14ac:dyDescent="0.3">
      <c r="C44" s="28" t="s">
        <v>23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3">
        <f t="shared" si="6"/>
        <v>0</v>
      </c>
    </row>
    <row r="45" spans="3:14" ht="16.5" thickBot="1" x14ac:dyDescent="0.3">
      <c r="C45" s="28" t="s">
        <v>24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3">
        <f t="shared" si="6"/>
        <v>0</v>
      </c>
    </row>
    <row r="46" spans="3:14" ht="16.5" thickBot="1" x14ac:dyDescent="0.3">
      <c r="C46" s="28" t="s">
        <v>25</v>
      </c>
      <c r="D46" s="31">
        <v>0</v>
      </c>
      <c r="E46" s="31">
        <v>0</v>
      </c>
      <c r="F46" s="31">
        <v>0</v>
      </c>
      <c r="G46" s="31">
        <v>8</v>
      </c>
      <c r="H46" s="31">
        <v>1</v>
      </c>
      <c r="I46" s="31">
        <v>0</v>
      </c>
      <c r="J46" s="33">
        <f t="shared" si="6"/>
        <v>9</v>
      </c>
    </row>
    <row r="47" spans="3:14" ht="16.5" thickBot="1" x14ac:dyDescent="0.3">
      <c r="C47" s="28" t="s">
        <v>26</v>
      </c>
      <c r="D47" s="31">
        <v>0</v>
      </c>
      <c r="E47" s="31">
        <v>0</v>
      </c>
      <c r="F47" s="31">
        <v>0</v>
      </c>
      <c r="G47" s="31">
        <v>14</v>
      </c>
      <c r="H47" s="31">
        <v>3</v>
      </c>
      <c r="I47" s="31">
        <v>0</v>
      </c>
      <c r="J47" s="33">
        <f t="shared" si="6"/>
        <v>17</v>
      </c>
    </row>
    <row r="48" spans="3:14" ht="16.5" thickBot="1" x14ac:dyDescent="0.3">
      <c r="C48" s="28" t="s">
        <v>27</v>
      </c>
      <c r="D48" s="31">
        <v>0</v>
      </c>
      <c r="E48" s="31">
        <v>0</v>
      </c>
      <c r="F48" s="31">
        <v>0</v>
      </c>
      <c r="G48" s="31">
        <v>12</v>
      </c>
      <c r="H48" s="31">
        <v>0</v>
      </c>
      <c r="I48" s="31">
        <v>0</v>
      </c>
      <c r="J48" s="33">
        <f t="shared" si="6"/>
        <v>12</v>
      </c>
    </row>
    <row r="49" spans="3:10" ht="16.5" thickBot="1" x14ac:dyDescent="0.3">
      <c r="C49" s="28" t="s">
        <v>11</v>
      </c>
      <c r="D49" s="31">
        <v>0</v>
      </c>
      <c r="E49" s="31">
        <v>0</v>
      </c>
      <c r="F49" s="32">
        <v>0</v>
      </c>
      <c r="G49" s="31">
        <v>0</v>
      </c>
      <c r="H49" s="31">
        <v>4</v>
      </c>
      <c r="I49" s="31">
        <v>0</v>
      </c>
      <c r="J49" s="33">
        <f t="shared" si="6"/>
        <v>4</v>
      </c>
    </row>
    <row r="50" spans="3:10" ht="16.5" thickBot="1" x14ac:dyDescent="0.3">
      <c r="C50" s="28" t="s">
        <v>28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3">
        <f t="shared" si="6"/>
        <v>0</v>
      </c>
    </row>
    <row r="51" spans="3:10" ht="16.5" thickBot="1" x14ac:dyDescent="0.3">
      <c r="C51" s="28" t="s">
        <v>16</v>
      </c>
      <c r="D51" s="33">
        <f>SUM(D43:D50)</f>
        <v>0</v>
      </c>
      <c r="E51" s="33">
        <f t="shared" ref="E51:J51" si="7">SUM(E43:E50)</f>
        <v>0</v>
      </c>
      <c r="F51" s="33">
        <f t="shared" si="7"/>
        <v>0</v>
      </c>
      <c r="G51" s="33">
        <f t="shared" si="7"/>
        <v>38</v>
      </c>
      <c r="H51" s="33">
        <f t="shared" si="7"/>
        <v>8</v>
      </c>
      <c r="I51" s="33">
        <f t="shared" si="7"/>
        <v>0</v>
      </c>
      <c r="J51" s="33">
        <f t="shared" si="7"/>
        <v>46</v>
      </c>
    </row>
  </sheetData>
  <sheetProtection algorithmName="SHA-512" hashValue="Y7unRBsDoGjo572DqMY7L3KMOj8+vz3JdFEA5PXtNeoqohjGd+sCMdIWzQ/RrTgGudQcZstCMV5zS+cvHU+AwQ==" saltValue="xHoiOp2x72qDHgSx/4yyw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2020-05-05T12:01:55Z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{6C846BCE-8510-420B-8AB2-CA3CAF27F407}</vt:lpwstr>
  </property>
</Properties>
</file>