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SPUB\WWW\Insurance\legal\notices\"/>
    </mc:Choice>
  </mc:AlternateContent>
  <xr:revisionPtr revIDLastSave="0" documentId="8_{39C2EA15-3DA4-4305-9661-80FF9F3B9EC0}" xr6:coauthVersionLast="44" xr6:coauthVersionMax="44" xr10:uidLastSave="{00000000-0000-0000-0000-000000000000}"/>
  <bookViews>
    <workbookView xWindow="-3804" yWindow="-13068" windowWidth="23256" windowHeight="12576" firstSheet="3" activeTab="8" xr2:uid="{E28CB069-9BD2-4BB1-A8FB-F14A4250F03E}"/>
  </bookViews>
  <sheets>
    <sheet name="California" sheetId="5" r:id="rId1"/>
    <sheet name="Connecticut" sheetId="10" r:id="rId2"/>
    <sheet name="DC" sheetId="11" r:id="rId3"/>
    <sheet name="Massachusetts" sheetId="7" r:id="rId4"/>
    <sheet name="New York" sheetId="6" r:id="rId5"/>
    <sheet name="Vermont" sheetId="8" r:id="rId6"/>
    <sheet name="Oregon" sheetId="9" r:id="rId7"/>
    <sheet name="Washington" sheetId="15" r:id="rId8"/>
    <sheet name="Maine Proposed" sheetId="14" r:id="rId9"/>
    <sheet name=" Maine- Current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3" l="1"/>
</calcChain>
</file>

<file path=xl/sharedStrings.xml><?xml version="1.0" encoding="utf-8"?>
<sst xmlns="http://schemas.openxmlformats.org/spreadsheetml/2006/main" count="1482" uniqueCount="722">
  <si>
    <t>California</t>
  </si>
  <si>
    <t>Urgent Care</t>
  </si>
  <si>
    <t>Lab Tests</t>
  </si>
  <si>
    <t>N/A</t>
  </si>
  <si>
    <t>New York</t>
  </si>
  <si>
    <t>56% - 65%</t>
  </si>
  <si>
    <t>70% - 72%</t>
  </si>
  <si>
    <t>50% Cost Sharing</t>
  </si>
  <si>
    <t>Bronze</t>
  </si>
  <si>
    <t>Silver</t>
  </si>
  <si>
    <t>AV Value</t>
  </si>
  <si>
    <t>PCP Visits</t>
  </si>
  <si>
    <t xml:space="preserve">Specialist </t>
  </si>
  <si>
    <t>No Charge</t>
  </si>
  <si>
    <t>X-Ray and diagnostic imaging</t>
  </si>
  <si>
    <t>Imaging (CT, PET, MRIs)</t>
  </si>
  <si>
    <t>Tier 1</t>
  </si>
  <si>
    <t>Tier 2</t>
  </si>
  <si>
    <t>Tier 3</t>
  </si>
  <si>
    <t>Tier 4</t>
  </si>
  <si>
    <t>40% Up to $500 per script after deductible</t>
  </si>
  <si>
    <t>Health Care Provider's office or clinic visits</t>
  </si>
  <si>
    <t>Tests</t>
  </si>
  <si>
    <t>Drugs to treat illness or condition</t>
  </si>
  <si>
    <t>Outpatient services</t>
  </si>
  <si>
    <t>Surgery facility fee</t>
  </si>
  <si>
    <t>Physician/surgeon fees</t>
  </si>
  <si>
    <t>Outpatient visit</t>
  </si>
  <si>
    <t>Need  immediate attention</t>
  </si>
  <si>
    <t xml:space="preserve">Medical Transportation (emergency and non-emergency) </t>
  </si>
  <si>
    <t>Hospital Stay</t>
  </si>
  <si>
    <t>Facility fee</t>
  </si>
  <si>
    <t>Mental Health, behavioral health, or substance abuse needs</t>
  </si>
  <si>
    <t>Mental/behavioral health and substance use disorder outpatient office visits</t>
  </si>
  <si>
    <t>Mental/behavioral health and substance use disorder other outpatient items and services</t>
  </si>
  <si>
    <t>Pregnancy</t>
  </si>
  <si>
    <t>Help recovering or other special health needs</t>
  </si>
  <si>
    <t>Home health care                      (Cost share per visit)</t>
  </si>
  <si>
    <t>Outpatient Rehabilitation and Habilitation services</t>
  </si>
  <si>
    <t>Skilled nursing care</t>
  </si>
  <si>
    <t>Hospice service</t>
  </si>
  <si>
    <t>Child Eye Care</t>
  </si>
  <si>
    <t>Eye exam</t>
  </si>
  <si>
    <t>1 pair of glasses per year</t>
  </si>
  <si>
    <t>Child Dental Diagnostic and Peventive</t>
  </si>
  <si>
    <t>Oral Exam</t>
  </si>
  <si>
    <t>Preventitive - Cleaning</t>
  </si>
  <si>
    <t>Preventitive - X-ray</t>
  </si>
  <si>
    <t>Sealants per Tooth</t>
  </si>
  <si>
    <t>Tropical Fluoride Application</t>
  </si>
  <si>
    <t>Space Maintainers -Fixed</t>
  </si>
  <si>
    <t>Individual Deductible Medical/Pharmacy/Dental</t>
  </si>
  <si>
    <t>$3,700/$275/$0</t>
  </si>
  <si>
    <t>$6,300/$500/$0</t>
  </si>
  <si>
    <t>Other Practitioner office visit</t>
  </si>
  <si>
    <t>20% Up to $250 per script after pharmacy deductible</t>
  </si>
  <si>
    <t>Child Dental Basic Services</t>
  </si>
  <si>
    <t>Child Dental Major Services</t>
  </si>
  <si>
    <t>Child Orthodontics</t>
  </si>
  <si>
    <t>Restorative Procedures</t>
  </si>
  <si>
    <t>Periodontal Maintenance Services</t>
  </si>
  <si>
    <t>Crowns and Casts</t>
  </si>
  <si>
    <t>Endodontics</t>
  </si>
  <si>
    <t>Periodontics (other than maintenance)</t>
  </si>
  <si>
    <t>Prosthodontics</t>
  </si>
  <si>
    <t>Oral Surgery</t>
  </si>
  <si>
    <t>Medically necissary orthodontics</t>
  </si>
  <si>
    <t>$4,000/$300/$0</t>
  </si>
  <si>
    <t>Gold Coinsurance</t>
  </si>
  <si>
    <t xml:space="preserve">Gold Copay </t>
  </si>
  <si>
    <t>20% Up to $250 per script</t>
  </si>
  <si>
    <t>Durable medical equipment</t>
  </si>
  <si>
    <t>$600 per day up to 5 days</t>
  </si>
  <si>
    <t>$300 per day up to 5 days</t>
  </si>
  <si>
    <t>See 2020 Dental Copay Schedule</t>
  </si>
  <si>
    <t>10% Up to $250 per script</t>
  </si>
  <si>
    <t>$150 per day up to 5 days</t>
  </si>
  <si>
    <t>$250 per day up to 5 days</t>
  </si>
  <si>
    <t>$75/$0/$0</t>
  </si>
  <si>
    <t>10% Up to $150 per script after pharmacy deductible</t>
  </si>
  <si>
    <t>$1400/$100/$0</t>
  </si>
  <si>
    <t>15% Up to $150 per script after pharmacy deductible</t>
  </si>
  <si>
    <t>Silver Plan (100% -150%) FPL</t>
  </si>
  <si>
    <t>Silver Plan (150% - 200%) FPL</t>
  </si>
  <si>
    <t>Silver Plan (200% - 250%) FPL</t>
  </si>
  <si>
    <t>Individual Deductible</t>
  </si>
  <si>
    <t>93% - 95%</t>
  </si>
  <si>
    <t>96% - 88%</t>
  </si>
  <si>
    <t>72% - 74%</t>
  </si>
  <si>
    <t>76% - 82%</t>
  </si>
  <si>
    <t xml:space="preserve">Gold </t>
  </si>
  <si>
    <t>Bronze #1</t>
  </si>
  <si>
    <t>Massachusetts</t>
  </si>
  <si>
    <t>High Silver</t>
  </si>
  <si>
    <t>Low Gold</t>
  </si>
  <si>
    <t>High Gold</t>
  </si>
  <si>
    <t>Annual Out of Pocket Maximum</t>
  </si>
  <si>
    <t>Bronze #2 (HSA)</t>
  </si>
  <si>
    <t>Low Silver (HSA) (HCB)</t>
  </si>
  <si>
    <t>PCP Office Visits</t>
  </si>
  <si>
    <t>Specialist Office Visits</t>
  </si>
  <si>
    <t>Emergency Room</t>
  </si>
  <si>
    <t>Durable Medical Equipment</t>
  </si>
  <si>
    <t>Rehabilitative Occupational and Rehabilitative Physical Therapy</t>
  </si>
  <si>
    <t>High-cost Imaging</t>
  </si>
  <si>
    <t>Outpatient Surgery: Ambulatory Surgery Center</t>
  </si>
  <si>
    <t>Retail Tier 1</t>
  </si>
  <si>
    <t>Prescription Drug</t>
  </si>
  <si>
    <t>Retail Tier 2</t>
  </si>
  <si>
    <t>Retail Tier 3</t>
  </si>
  <si>
    <t>Mail Tier 1</t>
  </si>
  <si>
    <t>Mail Tier 2</t>
  </si>
  <si>
    <t>Mail Tier 3</t>
  </si>
  <si>
    <t>Catastrophic</t>
  </si>
  <si>
    <t>Inpatient Facility/SNF/Hospice</t>
  </si>
  <si>
    <t>$500 Per admission</t>
  </si>
  <si>
    <t>$1,000 per admission</t>
  </si>
  <si>
    <t>$1500 per admission</t>
  </si>
  <si>
    <t>$250 per admission</t>
  </si>
  <si>
    <t>$100 per admission</t>
  </si>
  <si>
    <t>0% Cost Sharing</t>
  </si>
  <si>
    <t>Surgeon</t>
  </si>
  <si>
    <t>PCP</t>
  </si>
  <si>
    <t>Specialist</t>
  </si>
  <si>
    <t xml:space="preserve">PT/OP/ST </t>
  </si>
  <si>
    <t>10% Cost Sharing</t>
  </si>
  <si>
    <t>ER</t>
  </si>
  <si>
    <t>Ambulance</t>
  </si>
  <si>
    <t>DME/Medical Supplies</t>
  </si>
  <si>
    <t>Hearing Aids</t>
  </si>
  <si>
    <t>Eyewear</t>
  </si>
  <si>
    <t>20% Cost Sharing</t>
  </si>
  <si>
    <t xml:space="preserve">Bronze HSA Compliant* </t>
  </si>
  <si>
    <t>30% Cost Sharing</t>
  </si>
  <si>
    <t>5% cost sharing</t>
  </si>
  <si>
    <t>25% Cost Sharing</t>
  </si>
  <si>
    <t>Cost Sharing - Inpatient Hospital Services</t>
  </si>
  <si>
    <t>Observation stay/care unit</t>
  </si>
  <si>
    <t>Hospital services - non maternity</t>
  </si>
  <si>
    <t xml:space="preserve">Maternity care stay </t>
  </si>
  <si>
    <t>Mental/Behavioral health care</t>
  </si>
  <si>
    <t>Detoxification</t>
  </si>
  <si>
    <t>Substane abuse disorder services</t>
  </si>
  <si>
    <t>Skilled Nursing facility</t>
  </si>
  <si>
    <t>Hospice (inpatient</t>
  </si>
  <si>
    <t>ER copay per casae; copay is waived if direct transfer from outpatient surgery setting to an ovservation care unit.</t>
  </si>
  <si>
    <t>Inpatient facility copay per admission #</t>
  </si>
  <si>
    <t>Cost Sharing - Emergency Medical Services</t>
  </si>
  <si>
    <t>Facility charge - emergency room</t>
  </si>
  <si>
    <t>Physician charge - emergency room</t>
  </si>
  <si>
    <t>Facility charge - freestanding urgent care center</t>
  </si>
  <si>
    <t>Physician charge - freestanding urgent care visit</t>
  </si>
  <si>
    <t>Pre-Hospital emergency services, transportation, incluedes air ambulance</t>
  </si>
  <si>
    <t>ER copay per case; copay is waived if patient is admitted as an inpatient (including as an observation stay or to be an observation care unit) directly from the emergency room.</t>
  </si>
  <si>
    <t>$0 copay per visit</t>
  </si>
  <si>
    <t>Urgent care copay per visit</t>
  </si>
  <si>
    <t>Ambulance copay per case</t>
  </si>
  <si>
    <t xml:space="preserve">Cost Sharing - Outpatient Hospital/Facility Services </t>
  </si>
  <si>
    <t>Out patient facility surgery - hospital facility charge, including freestanding surgicenters</t>
  </si>
  <si>
    <t>Pre-admission/Pre-operative testing</t>
  </si>
  <si>
    <t>Diagnostic and routine imaging services, including X-ray, excluding CAT/PET scans, MRI</t>
  </si>
  <si>
    <t>Imaging: CAT/PET scans, MRI</t>
  </si>
  <si>
    <t>Radiatin therapy</t>
  </si>
  <si>
    <t>Hemodialysis/Renal dialysis</t>
  </si>
  <si>
    <t>Covered therapies (PT, OT, ST) - rehabilitative &amp; habilitative</t>
  </si>
  <si>
    <t>Home care</t>
  </si>
  <si>
    <t>PCP copay per visit</t>
  </si>
  <si>
    <t>PT/OT/ST copay per visit</t>
  </si>
  <si>
    <t>Outpatient facility - surgery copay per case</t>
  </si>
  <si>
    <t>$0 copay</t>
  </si>
  <si>
    <t>Specialist copay per visit</t>
  </si>
  <si>
    <t>Diagnostic and routine laboratory and pathology</t>
  </si>
  <si>
    <t>Inpatient hospital surgery - surgeon</t>
  </si>
  <si>
    <t>Outpatient hospital and freestanding surgicenters - surgeon</t>
  </si>
  <si>
    <t>Office Surgery</t>
  </si>
  <si>
    <t>Anesthesia (any setting)</t>
  </si>
  <si>
    <t>Additional surgical and habilitative</t>
  </si>
  <si>
    <t>Second Medical opinion for cancer</t>
  </si>
  <si>
    <t>Maternity deliver and post natal care - physician or midwife</t>
  </si>
  <si>
    <t xml:space="preserve">In-hospital physician visits </t>
  </si>
  <si>
    <t>Diagnostic office visits</t>
  </si>
  <si>
    <t>Allergy testing</t>
  </si>
  <si>
    <t>Allergy shots</t>
  </si>
  <si>
    <t xml:space="preserve">Office/Outpatient consultations </t>
  </si>
  <si>
    <t>Chemotherapy</t>
  </si>
  <si>
    <t>Chiropractic care</t>
  </si>
  <si>
    <t>Surgeon copay per case</t>
  </si>
  <si>
    <t>PCP/Specialist copay per visit (based on type of physician performing the service)</t>
  </si>
  <si>
    <t>Covered in full, no deductible and no cost sharing apply</t>
  </si>
  <si>
    <t>Surgeon copay per case for delivery and post natal care services combined (only one such copay per pregnancy</t>
  </si>
  <si>
    <t>PCP/Specialist copay per visit based on type of physician performing the service)</t>
  </si>
  <si>
    <t>PCP/Specialist copay per visit</t>
  </si>
  <si>
    <t>Special copay per visit</t>
  </si>
  <si>
    <t>Cost Sharing - additional Benefits/ Servies</t>
  </si>
  <si>
    <t>ABA treatment for Autism Spectrum Disorder</t>
  </si>
  <si>
    <t>Assistive communication devices for Autism Spectrum Disorder</t>
  </si>
  <si>
    <t>Durable medical equipment and medical supplies</t>
  </si>
  <si>
    <t>Hearing evaluations/testing</t>
  </si>
  <si>
    <t>Hearing aids</t>
  </si>
  <si>
    <t xml:space="preserve">Diabetic drugs and supplies </t>
  </si>
  <si>
    <t>50% Cost Sharing but no more than $100 (including deductible) paid for a 30-day supply of insulin</t>
  </si>
  <si>
    <t xml:space="preserve">diabetic education and self-management </t>
  </si>
  <si>
    <t>Exercise facility reimbursememnts</t>
  </si>
  <si>
    <t>Deductible does not apply. $200/$100 reimbursement every six months for member/spouse. Partial reimbusemnt for facility fees every six months if member attains at least 50 visits</t>
  </si>
  <si>
    <t>DME/Medical supplies coinsuranc cost sharing applies</t>
  </si>
  <si>
    <t>Hearing aid coinsurance cost sharing applies</t>
  </si>
  <si>
    <t>PCP copay per 30-day supply but no more thant $100 (including deductible) paid for a 30-day dupply of insulin</t>
  </si>
  <si>
    <t>Cost Sharing - Pediatric Dental Services</t>
  </si>
  <si>
    <t>Dental office visit</t>
  </si>
  <si>
    <t>Cost Sharing - Pediatric Vision Services</t>
  </si>
  <si>
    <t>Eye exam vist</t>
  </si>
  <si>
    <t>Prescribed lenses and frames</t>
  </si>
  <si>
    <t>Contact lenses</t>
  </si>
  <si>
    <t>Eyewear coinsurance cost sharing applies to combined cost of lenses and frames</t>
  </si>
  <si>
    <t>Eyewear coinsurance cost sharing applies</t>
  </si>
  <si>
    <t>Cost Sharing - Prescription Drugs</t>
  </si>
  <si>
    <t>Generic or Tier 1</t>
  </si>
  <si>
    <t>Formulary brand or Tier 2</t>
  </si>
  <si>
    <t>Non-Formulary brand or Tier 3</t>
  </si>
  <si>
    <t>AI/AN CSR 100 - 300% FPL $0 Cost Sharing</t>
  </si>
  <si>
    <t>https://info.nystateofhealth.ny.gov/sites/default/files/Attachment%20B%20-%20Standard%20Products%202021%20%28Cost%20Sharing%20Chart%29%20Updated%205-7-20.pdf</t>
  </si>
  <si>
    <t>https://hbex.coveredca.com/stakeholders/plan-management/library/2020-Patient-Centered-Benefit-Plan-Designs-2019-04-12.pdf</t>
  </si>
  <si>
    <t>https://www.masshealthmtf.org/sites/default/files/Overview%20Health%20Connector%20Health%20and%20Dental%20Plans%202019_Final_0.pdf</t>
  </si>
  <si>
    <t>Vermont</t>
  </si>
  <si>
    <t>Oregon</t>
  </si>
  <si>
    <t>https://healthcare.oregon.gov/marketplace/Pages/carriers.aspx</t>
  </si>
  <si>
    <t>Gold</t>
  </si>
  <si>
    <t xml:space="preserve">Medical: 1000  Drug: 0 </t>
  </si>
  <si>
    <t>Combined Medical and Drug $6,850</t>
  </si>
  <si>
    <t>20% After Deductible</t>
  </si>
  <si>
    <t>50% with $500 per script cap</t>
  </si>
  <si>
    <t>Maximum OOP</t>
  </si>
  <si>
    <t>Primary Care Visit to Treat an Injury or Illness</t>
  </si>
  <si>
    <t>Specialist Visit</t>
  </si>
  <si>
    <t>Outpatient Facility Fee (e.g., Ambulatory Surgery Center)</t>
  </si>
  <si>
    <t>Outpatient Surgery Physician/Surgical Services</t>
  </si>
  <si>
    <t>Inpatient Physician and Surgical Services</t>
  </si>
  <si>
    <t>Emergency Room Services</t>
  </si>
  <si>
    <t>Generic drugs</t>
  </si>
  <si>
    <t>Preferred Brand Drugs</t>
  </si>
  <si>
    <t>Non-Preferred Brand Drugs</t>
  </si>
  <si>
    <t>Specialty Drugs</t>
  </si>
  <si>
    <t>Outpatient Rehabilitation Services</t>
  </si>
  <si>
    <t>Outpatient Habilitation Services</t>
  </si>
  <si>
    <t>Imaging (CT/PET Scans, MRIs)</t>
  </si>
  <si>
    <t>Medical: $2,500</t>
  </si>
  <si>
    <t>Silver (201%-250%) FPL</t>
  </si>
  <si>
    <t>Silver (151%-200%) FPL</t>
  </si>
  <si>
    <t>Silver (133% - 150%) FPL</t>
  </si>
  <si>
    <t>Medical: $850</t>
  </si>
  <si>
    <t>Medical: $100</t>
  </si>
  <si>
    <t>https://info.healthconnect.vermont.gov/healthplans</t>
  </si>
  <si>
    <t>Bronze without RX MOOP</t>
  </si>
  <si>
    <t>Bronze HDHP</t>
  </si>
  <si>
    <t>Integrated Deductible</t>
  </si>
  <si>
    <t>No</t>
  </si>
  <si>
    <t>Y - $7,900/$15,800</t>
  </si>
  <si>
    <t>Y - $5,500/$11,000</t>
  </si>
  <si>
    <t>Medical Deductible</t>
  </si>
  <si>
    <t>$6,000/12,000</t>
  </si>
  <si>
    <t>Prescription Deductible</t>
  </si>
  <si>
    <t>$1,000/$2,000</t>
  </si>
  <si>
    <t>See Above</t>
  </si>
  <si>
    <t xml:space="preserve">See Above </t>
  </si>
  <si>
    <t>Rx deductible Waived for</t>
  </si>
  <si>
    <t xml:space="preserve">Not waived </t>
  </si>
  <si>
    <t xml:space="preserve">Rx Generic </t>
  </si>
  <si>
    <t>Rx Wellness</t>
  </si>
  <si>
    <t>Integrated Max Out-of-Pocket</t>
  </si>
  <si>
    <t>Y - $8,50/$16,300</t>
  </si>
  <si>
    <t>Y - $6,751/$13,500</t>
  </si>
  <si>
    <t>RX Max Out-of-Pocket</t>
  </si>
  <si>
    <t>$1,350/$2,700</t>
  </si>
  <si>
    <t>$1,400/$2,800</t>
  </si>
  <si>
    <t>Primary Care Office visit</t>
  </si>
  <si>
    <t>Deductible then $35</t>
  </si>
  <si>
    <t>Deductible then 50%</t>
  </si>
  <si>
    <t>Deductible then $90</t>
  </si>
  <si>
    <t>Deductible then $100</t>
  </si>
  <si>
    <t>Hospital Services</t>
  </si>
  <si>
    <t>Rx Generic</t>
  </si>
  <si>
    <t>Rx Deductible then $20</t>
  </si>
  <si>
    <t>Deductible then $12</t>
  </si>
  <si>
    <t>Rx Perferred Brand</t>
  </si>
  <si>
    <t>Rx Deductible then $85</t>
  </si>
  <si>
    <t>Deductible then $0</t>
  </si>
  <si>
    <t>Deductible Then 40%</t>
  </si>
  <si>
    <t>Rx Non-Perferred Brand</t>
  </si>
  <si>
    <t>Rx Deductible then 60%</t>
  </si>
  <si>
    <t xml:space="preserve">Yes, after deductible </t>
  </si>
  <si>
    <t>Monthly Premiums by Teirs</t>
  </si>
  <si>
    <t>Single</t>
  </si>
  <si>
    <t>BCBSVT: $549.48</t>
  </si>
  <si>
    <t>MVP: $476.22</t>
  </si>
  <si>
    <t>Couple</t>
  </si>
  <si>
    <t>BCBSVT: $1,098.96</t>
  </si>
  <si>
    <t>MVP: $952.44</t>
  </si>
  <si>
    <t>Parent and Child(ren)</t>
  </si>
  <si>
    <t>Family</t>
  </si>
  <si>
    <t>BCBSVT: $560.45</t>
  </si>
  <si>
    <t>MVP: $542.75</t>
  </si>
  <si>
    <t>BCBSVT: $559.27</t>
  </si>
  <si>
    <t>MVP: $490.01</t>
  </si>
  <si>
    <t>BCBSVT: $1,118.54</t>
  </si>
  <si>
    <t>MVP: $980.02</t>
  </si>
  <si>
    <t>BCBSVT: $1,079.39</t>
  </si>
  <si>
    <t>BCBSVT: $1,120.90</t>
  </si>
  <si>
    <t>MVP: $1,085.50</t>
  </si>
  <si>
    <t>BCBSVT: $1,081.67</t>
  </si>
  <si>
    <t>MVP: $1,047.51</t>
  </si>
  <si>
    <t>MVP: $1,525.13</t>
  </si>
  <si>
    <t>MVP: $945.72</t>
  </si>
  <si>
    <t>MVP: $1,376.93</t>
  </si>
  <si>
    <t>MVP: $1,338.18</t>
  </si>
  <si>
    <t>BCBSVT: $1,060.50</t>
  </si>
  <si>
    <t>Silver CDHP (HDHP)</t>
  </si>
  <si>
    <t>$1,700/$3,400</t>
  </si>
  <si>
    <t>$350/$700</t>
  </si>
  <si>
    <t>$3,200/ $6,400</t>
  </si>
  <si>
    <t>Generic Drugs</t>
  </si>
  <si>
    <t>Wellness Drugs</t>
  </si>
  <si>
    <t>$7,900/ $15,800</t>
  </si>
  <si>
    <t>$6,750/ 13,500</t>
  </si>
  <si>
    <t>$1,350/ $2,700</t>
  </si>
  <si>
    <t>$1,400/ $2,800</t>
  </si>
  <si>
    <t>Deductible then 10%</t>
  </si>
  <si>
    <t>Deductible then 30%</t>
  </si>
  <si>
    <t>Deductible then $250</t>
  </si>
  <si>
    <t>Deductible then $60</t>
  </si>
  <si>
    <t>Deductible then $40</t>
  </si>
  <si>
    <t>BCBSVT: $723.22</t>
  </si>
  <si>
    <t>BCBSVT: $727.00</t>
  </si>
  <si>
    <t>MVP: $675.22</t>
  </si>
  <si>
    <t>MVP: $661.70</t>
  </si>
  <si>
    <t>BCBSVT: $1,446.44</t>
  </si>
  <si>
    <t>BCBSVT: $1,454.00</t>
  </si>
  <si>
    <t>MVP: $1,350.44</t>
  </si>
  <si>
    <t>MVP: $1,323.40</t>
  </si>
  <si>
    <t>BCBSVT: $1,395.81</t>
  </si>
  <si>
    <t>BCBSVT: $1,403.11</t>
  </si>
  <si>
    <t>MVP: $1303.17</t>
  </si>
  <si>
    <t>MVP: $1,277.08</t>
  </si>
  <si>
    <t>MVP: $1,897.37</t>
  </si>
  <si>
    <t>MVP: $1,859.38</t>
  </si>
  <si>
    <t>Platinum</t>
  </si>
  <si>
    <t>$900/$1,800</t>
  </si>
  <si>
    <t>$100/$200</t>
  </si>
  <si>
    <t>$0/$0</t>
  </si>
  <si>
    <t>$5000/10,000</t>
  </si>
  <si>
    <t>$1,350/2,700</t>
  </si>
  <si>
    <t>Medical Max Out-of-Pocket</t>
  </si>
  <si>
    <t>Deductible then $150</t>
  </si>
  <si>
    <t>Rx Deductible then $50</t>
  </si>
  <si>
    <t>Rx Deductible then 50%</t>
  </si>
  <si>
    <t>BCBSVT: $777.60</t>
  </si>
  <si>
    <t>MVP: $663.63</t>
  </si>
  <si>
    <t>BCBSVT: $1,555.20</t>
  </si>
  <si>
    <t>MVP: $1,327.26</t>
  </si>
  <si>
    <t>BCBSVT: $1,500.77</t>
  </si>
  <si>
    <t>MVP: $1,280.81</t>
  </si>
  <si>
    <t>MVP: $1,864.80</t>
  </si>
  <si>
    <t>BCBSVT: $900.13</t>
  </si>
  <si>
    <t>MVP: $784.52</t>
  </si>
  <si>
    <t>BCBSVT: $1,800.26</t>
  </si>
  <si>
    <t>MVP: $1,569.04</t>
  </si>
  <si>
    <t>BCBSVT: $1,737.25</t>
  </si>
  <si>
    <t>MVP: $1,514.12</t>
  </si>
  <si>
    <t>MVP: $2,204.50</t>
  </si>
  <si>
    <t>BCBSVT: $2,529.37</t>
  </si>
  <si>
    <t>BCBSVT: $2,185.06</t>
  </si>
  <si>
    <t>BCBSVT: $2,042.87</t>
  </si>
  <si>
    <t>BCBSVT: $2,032.25</t>
  </si>
  <si>
    <t>BCBSVT: $1,571.55</t>
  </si>
  <si>
    <t>BCBSVT: $1,574.86</t>
  </si>
  <si>
    <t>BCBSVT: $1,544.04</t>
  </si>
  <si>
    <t>Benefits</t>
  </si>
  <si>
    <t>Connecticut</t>
  </si>
  <si>
    <t>Web Link 1: Access Health</t>
  </si>
  <si>
    <t>Web Link 2: 2020 ConnectiCare Plans</t>
  </si>
  <si>
    <t>ConnectiCare Plans</t>
  </si>
  <si>
    <t>Choice Bronze Standard POS</t>
  </si>
  <si>
    <t>Choice Silver Standard POS</t>
  </si>
  <si>
    <t>Choice Gold Standard POS</t>
  </si>
  <si>
    <t>Cost Sharing Overview: Member Pays</t>
  </si>
  <si>
    <t>Deductible</t>
  </si>
  <si>
    <t>Individual</t>
  </si>
  <si>
    <t>In-Network: $6200</t>
  </si>
  <si>
    <t>In-Network: $5685</t>
  </si>
  <si>
    <t>In-Network: $4300</t>
  </si>
  <si>
    <t>In-Network: $1300</t>
  </si>
  <si>
    <t>Out-of-Network: $12400</t>
  </si>
  <si>
    <t>Out-of-Network: $9200</t>
  </si>
  <si>
    <t>Out-of-Network: $8600</t>
  </si>
  <si>
    <t>Out-of-Network: $3000</t>
  </si>
  <si>
    <t>Out-Of-Pocket Maximum</t>
  </si>
  <si>
    <t>In-Network: $8150</t>
  </si>
  <si>
    <t>In-Network: $6550</t>
  </si>
  <si>
    <t>In-Network: $5250</t>
  </si>
  <si>
    <t>Out-of-Network: $16300</t>
  </si>
  <si>
    <t>Out-of-Network: $12900</t>
  </si>
  <si>
    <t>Out-of-Network: $10500</t>
  </si>
  <si>
    <t>Physician Services: Member Pays</t>
  </si>
  <si>
    <t>In-Network: 10.00% Coinsurance after deductible</t>
  </si>
  <si>
    <t>Out-of-Network: 50.00% Coinsurance after deductible</t>
  </si>
  <si>
    <t>Out-of-Network: 40.00% Coinsurance after deductible</t>
  </si>
  <si>
    <t>Out-of-Network: 30.00% Coinsurance after deductible</t>
  </si>
  <si>
    <t>In-Network: $60.00 Copay</t>
  </si>
  <si>
    <t>Prescription Drug Deductible</t>
  </si>
  <si>
    <t>In-Network: Included in deductible</t>
  </si>
  <si>
    <t>In-Network: $250</t>
  </si>
  <si>
    <t>In-Network: $50</t>
  </si>
  <si>
    <t>Out-of-Network: Included in deductible</t>
  </si>
  <si>
    <t>Out-of-Network: $500</t>
  </si>
  <si>
    <t>Out-of-Network: $350</t>
  </si>
  <si>
    <t>In-Network: $10.00 Copay</t>
  </si>
  <si>
    <t>In-Network: 50.00% Coinsurance after deductible</t>
  </si>
  <si>
    <t>In-Network: 15.00% Coinsurance after deductible</t>
  </si>
  <si>
    <t>In-Network: $45.00 Copay after deductible</t>
  </si>
  <si>
    <t>In-Network: $35.00 Copay</t>
  </si>
  <si>
    <t>In-Network: 25.00% Coinsurance after deductible</t>
  </si>
  <si>
    <t>In-Network: $70.00 Copay after deductible</t>
  </si>
  <si>
    <t>In-Network: 50.00% Coinsurance after deductible to a maximum of $500 per prescription</t>
  </si>
  <si>
    <t>In-Network: 30.00% Coinsurance after deductible to a maximum of $500 per prescription</t>
  </si>
  <si>
    <t>In-Network: 20.00% Coinsurance after Prescription Drug deductible to a maximum of $200 per prescription</t>
  </si>
  <si>
    <t>In-Network: 20.00% Coinsurance after Prescription Drug deductible to a maximum of $100 per prescription</t>
  </si>
  <si>
    <t>Emergency Care and Hospital Services: Member Pays</t>
  </si>
  <si>
    <t>Inpatient Hospital Services</t>
  </si>
  <si>
    <t>In-Network: $500.00 Copay per Day after deductible to a maximum of $1000.00 per admission</t>
  </si>
  <si>
    <t>Pediatric Dental Care: Member Pays</t>
  </si>
  <si>
    <t>Diagnostic &amp; Preventive (Oral Exam, Cleaning, X-Ray)</t>
  </si>
  <si>
    <t>In-Network: $0.00 Copay; 2 visits per year - applies to In-Network and Out-of-Network</t>
  </si>
  <si>
    <t>In-Network: 0.00% Coinsurance; 2 visits per year - applies to In-Network and Out-of-Network</t>
  </si>
  <si>
    <t>Basic Restorative (Filling, Simple Extraction)</t>
  </si>
  <si>
    <t>Major Restorative (Endodontic, Crown)</t>
  </si>
  <si>
    <t>Orthodontic Services</t>
  </si>
  <si>
    <t>Additional Information</t>
  </si>
  <si>
    <t>Detailed Plan Documents (PDF)</t>
  </si>
  <si>
    <t>View Detailed Plan Documents (PDF)</t>
  </si>
  <si>
    <t>Summary of Benefits and Coverage</t>
  </si>
  <si>
    <t>Link to Summary</t>
  </si>
  <si>
    <t>DC</t>
  </si>
  <si>
    <t>Web Link</t>
  </si>
  <si>
    <t>2021 Standard Platinum Plan</t>
  </si>
  <si>
    <t>2021 Standard Gold Plan</t>
  </si>
  <si>
    <t>2021 Actuarial Value</t>
  </si>
  <si>
    <t>Individual Overall Deductible</t>
  </si>
  <si>
    <t>Other Individual Deductibles for Specific Services</t>
  </si>
  <si>
    <t>Medical</t>
  </si>
  <si>
    <t>Prescription Drugs</t>
  </si>
  <si>
    <t>Dental</t>
  </si>
  <si>
    <t>Individual Out-of-Pocket Maximum</t>
  </si>
  <si>
    <t>Common Medical Event</t>
  </si>
  <si>
    <t>Service Type</t>
  </si>
  <si>
    <t>Member Cost Share</t>
  </si>
  <si>
    <t>Deductible Applies**</t>
  </si>
  <si>
    <t>Health Care Provider's Office or Clinic visit</t>
  </si>
  <si>
    <t>Primary Care Visit Or Non-Specialist Practitioner Visit to Treat an Injury or Illness</t>
  </si>
  <si>
    <t>Laboratory Tests</t>
  </si>
  <si>
    <t>X-Rays And Diagnostic Imaging</t>
  </si>
  <si>
    <t>Imaging (CT/PET scans, MRIs)</t>
  </si>
  <si>
    <t>Drugs to Treat Illness or Condition***</t>
  </si>
  <si>
    <t>Generic</t>
  </si>
  <si>
    <t>Preferred Brand</t>
  </si>
  <si>
    <t>Non-Preferred Brand</t>
  </si>
  <si>
    <t>Specialty</t>
  </si>
  <si>
    <t>Outpatient Surgery</t>
  </si>
  <si>
    <t>Facility Fee (e.g. Hospital Room)</t>
  </si>
  <si>
    <t>Physician/Surgeon Fee</t>
  </si>
  <si>
    <t>Outpatient Non-Surgical Clinic Visit*</t>
  </si>
  <si>
    <t>Non-surgical service, not otherwise elaborated herein, rendered in the outpatient department of a hospital/hospital clinic</t>
  </si>
  <si>
    <t>Need Immediate Attention</t>
  </si>
  <si>
    <t>Emergency Room Services (Waived if Admitted)</t>
  </si>
  <si>
    <t>Emergency Medical Transportation</t>
  </si>
  <si>
    <t>$250 Per Day (Up To 5 Days)</t>
  </si>
  <si>
    <t>$600 Per Day (Up To 5 Days)</t>
  </si>
  <si>
    <t>X</t>
  </si>
  <si>
    <t>Mental/Behavioral Health</t>
  </si>
  <si>
    <t>Office Visits</t>
  </si>
  <si>
    <t>Outpatient Services</t>
  </si>
  <si>
    <t>Inpatient Services</t>
  </si>
  <si>
    <t>Substance Abuse Needs</t>
  </si>
  <si>
    <t>Prenatal Care And Preconception Services</t>
  </si>
  <si>
    <t>Delivery And All Inpatient Services - Hospital</t>
  </si>
  <si>
    <t>Delivery And All Inpatient Services - Prof</t>
  </si>
  <si>
    <t>Help Recovering or Other Special Health Needs</t>
  </si>
  <si>
    <t>Home Health Care</t>
  </si>
  <si>
    <t>Skilled Nursing Care</t>
  </si>
  <si>
    <t>$150 Per Day (Up To 5 Days)</t>
  </si>
  <si>
    <t>$300 Per Day (Up To 5 Days)</t>
  </si>
  <si>
    <t>Hospice Services</t>
  </si>
  <si>
    <t>Eye Exam</t>
  </si>
  <si>
    <t>1 Pair of Glasses/Year (or Contact Lenses in Lieu of Glasses)</t>
  </si>
  <si>
    <t>Child Dental Diagnostic and Preventive</t>
  </si>
  <si>
    <t>Preventive - Cleaning</t>
  </si>
  <si>
    <t>Preventive - X-Ray</t>
  </si>
  <si>
    <t>Sealants - Per Tooth</t>
  </si>
  <si>
    <t>Topical Fluoride Application</t>
  </si>
  <si>
    <t>Space Maintainers - Fixed</t>
  </si>
  <si>
    <t>Amalgram Fill - 1 Surface</t>
  </si>
  <si>
    <t>Root Canal - Molar</t>
  </si>
  <si>
    <t>Gingivectomy - Per Quad</t>
  </si>
  <si>
    <t>Extraction - Single Tooth Exposed Root</t>
  </si>
  <si>
    <t>Extraction - Complete Bony</t>
  </si>
  <si>
    <t>Porcelain With Metal Crown</t>
  </si>
  <si>
    <t>Medically Necessary Orthodontics</t>
  </si>
  <si>
    <t>*Copay may not apply in staff model HMO setting.</t>
  </si>
  <si>
    <t>**If deductible applies to benefit, member must first satisfy the deductible before "Member Cost Share" is applied.</t>
  </si>
  <si>
    <t>*** Cost sharing capped at $150 per script for specialty drugs.</t>
  </si>
  <si>
    <t>2021 Standard Silver Plan</t>
  </si>
  <si>
    <t>2021 Standard Bronze Copay Plan</t>
  </si>
  <si>
    <t>2021 Standard Bronze HDHP Plan</t>
  </si>
  <si>
    <t>Integrated with Medical</t>
  </si>
  <si>
    <t>Web Link 3: Coverage Plans</t>
  </si>
  <si>
    <t xml:space="preserve">Platinum Copay </t>
  </si>
  <si>
    <t>Individual Out of Pocket Maximum</t>
  </si>
  <si>
    <t>Emergency room facility fee (waived if admitted)</t>
  </si>
  <si>
    <t>Emergency room physicain fee (waived if admitted)</t>
  </si>
  <si>
    <t xml:space="preserve">Platinum Coinsurance </t>
  </si>
  <si>
    <t>Annual Deductible - Medical</t>
  </si>
  <si>
    <t>Annual Deductible</t>
  </si>
  <si>
    <t>Annual Deductible - Prescription Drugs</t>
  </si>
  <si>
    <t xml:space="preserve">Platinum </t>
  </si>
  <si>
    <t>Pediatric Dental &amp; Vision</t>
  </si>
  <si>
    <t>Deductible then $10</t>
  </si>
  <si>
    <t>Deductible then 60%</t>
  </si>
  <si>
    <t>Cost Sharing - Medical Services</t>
  </si>
  <si>
    <t xml:space="preserve">Cost Sharing- Physician/ professional Services </t>
  </si>
  <si>
    <t>Substance abuse disorder services</t>
  </si>
  <si>
    <t>Radiation therapy</t>
  </si>
  <si>
    <t>Outpatient Surgery: Physician/Surgical Services</t>
  </si>
  <si>
    <t>Plan Name</t>
  </si>
  <si>
    <t>Plan ID</t>
  </si>
  <si>
    <t>Metal Level</t>
  </si>
  <si>
    <t xml:space="preserve"> Deductible</t>
  </si>
  <si>
    <t>OOP Max</t>
  </si>
  <si>
    <t>Coins</t>
  </si>
  <si>
    <t>HMO HSA Bronze 6000</t>
  </si>
  <si>
    <t>0310028</t>
  </si>
  <si>
    <t>HMO Bronze 7000</t>
  </si>
  <si>
    <t>0310024</t>
  </si>
  <si>
    <t>HMO Bronze 8550</t>
  </si>
  <si>
    <t>0310025</t>
  </si>
  <si>
    <t xml:space="preserve">HMO HSA Silver 3000 </t>
  </si>
  <si>
    <t>0310033</t>
  </si>
  <si>
    <t xml:space="preserve">HMO  Silver 3000 </t>
  </si>
  <si>
    <t>0310029</t>
  </si>
  <si>
    <t xml:space="preserve">HMO 5000 </t>
  </si>
  <si>
    <t>0310027</t>
  </si>
  <si>
    <t xml:space="preserve">HMO Gold 1000 </t>
  </si>
  <si>
    <t>0310034</t>
  </si>
  <si>
    <t xml:space="preserve">HMO Gold 1500 </t>
  </si>
  <si>
    <t>0310023</t>
  </si>
  <si>
    <t>Harvard</t>
  </si>
  <si>
    <t>InN - Deductible</t>
  </si>
  <si>
    <t>OutN - Deductible</t>
  </si>
  <si>
    <t>InN-Coins.</t>
  </si>
  <si>
    <t>OutN- Coins.</t>
  </si>
  <si>
    <t>InN - OOP Max</t>
  </si>
  <si>
    <t>OutN - OOP Max</t>
  </si>
  <si>
    <t>Reliant HSA PPO</t>
  </si>
  <si>
    <t>0020001</t>
  </si>
  <si>
    <t>Focus PPO</t>
  </si>
  <si>
    <t>0010002</t>
  </si>
  <si>
    <t>Align PPO</t>
  </si>
  <si>
    <t>0050001</t>
  </si>
  <si>
    <t>Asset PPO</t>
  </si>
  <si>
    <t>0010006</t>
  </si>
  <si>
    <t>Choice PPO</t>
  </si>
  <si>
    <t>0010003</t>
  </si>
  <si>
    <t>Advance PPO</t>
  </si>
  <si>
    <t>0050002</t>
  </si>
  <si>
    <t>Edge PPO</t>
  </si>
  <si>
    <t>0010007</t>
  </si>
  <si>
    <t>Secure HMO</t>
  </si>
  <si>
    <t>0550002</t>
  </si>
  <si>
    <t>-</t>
  </si>
  <si>
    <t>Best HMO</t>
  </si>
  <si>
    <t>0550001</t>
  </si>
  <si>
    <t>Foundation HMO</t>
  </si>
  <si>
    <t>0530006</t>
  </si>
  <si>
    <t>Delta HSA HMO</t>
  </si>
  <si>
    <t>0570002</t>
  </si>
  <si>
    <t>Partner HMO</t>
  </si>
  <si>
    <t>0600002</t>
  </si>
  <si>
    <t>Capital HMO</t>
  </si>
  <si>
    <t>0610001</t>
  </si>
  <si>
    <t>Value HMO</t>
  </si>
  <si>
    <t>0530005</t>
  </si>
  <si>
    <t>Complete HMO</t>
  </si>
  <si>
    <t>0540005</t>
  </si>
  <si>
    <t>Plus HMO</t>
  </si>
  <si>
    <t>0550003</t>
  </si>
  <si>
    <t>Vital HMO</t>
  </si>
  <si>
    <t>0530007</t>
  </si>
  <si>
    <t>MCHO</t>
  </si>
  <si>
    <t>Anthem</t>
  </si>
  <si>
    <t>Bronze H S A</t>
  </si>
  <si>
    <t>Choice Bronze Standard POS HSA</t>
  </si>
  <si>
    <t>Parental care and        preconception visits</t>
  </si>
  <si>
    <t>Lab Outpatient, Xray, Diagnostic Imaging and Professional Services</t>
  </si>
  <si>
    <t>Inpatient Hospitalization and Skilled Nursing</t>
  </si>
  <si>
    <t>Inpatient Rehabilitation</t>
  </si>
  <si>
    <t>Inpatient Hospital Services and ER</t>
  </si>
  <si>
    <t>Preventive Benefits, Diabetes Ed &amp; Supplies, Nutritional Counseling, Pediatric Vision</t>
  </si>
  <si>
    <t>Outpatient Habilitation and Rehabilitation Services</t>
  </si>
  <si>
    <t>Biofeedback and Cardiac Rehab</t>
  </si>
  <si>
    <t xml:space="preserve">Urgent Care </t>
  </si>
  <si>
    <t>Coinsurance</t>
  </si>
  <si>
    <t>Urgent Care Copay</t>
  </si>
  <si>
    <t>Bronze HSA</t>
  </si>
  <si>
    <t>Bronze Low</t>
  </si>
  <si>
    <t>Bronze High</t>
  </si>
  <si>
    <t>Silver Low</t>
  </si>
  <si>
    <t>Silver Off Exchange High</t>
  </si>
  <si>
    <t>33653ME0550001</t>
  </si>
  <si>
    <t>33653ME0550002</t>
  </si>
  <si>
    <t>48396ME0710048</t>
  </si>
  <si>
    <t>96667ME0310028</t>
  </si>
  <si>
    <t>33653ME0550003</t>
  </si>
  <si>
    <t>0% Coins. After Ded.</t>
  </si>
  <si>
    <t>96667ME0310023</t>
  </si>
  <si>
    <t>HIOS ID Plan Used as Reference</t>
  </si>
  <si>
    <t>RX - Tier 1 Generic</t>
  </si>
  <si>
    <t>RX - Tier 4 Specialty</t>
  </si>
  <si>
    <t>RX - Tier 3  NonPreferred</t>
  </si>
  <si>
    <t>RX - Tier 2 Preferred Brand</t>
  </si>
  <si>
    <t>Outpatient Surgery and Physician/Surgical Services</t>
  </si>
  <si>
    <t>10.00% Coinsurance after deductible</t>
  </si>
  <si>
    <t>$400.00 Copay</t>
  </si>
  <si>
    <t>$450 Copay after deductible</t>
  </si>
  <si>
    <t>In-Network: $500 Copay per Day after deductible to a maximum of $2000.00 per admission</t>
  </si>
  <si>
    <t>In-Network: $500 Copay per Day after deductible to a maximum of $1000.00 per admission</t>
  </si>
  <si>
    <t>Out-of-Network: 30% Coinsurance after deductible</t>
  </si>
  <si>
    <t>Out-of-Network: 40% Coinsurance after deductible</t>
  </si>
  <si>
    <t>Out-of-Network: 50% Coinsurance after deductible</t>
  </si>
  <si>
    <t>In-Network: 50% Coinsurance after deductible</t>
  </si>
  <si>
    <t>In-Network: 50% Coinsurance</t>
  </si>
  <si>
    <t>In-Network: $60 Copay after deductible</t>
  </si>
  <si>
    <t>In-Network: 10% Coinsurance after deductible</t>
  </si>
  <si>
    <t>In-Network: $60 Copay</t>
  </si>
  <si>
    <t>In-Network: $40 Copay</t>
  </si>
  <si>
    <t>Out-of-Network: 50% Coinsurance</t>
  </si>
  <si>
    <t>Out-of-Network: 40% Coinsurance</t>
  </si>
  <si>
    <t>Out-of-Network: 30% Coinsurance</t>
  </si>
  <si>
    <t>In-Network: $20 Copay</t>
  </si>
  <si>
    <t>Out-of-Network: 3% Coinsurance after deductible</t>
  </si>
  <si>
    <t>In-Network: $0 Copay; 2 visits per year - applies to In-Network and Out-of-Network</t>
  </si>
  <si>
    <t>Out-of-Network: 50% Coinsurance after deductible; 2 visits per year - applies to In-Network and Out-of-Network</t>
  </si>
  <si>
    <t>In-Network: 45% Coinsurance after deductible</t>
  </si>
  <si>
    <t>In-Network: 40% Coinsurance after deductible</t>
  </si>
  <si>
    <t>In-Network: 40% Coinsurance</t>
  </si>
  <si>
    <t>In-Network: 20% Coinsurance</t>
  </si>
  <si>
    <t>In-Network: $10 Copay</t>
  </si>
  <si>
    <t>In-Network: $5 Copay</t>
  </si>
  <si>
    <t>Integrated</t>
  </si>
  <si>
    <t>Yes</t>
  </si>
  <si>
    <t>Deductible ($)</t>
  </si>
  <si>
    <t>MOOP ($)</t>
  </si>
  <si>
    <t>40%</t>
  </si>
  <si>
    <t>Urgent  Care</t>
  </si>
  <si>
    <t>All Inpatient Hospital Services (inc. MH/SUD, Maternity)</t>
  </si>
  <si>
    <t>$525 *</t>
  </si>
  <si>
    <t>$800 *</t>
  </si>
  <si>
    <t>Mental/Behavioral Health and Substance Use Disorder
Outpatient Services</t>
  </si>
  <si>
    <t>Advanced Imaging  (CT/PET  Scans, MRIs)</t>
  </si>
  <si>
    <t>30%</t>
  </si>
  <si>
    <t>Laboratory Outpatient and Professional Services</t>
  </si>
  <si>
    <t>X-rays and Diagnostic Imaging</t>
  </si>
  <si>
    <t>Skilled Nursing Facility</t>
  </si>
  <si>
    <t>$350 **</t>
  </si>
  <si>
    <t>$800 **</t>
  </si>
  <si>
    <t>Outpatient Facility  Fee (e.g., Ambulatory Surgery  Center)</t>
  </si>
  <si>
    <t>Outpatient Surgery  Physician/Surgical Services</t>
  </si>
  <si>
    <t>Generics</t>
  </si>
  <si>
    <t>Preferred  Brand Drugs</t>
  </si>
  <si>
    <t>Specialty Drugs (i.e. high-cost)</t>
  </si>
  <si>
    <t>Routine Eye Exam for Children</t>
  </si>
  <si>
    <t>All Other Benefits</t>
  </si>
  <si>
    <t>20%</t>
  </si>
  <si>
    <t>Federal AV from AVC</t>
  </si>
  <si>
    <t>81.98%</t>
  </si>
  <si>
    <t>72.06%</t>
  </si>
  <si>
    <t>64.46%</t>
  </si>
  <si>
    <t>Adjusted AV ***</t>
  </si>
  <si>
    <t>81.28%</t>
  </si>
  <si>
    <t>71.21%</t>
  </si>
  <si>
    <t>64.30%</t>
  </si>
  <si>
    <t>Preventive Care</t>
  </si>
  <si>
    <r>
      <rPr>
        <sz val="11"/>
        <color indexed="8"/>
        <rFont val="Times New Roman"/>
        <family val="1"/>
        <charset val="204"/>
      </rPr>
      <t xml:space="preserve">
</t>
    </r>
    <r>
      <rPr>
        <sz val="11"/>
        <color indexed="9"/>
        <rFont val="Times New Roman"/>
        <family val="1"/>
        <charset val="204"/>
      </rPr>
      <t>B e n e f i t s                                      Gold              Silver            Bronze</t>
    </r>
  </si>
  <si>
    <t>Speech, Occupational and Physical  Therapy</t>
  </si>
  <si>
    <t>All other benefits</t>
  </si>
  <si>
    <t>10% Coins. After Ded.</t>
  </si>
  <si>
    <t>30% after deductible</t>
  </si>
  <si>
    <t>Silver HSA Off Exchange</t>
  </si>
  <si>
    <t>48396ME0790011</t>
  </si>
  <si>
    <t>15% Coins. After Ded.</t>
  </si>
  <si>
    <t>0% After Deductible</t>
  </si>
  <si>
    <t>$50 for 1st 3 visits then deductible</t>
  </si>
  <si>
    <t>30% Coins. After Ded.</t>
  </si>
  <si>
    <t xml:space="preserve">30% Coins. After Ded. </t>
  </si>
  <si>
    <t xml:space="preserve">Before deductible </t>
  </si>
  <si>
    <t>40% After deductible</t>
  </si>
  <si>
    <t>Pediatric Dental - Preventive &amp; Diagnostic</t>
  </si>
  <si>
    <t>Pediatric Dental - Restorative</t>
  </si>
  <si>
    <t>Pediatric Dental - Medically Necessary Orthodontics</t>
  </si>
  <si>
    <t>Pediatric Ded</t>
  </si>
  <si>
    <t>Pediatric: Diagnostic/ Preventive (Coverage A)</t>
  </si>
  <si>
    <t>Pediatric: Basic Restorative (Coverage B)</t>
  </si>
  <si>
    <t>Pediatric: Major Restorative (Coverage C)</t>
  </si>
  <si>
    <t>Pediatric: Medically Necessary Orthodontics (Coverage D)</t>
  </si>
  <si>
    <t>per child</t>
  </si>
  <si>
    <t>INN/OON</t>
  </si>
  <si>
    <t>$100</t>
  </si>
  <si>
    <t>20% Coinsurance</t>
  </si>
  <si>
    <t>50% Coinsurance after Deductible</t>
  </si>
  <si>
    <t>Pediatric Dental Deductible</t>
  </si>
  <si>
    <t>CHO</t>
  </si>
  <si>
    <t>20% Coin. After Dental Ded.</t>
  </si>
  <si>
    <t>50% Coin. After Dental Ded.</t>
  </si>
  <si>
    <t>Behavioral Health Outpatient Services</t>
  </si>
  <si>
    <t>PCP*</t>
  </si>
  <si>
    <t>* 1st PCP and Behavior Office Visit have $0 copay,subsequent visits have copay before deductible except HSA and Catastrophic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</si>
</sst>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\$###0;\$###0"/>
    <numFmt numFmtId="168" formatCode="\$#,##0;\$#,##0"/>
  </numFmts>
  <fonts count="24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4"/>
      <color rgb="FF333333"/>
      <name val="Foco W01 Regular"/>
    </font>
    <font>
      <b/>
      <sz val="11"/>
      <color rgb="FF333333"/>
      <name val="Foco W01 Regular"/>
    </font>
    <font>
      <u/>
      <sz val="11"/>
      <color rgb="FF333333"/>
      <name val="Foco W01 Regular"/>
    </font>
    <font>
      <u/>
      <sz val="10"/>
      <color rgb="FF333333"/>
      <name val="Foco W01 Regular"/>
    </font>
    <font>
      <sz val="11"/>
      <color rgb="FF333333"/>
      <name val="Foco W01 Regular"/>
    </font>
    <font>
      <sz val="10"/>
      <color rgb="FF333333"/>
      <name val="Foco W01 Regular"/>
    </font>
    <font>
      <sz val="11"/>
      <color rgb="FF007AD9"/>
      <name val="Foco W01 Regular"/>
    </font>
    <font>
      <sz val="10"/>
      <color rgb="FF007AD9"/>
      <name val="Foco W01 Regula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253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5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indexed="64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indexed="64"/>
      </bottom>
      <diagonal/>
    </border>
    <border>
      <left/>
      <right/>
      <top style="thin">
        <color theme="2" tint="-0.249977111117893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theme="2" tint="-0.249977111117893"/>
      </bottom>
      <diagonal/>
    </border>
    <border>
      <left/>
      <right/>
      <top style="thin">
        <color indexed="6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53691"/>
      </left>
      <right style="thin">
        <color rgb="FF2E5394"/>
      </right>
      <top style="thin">
        <color rgb="FF253691"/>
      </top>
      <bottom style="thin">
        <color rgb="FF253691"/>
      </bottom>
      <diagonal/>
    </border>
    <border>
      <left style="thin">
        <color rgb="FF2E5394"/>
      </left>
      <right style="thin">
        <color rgb="FF253691"/>
      </right>
      <top style="thin">
        <color rgb="FF2E5394"/>
      </top>
      <bottom style="thin">
        <color rgb="FF2E5394"/>
      </bottom>
      <diagonal/>
    </border>
    <border>
      <left style="thin">
        <color rgb="FF253691"/>
      </left>
      <right style="thin">
        <color rgb="FF253691"/>
      </right>
      <top style="thin">
        <color rgb="FF2E5394"/>
      </top>
      <bottom style="thin">
        <color rgb="FF2F5395"/>
      </bottom>
      <diagonal/>
    </border>
    <border>
      <left style="thin">
        <color rgb="FF253691"/>
      </left>
      <right style="thin">
        <color rgb="FF253691"/>
      </right>
      <top style="thin">
        <color rgb="FF2E5394"/>
      </top>
      <bottom style="thin">
        <color rgb="FF2E5394"/>
      </bottom>
      <diagonal/>
    </border>
    <border>
      <left style="thin">
        <color rgb="FF253691"/>
      </left>
      <right style="thin">
        <color rgb="FF253691"/>
      </right>
      <top style="thin">
        <color rgb="FF2F5395"/>
      </top>
      <bottom style="thin">
        <color rgb="FF2F5395"/>
      </bottom>
      <diagonal/>
    </border>
    <border>
      <left style="thin">
        <color rgb="FF2E5394"/>
      </left>
      <right style="thin">
        <color rgb="FF253691"/>
      </right>
      <top style="thin">
        <color rgb="FF2E5394"/>
      </top>
      <bottom/>
      <diagonal/>
    </border>
    <border>
      <left style="thin">
        <color rgb="FF253691"/>
      </left>
      <right style="thin">
        <color rgb="FF253691"/>
      </right>
      <top style="thin">
        <color rgb="FF2F5395"/>
      </top>
      <bottom/>
      <diagonal/>
    </border>
    <border>
      <left style="thin">
        <color rgb="FF253691"/>
      </left>
      <right style="thin">
        <color rgb="FF253691"/>
      </right>
      <top style="thin">
        <color rgb="FF2E5394"/>
      </top>
      <bottom/>
      <diagonal/>
    </border>
    <border>
      <left style="thin">
        <color rgb="FF2E5394"/>
      </left>
      <right style="thin">
        <color rgb="FF253691"/>
      </right>
      <top/>
      <bottom/>
      <diagonal/>
    </border>
    <border>
      <left style="thin">
        <color rgb="FF253691"/>
      </left>
      <right style="thin">
        <color rgb="FF253691"/>
      </right>
      <top/>
      <bottom/>
      <diagonal/>
    </border>
    <border>
      <left style="thin">
        <color rgb="FF253691"/>
      </left>
      <right style="thin">
        <color rgb="FF253691"/>
      </right>
      <top/>
      <bottom style="thin">
        <color rgb="FF2F5395"/>
      </bottom>
      <diagonal/>
    </border>
    <border>
      <left style="thin">
        <color rgb="FF253691"/>
      </left>
      <right style="thin">
        <color rgb="FF253691"/>
      </right>
      <top/>
      <bottom style="thin">
        <color rgb="FF2E5394"/>
      </bottom>
      <diagonal/>
    </border>
    <border>
      <left style="thin">
        <color rgb="FF2E5394"/>
      </left>
      <right style="thin">
        <color rgb="FF253691"/>
      </right>
      <top/>
      <bottom style="thin">
        <color rgb="FF2E5394"/>
      </bottom>
      <diagonal/>
    </border>
    <border>
      <left style="thin">
        <color rgb="FF2E5394"/>
      </left>
      <right style="thin">
        <color rgb="FF253691"/>
      </right>
      <top/>
      <bottom style="thin">
        <color rgb="FF253691"/>
      </bottom>
      <diagonal/>
    </border>
    <border>
      <left style="thin">
        <color rgb="FF253691"/>
      </left>
      <right style="thin">
        <color rgb="FF253691"/>
      </right>
      <top/>
      <bottom style="thin">
        <color rgb="FF253692"/>
      </bottom>
      <diagonal/>
    </border>
    <border>
      <left style="thin">
        <color rgb="FF253691"/>
      </left>
      <right style="thin">
        <color rgb="FF253691"/>
      </right>
      <top/>
      <bottom style="thin">
        <color rgb="FF253691"/>
      </bottom>
      <diagonal/>
    </border>
    <border>
      <left style="thin">
        <color rgb="FF2E5394"/>
      </left>
      <right style="thin">
        <color rgb="FF253691"/>
      </right>
      <top style="thin">
        <color rgb="FF253691"/>
      </top>
      <bottom style="thin">
        <color rgb="FF253691"/>
      </bottom>
      <diagonal/>
    </border>
    <border>
      <left style="thin">
        <color rgb="FF253691"/>
      </left>
      <right style="thin">
        <color rgb="FF253691"/>
      </right>
      <top style="thin">
        <color rgb="FF253692"/>
      </top>
      <bottom style="thin">
        <color rgb="FF253692"/>
      </bottom>
      <diagonal/>
    </border>
    <border>
      <left style="thin">
        <color rgb="FF253691"/>
      </left>
      <right style="thin">
        <color rgb="FF253691"/>
      </right>
      <top style="thin">
        <color rgb="FF253691"/>
      </top>
      <bottom style="thin">
        <color rgb="FF253691"/>
      </bottom>
      <diagonal/>
    </border>
    <border>
      <left style="thin">
        <color rgb="FF253691"/>
      </left>
      <right/>
      <top style="thin">
        <color rgb="FF253691"/>
      </top>
      <bottom style="thin">
        <color rgb="FF253691"/>
      </bottom>
      <diagonal/>
    </border>
    <border>
      <left style="thin">
        <color rgb="FF253691"/>
      </left>
      <right style="thin">
        <color rgb="FF253691"/>
      </right>
      <top/>
      <bottom style="thin">
        <color indexed="64"/>
      </bottom>
      <diagonal/>
    </border>
    <border>
      <left style="thin">
        <color rgb="FF253691"/>
      </left>
      <right/>
      <top/>
      <bottom style="thin">
        <color rgb="FF2F5395"/>
      </bottom>
      <diagonal/>
    </border>
    <border>
      <left style="thin">
        <color rgb="FF253691"/>
      </left>
      <right/>
      <top style="thin">
        <color rgb="FF2F5395"/>
      </top>
      <bottom/>
      <diagonal/>
    </border>
    <border>
      <left style="thin">
        <color rgb="FF25369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1"/>
    <xf numFmtId="0" fontId="3" fillId="0" borderId="0" xfId="0" applyFont="1" applyAlignment="1">
      <alignment horizontal="center" vertical="center" wrapText="1"/>
    </xf>
    <xf numFmtId="6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0" fontId="0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0" fontId="0" fillId="3" borderId="6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 wrapText="1"/>
    </xf>
    <xf numFmtId="10" fontId="0" fillId="3" borderId="19" xfId="0" applyNumberFormat="1" applyFont="1" applyFill="1" applyBorder="1" applyAlignment="1">
      <alignment horizontal="center" vertical="center" wrapText="1"/>
    </xf>
    <xf numFmtId="6" fontId="0" fillId="3" borderId="18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6" fontId="0" fillId="2" borderId="2" xfId="0" applyNumberFormat="1" applyFont="1" applyFill="1" applyBorder="1" applyAlignment="1">
      <alignment horizontal="center" vertical="center" wrapText="1"/>
    </xf>
    <xf numFmtId="10" fontId="0" fillId="2" borderId="6" xfId="0" applyNumberFormat="1" applyFont="1" applyFill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6" fontId="0" fillId="2" borderId="18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10" fontId="0" fillId="2" borderId="19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6" fontId="0" fillId="2" borderId="9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0" fillId="6" borderId="32" xfId="0" applyFont="1" applyFill="1" applyBorder="1" applyAlignment="1">
      <alignment horizontal="center" vertical="center" wrapText="1"/>
    </xf>
    <xf numFmtId="0" fontId="0" fillId="6" borderId="33" xfId="0" applyFont="1" applyFill="1" applyBorder="1" applyAlignment="1">
      <alignment horizontal="center" vertical="center" wrapText="1"/>
    </xf>
    <xf numFmtId="0" fontId="0" fillId="6" borderId="34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6" fontId="0" fillId="0" borderId="33" xfId="0" applyNumberFormat="1" applyFont="1" applyBorder="1" applyAlignment="1">
      <alignment horizontal="center" vertical="center" wrapText="1"/>
    </xf>
    <xf numFmtId="6" fontId="0" fillId="0" borderId="34" xfId="0" applyNumberFormat="1" applyFont="1" applyBorder="1" applyAlignment="1">
      <alignment horizontal="center" vertical="center" wrapText="1"/>
    </xf>
    <xf numFmtId="6" fontId="0" fillId="6" borderId="33" xfId="0" applyNumberFormat="1" applyFont="1" applyFill="1" applyBorder="1" applyAlignment="1">
      <alignment horizontal="center" vertical="center" wrapText="1"/>
    </xf>
    <xf numFmtId="6" fontId="0" fillId="6" borderId="34" xfId="0" applyNumberFormat="1" applyFont="1" applyFill="1" applyBorder="1" applyAlignment="1">
      <alignment horizontal="center" vertical="center" wrapText="1"/>
    </xf>
    <xf numFmtId="9" fontId="0" fillId="0" borderId="34" xfId="0" applyNumberFormat="1" applyFont="1" applyBorder="1" applyAlignment="1">
      <alignment horizontal="center" vertical="center" wrapText="1"/>
    </xf>
    <xf numFmtId="10" fontId="0" fillId="6" borderId="33" xfId="0" applyNumberFormat="1" applyFont="1" applyFill="1" applyBorder="1"/>
    <xf numFmtId="10" fontId="0" fillId="6" borderId="34" xfId="0" applyNumberFormat="1" applyFont="1" applyFill="1" applyBorder="1" applyAlignment="1">
      <alignment horizontal="center" vertical="center" wrapText="1"/>
    </xf>
    <xf numFmtId="9" fontId="0" fillId="6" borderId="33" xfId="0" applyNumberFormat="1" applyFont="1" applyFill="1" applyBorder="1" applyAlignment="1">
      <alignment horizontal="center" vertical="center" wrapText="1"/>
    </xf>
    <xf numFmtId="9" fontId="0" fillId="0" borderId="33" xfId="0" applyNumberFormat="1" applyFont="1" applyBorder="1" applyAlignment="1">
      <alignment horizontal="center" vertical="center" wrapText="1"/>
    </xf>
    <xf numFmtId="9" fontId="0" fillId="6" borderId="34" xfId="0" applyNumberFormat="1" applyFont="1" applyFill="1" applyBorder="1" applyAlignment="1">
      <alignment horizontal="center" vertical="center" wrapText="1"/>
    </xf>
    <xf numFmtId="0" fontId="2" fillId="0" borderId="35" xfId="1" applyBorder="1"/>
    <xf numFmtId="0" fontId="0" fillId="0" borderId="35" xfId="0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10" fontId="0" fillId="0" borderId="35" xfId="0" applyNumberFormat="1" applyFont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6" fontId="0" fillId="2" borderId="35" xfId="0" applyNumberFormat="1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6" fontId="0" fillId="0" borderId="35" xfId="0" applyNumberFormat="1" applyFont="1" applyBorder="1" applyAlignment="1">
      <alignment horizontal="center" vertical="center" wrapText="1"/>
    </xf>
    <xf numFmtId="9" fontId="0" fillId="2" borderId="3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6" xfId="0" applyBorder="1"/>
    <xf numFmtId="0" fontId="0" fillId="0" borderId="0" xfId="0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0" fontId="2" fillId="0" borderId="36" xfId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6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0" fontId="2" fillId="0" borderId="0" xfId="1" applyAlignment="1">
      <alignment horizontal="left" vertical="center"/>
    </xf>
    <xf numFmtId="0" fontId="0" fillId="2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/>
    </xf>
    <xf numFmtId="0" fontId="0" fillId="9" borderId="36" xfId="0" applyFont="1" applyFill="1" applyBorder="1" applyAlignment="1">
      <alignment horizontal="center" vertical="center"/>
    </xf>
    <xf numFmtId="0" fontId="0" fillId="10" borderId="36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49" fontId="0" fillId="0" borderId="36" xfId="0" applyNumberFormat="1" applyFont="1" applyFill="1" applyBorder="1" applyAlignment="1">
      <alignment horizontal="center" vertical="center"/>
    </xf>
    <xf numFmtId="0" fontId="0" fillId="11" borderId="36" xfId="0" applyFont="1" applyFill="1" applyBorder="1" applyAlignment="1">
      <alignment horizontal="center" vertical="center"/>
    </xf>
    <xf numFmtId="164" fontId="0" fillId="0" borderId="36" xfId="0" applyNumberFormat="1" applyFont="1" applyBorder="1" applyAlignment="1">
      <alignment horizontal="center" vertical="center"/>
    </xf>
    <xf numFmtId="9" fontId="0" fillId="0" borderId="36" xfId="0" applyNumberFormat="1" applyFont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164" fontId="17" fillId="7" borderId="39" xfId="0" applyNumberFormat="1" applyFont="1" applyFill="1" applyBorder="1" applyAlignment="1">
      <alignment horizontal="center" vertical="center" wrapText="1"/>
    </xf>
    <xf numFmtId="9" fontId="17" fillId="7" borderId="39" xfId="0" applyNumberFormat="1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164" fontId="0" fillId="0" borderId="36" xfId="0" applyNumberFormat="1" applyFont="1" applyFill="1" applyBorder="1" applyAlignment="1">
      <alignment horizontal="center" vertical="center"/>
    </xf>
    <xf numFmtId="9" fontId="0" fillId="0" borderId="36" xfId="0" applyNumberFormat="1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49" fontId="0" fillId="0" borderId="37" xfId="0" applyNumberFormat="1" applyFont="1" applyFill="1" applyBorder="1" applyAlignment="1">
      <alignment horizontal="center" vertical="center"/>
    </xf>
    <xf numFmtId="0" fontId="0" fillId="10" borderId="37" xfId="0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9" fontId="0" fillId="0" borderId="37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/>
    </xf>
    <xf numFmtId="0" fontId="0" fillId="12" borderId="36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9" fontId="0" fillId="0" borderId="3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6" fontId="0" fillId="0" borderId="33" xfId="0" applyNumberFormat="1" applyFont="1" applyFill="1" applyBorder="1" applyAlignment="1">
      <alignment horizontal="center" vertical="center" wrapText="1"/>
    </xf>
    <xf numFmtId="164" fontId="17" fillId="7" borderId="49" xfId="0" applyNumberFormat="1" applyFont="1" applyFill="1" applyBorder="1" applyAlignment="1">
      <alignment horizontal="center" vertical="center" wrapText="1"/>
    </xf>
    <xf numFmtId="164" fontId="0" fillId="0" borderId="33" xfId="0" applyNumberFormat="1" applyFont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6" fontId="0" fillId="0" borderId="36" xfId="0" applyNumberFormat="1" applyFont="1" applyBorder="1" applyAlignment="1">
      <alignment horizontal="center" vertical="center" wrapText="1"/>
    </xf>
    <xf numFmtId="0" fontId="0" fillId="6" borderId="36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6" fontId="0" fillId="0" borderId="36" xfId="0" applyNumberFormat="1" applyFont="1" applyFill="1" applyBorder="1" applyAlignment="1">
      <alignment horizontal="center" vertical="center" wrapText="1"/>
    </xf>
    <xf numFmtId="9" fontId="0" fillId="0" borderId="36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19" fillId="14" borderId="50" xfId="0" applyFont="1" applyFill="1" applyBorder="1" applyAlignment="1">
      <alignment horizontal="left" vertical="top" wrapText="1"/>
    </xf>
    <xf numFmtId="0" fontId="19" fillId="14" borderId="51" xfId="0" applyFont="1" applyFill="1" applyBorder="1" applyAlignment="1">
      <alignment horizontal="center" vertical="top" wrapText="1"/>
    </xf>
    <xf numFmtId="0" fontId="19" fillId="14" borderId="52" xfId="0" applyFont="1" applyFill="1" applyBorder="1" applyAlignment="1">
      <alignment horizontal="center" vertical="top" wrapText="1"/>
    </xf>
    <xf numFmtId="0" fontId="19" fillId="14" borderId="53" xfId="0" applyFont="1" applyFill="1" applyBorder="1" applyAlignment="1">
      <alignment horizontal="center" vertical="top" wrapText="1"/>
    </xf>
    <xf numFmtId="167" fontId="18" fillId="14" borderId="51" xfId="0" applyNumberFormat="1" applyFont="1" applyFill="1" applyBorder="1" applyAlignment="1">
      <alignment horizontal="left" vertical="top" wrapText="1"/>
    </xf>
    <xf numFmtId="168" fontId="18" fillId="14" borderId="54" xfId="0" applyNumberFormat="1" applyFont="1" applyFill="1" applyBorder="1" applyAlignment="1">
      <alignment horizontal="left" vertical="top" wrapText="1"/>
    </xf>
    <xf numFmtId="168" fontId="18" fillId="14" borderId="53" xfId="0" applyNumberFormat="1" applyFont="1" applyFill="1" applyBorder="1" applyAlignment="1">
      <alignment horizontal="left" vertical="top" wrapText="1"/>
    </xf>
    <xf numFmtId="168" fontId="18" fillId="14" borderId="51" xfId="0" applyNumberFormat="1" applyFont="1" applyFill="1" applyBorder="1" applyAlignment="1">
      <alignment horizontal="left" vertical="top" wrapText="1"/>
    </xf>
    <xf numFmtId="167" fontId="18" fillId="14" borderId="55" xfId="0" applyNumberFormat="1" applyFont="1" applyFill="1" applyBorder="1" applyAlignment="1">
      <alignment horizontal="left" vertical="top" wrapText="1"/>
    </xf>
    <xf numFmtId="167" fontId="18" fillId="14" borderId="56" xfId="0" applyNumberFormat="1" applyFont="1" applyFill="1" applyBorder="1" applyAlignment="1">
      <alignment horizontal="left" vertical="top" wrapText="1"/>
    </xf>
    <xf numFmtId="0" fontId="19" fillId="14" borderId="57" xfId="0" applyFont="1" applyFill="1" applyBorder="1" applyAlignment="1">
      <alignment horizontal="center" vertical="top" wrapText="1"/>
    </xf>
    <xf numFmtId="167" fontId="18" fillId="15" borderId="58" xfId="0" applyNumberFormat="1" applyFont="1" applyFill="1" applyBorder="1" applyAlignment="1">
      <alignment horizontal="center" vertical="top" wrapText="1"/>
    </xf>
    <xf numFmtId="167" fontId="18" fillId="15" borderId="59" xfId="0" applyNumberFormat="1" applyFont="1" applyFill="1" applyBorder="1" applyAlignment="1">
      <alignment horizontal="center" vertical="top" wrapText="1"/>
    </xf>
    <xf numFmtId="167" fontId="18" fillId="15" borderId="59" xfId="0" applyNumberFormat="1" applyFont="1" applyFill="1" applyBorder="1" applyAlignment="1">
      <alignment horizontal="left" vertical="top" wrapText="1"/>
    </xf>
    <xf numFmtId="0" fontId="19" fillId="14" borderId="60" xfId="0" applyFont="1" applyFill="1" applyBorder="1" applyAlignment="1">
      <alignment horizontal="left" vertical="top" wrapText="1"/>
    </xf>
    <xf numFmtId="0" fontId="19" fillId="14" borderId="61" xfId="0" applyFont="1" applyFill="1" applyBorder="1" applyAlignment="1">
      <alignment horizontal="center" vertical="top" wrapText="1"/>
    </xf>
    <xf numFmtId="167" fontId="18" fillId="15" borderId="58" xfId="0" applyNumberFormat="1" applyFont="1" applyFill="1" applyBorder="1" applyAlignment="1">
      <alignment horizontal="center" vertical="center" wrapText="1"/>
    </xf>
    <xf numFmtId="167" fontId="18" fillId="15" borderId="56" xfId="0" applyNumberFormat="1" applyFont="1" applyFill="1" applyBorder="1" applyAlignment="1">
      <alignment horizontal="center" vertical="center" wrapText="1"/>
    </xf>
    <xf numFmtId="167" fontId="18" fillId="15" borderId="53" xfId="0" applyNumberFormat="1" applyFont="1" applyFill="1" applyBorder="1" applyAlignment="1">
      <alignment horizontal="center" vertical="center" wrapText="1"/>
    </xf>
    <xf numFmtId="167" fontId="18" fillId="14" borderId="53" xfId="0" applyNumberFormat="1" applyFont="1" applyFill="1" applyBorder="1" applyAlignment="1">
      <alignment horizontal="left" vertical="top" wrapText="1"/>
    </xf>
    <xf numFmtId="167" fontId="18" fillId="15" borderId="62" xfId="0" applyNumberFormat="1" applyFont="1" applyFill="1" applyBorder="1" applyAlignment="1">
      <alignment horizontal="center" vertical="center" wrapText="1"/>
    </xf>
    <xf numFmtId="167" fontId="18" fillId="15" borderId="60" xfId="0" applyNumberFormat="1" applyFont="1" applyFill="1" applyBorder="1" applyAlignment="1">
      <alignment horizontal="center" vertical="center" wrapText="1"/>
    </xf>
    <xf numFmtId="0" fontId="19" fillId="14" borderId="56" xfId="0" applyFont="1" applyFill="1" applyBorder="1" applyAlignment="1">
      <alignment horizontal="center" vertical="top" wrapText="1"/>
    </xf>
    <xf numFmtId="0" fontId="19" fillId="14" borderId="62" xfId="0" applyFont="1" applyFill="1" applyBorder="1" applyAlignment="1">
      <alignment horizontal="left" vertical="top" wrapText="1"/>
    </xf>
    <xf numFmtId="167" fontId="18" fillId="15" borderId="58" xfId="0" applyNumberFormat="1" applyFont="1" applyFill="1" applyBorder="1" applyAlignment="1">
      <alignment horizontal="left" vertical="top" wrapText="1"/>
    </xf>
    <xf numFmtId="0" fontId="19" fillId="14" borderId="63" xfId="0" applyFont="1" applyFill="1" applyBorder="1" applyAlignment="1">
      <alignment horizontal="center" vertical="top" wrapText="1"/>
    </xf>
    <xf numFmtId="0" fontId="19" fillId="14" borderId="64" xfId="0" applyFont="1" applyFill="1" applyBorder="1" applyAlignment="1">
      <alignment horizontal="center" vertical="top" wrapText="1"/>
    </xf>
    <xf numFmtId="0" fontId="19" fillId="14" borderId="65" xfId="0" applyFont="1" applyFill="1" applyBorder="1" applyAlignment="1">
      <alignment horizontal="center" vertical="top" wrapText="1"/>
    </xf>
    <xf numFmtId="0" fontId="21" fillId="14" borderId="50" xfId="0" applyFont="1" applyFill="1" applyBorder="1" applyAlignment="1">
      <alignment horizontal="left" vertical="top" wrapText="1"/>
    </xf>
    <xf numFmtId="0" fontId="21" fillId="14" borderId="66" xfId="0" applyFont="1" applyFill="1" applyBorder="1" applyAlignment="1">
      <alignment horizontal="left" vertical="top" wrapText="1"/>
    </xf>
    <xf numFmtId="0" fontId="21" fillId="14" borderId="67" xfId="0" applyFont="1" applyFill="1" applyBorder="1" applyAlignment="1">
      <alignment horizontal="left" vertical="top" wrapText="1"/>
    </xf>
    <xf numFmtId="0" fontId="21" fillId="14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left" vertical="top" wrapText="1"/>
    </xf>
    <xf numFmtId="167" fontId="18" fillId="15" borderId="36" xfId="0" applyNumberFormat="1" applyFont="1" applyFill="1" applyBorder="1" applyAlignment="1">
      <alignment horizontal="center" vertical="top" wrapText="1"/>
    </xf>
    <xf numFmtId="167" fontId="18" fillId="14" borderId="36" xfId="0" applyNumberFormat="1" applyFont="1" applyFill="1" applyBorder="1" applyAlignment="1">
      <alignment horizontal="center" vertical="top" wrapText="1"/>
    </xf>
    <xf numFmtId="167" fontId="18" fillId="15" borderId="36" xfId="0" applyNumberFormat="1" applyFont="1" applyFill="1" applyBorder="1" applyAlignment="1">
      <alignment horizontal="left" vertical="top" wrapText="1"/>
    </xf>
    <xf numFmtId="167" fontId="18" fillId="14" borderId="55" xfId="0" applyNumberFormat="1" applyFont="1" applyFill="1" applyBorder="1" applyAlignment="1">
      <alignment horizontal="center" vertical="center" wrapText="1"/>
    </xf>
    <xf numFmtId="167" fontId="18" fillId="15" borderId="12" xfId="0" applyNumberFormat="1" applyFont="1" applyFill="1" applyBorder="1" applyAlignment="1">
      <alignment horizontal="center" vertical="top" wrapText="1"/>
    </xf>
    <xf numFmtId="0" fontId="19" fillId="14" borderId="71" xfId="0" applyFont="1" applyFill="1" applyBorder="1" applyAlignment="1">
      <alignment horizontal="left" vertical="top" wrapText="1"/>
    </xf>
    <xf numFmtId="167" fontId="18" fillId="14" borderId="72" xfId="0" applyNumberFormat="1" applyFont="1" applyFill="1" applyBorder="1" applyAlignment="1">
      <alignment horizontal="left" vertical="top" wrapText="1"/>
    </xf>
    <xf numFmtId="167" fontId="18" fillId="14" borderId="12" xfId="0" applyNumberFormat="1" applyFont="1" applyFill="1" applyBorder="1" applyAlignment="1">
      <alignment horizontal="left" vertical="top" wrapText="1"/>
    </xf>
    <xf numFmtId="167" fontId="18" fillId="14" borderId="73" xfId="0" applyNumberFormat="1" applyFont="1" applyFill="1" applyBorder="1" applyAlignment="1">
      <alignment horizontal="left" vertical="top" wrapText="1"/>
    </xf>
    <xf numFmtId="167" fontId="18" fillId="15" borderId="73" xfId="0" applyNumberFormat="1" applyFont="1" applyFill="1" applyBorder="1" applyAlignment="1">
      <alignment horizontal="left" vertical="top" wrapText="1"/>
    </xf>
    <xf numFmtId="6" fontId="0" fillId="0" borderId="0" xfId="0" applyNumberFormat="1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6" fontId="0" fillId="0" borderId="39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9" fontId="0" fillId="6" borderId="36" xfId="0" applyNumberFormat="1" applyFont="1" applyFill="1" applyBorder="1" applyAlignment="1">
      <alignment horizontal="center" vertical="center" wrapText="1"/>
    </xf>
    <xf numFmtId="6" fontId="0" fillId="6" borderId="36" xfId="0" applyNumberFormat="1" applyFont="1" applyFill="1" applyBorder="1" applyAlignment="1">
      <alignment horizontal="center" vertical="center" wrapText="1"/>
    </xf>
    <xf numFmtId="6" fontId="0" fillId="0" borderId="74" xfId="0" applyNumberFormat="1" applyFont="1" applyBorder="1" applyAlignment="1">
      <alignment horizontal="center" vertical="center" wrapText="1"/>
    </xf>
    <xf numFmtId="6" fontId="0" fillId="0" borderId="46" xfId="0" applyNumberFormat="1" applyFont="1" applyBorder="1" applyAlignment="1">
      <alignment horizontal="center" vertical="center" wrapText="1"/>
    </xf>
    <xf numFmtId="6" fontId="0" fillId="16" borderId="36" xfId="0" applyNumberFormat="1" applyFont="1" applyFill="1" applyBorder="1" applyAlignment="1">
      <alignment horizontal="center" vertical="center" wrapText="1"/>
    </xf>
    <xf numFmtId="6" fontId="0" fillId="16" borderId="74" xfId="0" applyNumberFormat="1" applyFont="1" applyFill="1" applyBorder="1" applyAlignment="1">
      <alignment horizontal="center" vertical="center" wrapText="1"/>
    </xf>
    <xf numFmtId="6" fontId="0" fillId="16" borderId="37" xfId="0" applyNumberFormat="1" applyFont="1" applyFill="1" applyBorder="1" applyAlignment="1">
      <alignment horizontal="center" vertical="center" wrapText="1"/>
    </xf>
    <xf numFmtId="6" fontId="0" fillId="16" borderId="39" xfId="0" applyNumberFormat="1" applyFont="1" applyFill="1" applyBorder="1" applyAlignment="1">
      <alignment horizontal="center" vertical="center" wrapText="1"/>
    </xf>
    <xf numFmtId="6" fontId="0" fillId="11" borderId="36" xfId="0" applyNumberFormat="1" applyFont="1" applyFill="1" applyBorder="1" applyAlignment="1">
      <alignment horizontal="center" vertical="center" wrapText="1"/>
    </xf>
    <xf numFmtId="0" fontId="0" fillId="11" borderId="0" xfId="0" applyFill="1"/>
    <xf numFmtId="10" fontId="0" fillId="6" borderId="0" xfId="0" applyNumberFormat="1" applyFont="1" applyFill="1" applyBorder="1" applyAlignment="1">
      <alignment horizontal="center" vertical="center" wrapText="1"/>
    </xf>
    <xf numFmtId="10" fontId="0" fillId="6" borderId="0" xfId="0" applyNumberFormat="1" applyFont="1" applyFill="1" applyBorder="1" applyAlignment="1">
      <alignment horizontal="center"/>
    </xf>
    <xf numFmtId="0" fontId="0" fillId="16" borderId="36" xfId="0" applyFont="1" applyFill="1" applyBorder="1" applyAlignment="1">
      <alignment horizontal="center" vertical="center" wrapText="1"/>
    </xf>
    <xf numFmtId="49" fontId="22" fillId="17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17" borderId="3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36" xfId="0" applyNumberFormat="1" applyFont="1" applyBorder="1" applyAlignment="1">
      <alignment horizontal="center" vertical="center"/>
    </xf>
    <xf numFmtId="9" fontId="23" fillId="0" borderId="36" xfId="2" applyFont="1" applyBorder="1" applyAlignment="1">
      <alignment horizontal="center" vertical="center" wrapText="1"/>
    </xf>
    <xf numFmtId="9" fontId="0" fillId="2" borderId="6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65" fontId="16" fillId="4" borderId="0" xfId="0" applyNumberFormat="1" applyFont="1" applyFill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 wrapText="1"/>
    </xf>
    <xf numFmtId="164" fontId="0" fillId="0" borderId="0" xfId="3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9" fontId="0" fillId="2" borderId="9" xfId="0" applyNumberFormat="1" applyFont="1" applyFill="1" applyBorder="1" applyAlignment="1">
      <alignment horizontal="center" vertical="center" wrapText="1"/>
    </xf>
    <xf numFmtId="9" fontId="0" fillId="2" borderId="10" xfId="0" applyNumberFormat="1" applyFont="1" applyFill="1" applyBorder="1" applyAlignment="1">
      <alignment horizontal="center" vertical="center" wrapText="1"/>
    </xf>
    <xf numFmtId="9" fontId="0" fillId="2" borderId="11" xfId="0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6" fontId="0" fillId="3" borderId="26" xfId="0" applyNumberFormat="1" applyFont="1" applyFill="1" applyBorder="1" applyAlignment="1">
      <alignment horizontal="center" vertical="center" wrapText="1"/>
    </xf>
    <xf numFmtId="6" fontId="0" fillId="3" borderId="27" xfId="0" applyNumberFormat="1" applyFont="1" applyFill="1" applyBorder="1" applyAlignment="1">
      <alignment horizontal="center" vertical="center" wrapText="1"/>
    </xf>
    <xf numFmtId="6" fontId="0" fillId="3" borderId="28" xfId="0" applyNumberFormat="1" applyFont="1" applyFill="1" applyBorder="1" applyAlignment="1">
      <alignment horizontal="center" vertical="center" wrapText="1"/>
    </xf>
    <xf numFmtId="6" fontId="0" fillId="2" borderId="21" xfId="0" applyNumberFormat="1" applyFont="1" applyFill="1" applyBorder="1" applyAlignment="1">
      <alignment horizontal="center" vertical="center" wrapText="1"/>
    </xf>
    <xf numFmtId="6" fontId="0" fillId="2" borderId="22" xfId="0" applyNumberFormat="1" applyFont="1" applyFill="1" applyBorder="1" applyAlignment="1">
      <alignment horizontal="center" vertical="center" wrapText="1"/>
    </xf>
    <xf numFmtId="6" fontId="0" fillId="2" borderId="23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6" fontId="0" fillId="3" borderId="24" xfId="0" applyNumberFormat="1" applyFont="1" applyFill="1" applyBorder="1" applyAlignment="1">
      <alignment horizontal="center" vertical="center" wrapText="1"/>
    </xf>
    <xf numFmtId="6" fontId="0" fillId="3" borderId="13" xfId="0" applyNumberFormat="1" applyFont="1" applyFill="1" applyBorder="1" applyAlignment="1">
      <alignment horizontal="center" vertical="center" wrapText="1"/>
    </xf>
    <xf numFmtId="6" fontId="0" fillId="3" borderId="2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6" fontId="0" fillId="3" borderId="9" xfId="0" applyNumberFormat="1" applyFont="1" applyFill="1" applyBorder="1" applyAlignment="1">
      <alignment horizontal="center" vertical="center" wrapText="1"/>
    </xf>
    <xf numFmtId="6" fontId="0" fillId="3" borderId="10" xfId="0" applyNumberFormat="1" applyFont="1" applyFill="1" applyBorder="1" applyAlignment="1">
      <alignment horizontal="center" vertical="center" wrapText="1"/>
    </xf>
    <xf numFmtId="6" fontId="0" fillId="3" borderId="11" xfId="0" applyNumberFormat="1" applyFont="1" applyFill="1" applyBorder="1" applyAlignment="1">
      <alignment horizontal="center" vertical="center" wrapText="1"/>
    </xf>
    <xf numFmtId="6" fontId="0" fillId="2" borderId="9" xfId="0" applyNumberFormat="1" applyFont="1" applyFill="1" applyBorder="1" applyAlignment="1">
      <alignment horizontal="center" vertical="center" wrapText="1"/>
    </xf>
    <xf numFmtId="6" fontId="0" fillId="2" borderId="10" xfId="0" applyNumberFormat="1" applyFont="1" applyFill="1" applyBorder="1" applyAlignment="1">
      <alignment horizontal="center" vertical="center" wrapText="1"/>
    </xf>
    <xf numFmtId="6" fontId="0" fillId="2" borderId="11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0" fillId="6" borderId="34" xfId="0" applyFont="1" applyFill="1" applyBorder="1" applyAlignment="1">
      <alignment horizontal="center" vertical="center" wrapText="1"/>
    </xf>
    <xf numFmtId="0" fontId="0" fillId="6" borderId="46" xfId="0" applyFont="1" applyFill="1" applyBorder="1" applyAlignment="1">
      <alignment horizontal="center" vertical="center" wrapText="1"/>
    </xf>
    <xf numFmtId="0" fontId="0" fillId="6" borderId="47" xfId="0" applyFont="1" applyFill="1" applyBorder="1" applyAlignment="1">
      <alignment horizontal="center" vertical="center" wrapText="1"/>
    </xf>
    <xf numFmtId="9" fontId="0" fillId="6" borderId="33" xfId="0" applyNumberFormat="1" applyFont="1" applyFill="1" applyBorder="1" applyAlignment="1">
      <alignment horizontal="center" vertical="center" wrapText="1"/>
    </xf>
    <xf numFmtId="9" fontId="0" fillId="6" borderId="0" xfId="0" applyNumberFormat="1" applyFont="1" applyFill="1" applyBorder="1" applyAlignment="1">
      <alignment horizontal="center" vertical="center" wrapText="1"/>
    </xf>
    <xf numFmtId="9" fontId="0" fillId="6" borderId="45" xfId="0" applyNumberFormat="1" applyFont="1" applyFill="1" applyBorder="1" applyAlignment="1">
      <alignment horizontal="center" vertical="center" wrapText="1"/>
    </xf>
    <xf numFmtId="0" fontId="20" fillId="13" borderId="0" xfId="0" applyFont="1" applyFill="1" applyAlignment="1">
      <alignment horizontal="left" vertical="top" wrapText="1"/>
    </xf>
    <xf numFmtId="0" fontId="19" fillId="14" borderId="36" xfId="0" applyFont="1" applyFill="1" applyBorder="1" applyAlignment="1">
      <alignment horizontal="center" vertical="center" wrapText="1"/>
    </xf>
    <xf numFmtId="167" fontId="18" fillId="0" borderId="12" xfId="0" applyNumberFormat="1" applyFont="1" applyFill="1" applyBorder="1" applyAlignment="1">
      <alignment horizontal="center" vertical="top" wrapText="1"/>
    </xf>
    <xf numFmtId="167" fontId="18" fillId="0" borderId="13" xfId="0" applyNumberFormat="1" applyFont="1" applyFill="1" applyBorder="1" applyAlignment="1">
      <alignment horizontal="center" vertical="top" wrapText="1"/>
    </xf>
    <xf numFmtId="167" fontId="18" fillId="0" borderId="14" xfId="0" applyNumberFormat="1" applyFont="1" applyFill="1" applyBorder="1" applyAlignment="1">
      <alignment horizontal="center" vertical="top" wrapText="1"/>
    </xf>
    <xf numFmtId="0" fontId="19" fillId="14" borderId="57" xfId="0" applyFont="1" applyFill="1" applyBorder="1" applyAlignment="1">
      <alignment horizontal="center" vertical="center" wrapText="1"/>
    </xf>
    <xf numFmtId="0" fontId="19" fillId="14" borderId="70" xfId="0" applyFont="1" applyFill="1" applyBorder="1" applyAlignment="1">
      <alignment horizontal="center" vertical="center" wrapText="1"/>
    </xf>
    <xf numFmtId="0" fontId="19" fillId="14" borderId="37" xfId="0" applyFont="1" applyFill="1" applyBorder="1" applyAlignment="1">
      <alignment horizontal="center" vertical="center" wrapText="1"/>
    </xf>
    <xf numFmtId="0" fontId="19" fillId="14" borderId="49" xfId="0" applyFont="1" applyFill="1" applyBorder="1" applyAlignment="1">
      <alignment horizontal="center" vertical="center" wrapText="1"/>
    </xf>
    <xf numFmtId="0" fontId="19" fillId="14" borderId="39" xfId="0" applyFont="1" applyFill="1" applyBorder="1" applyAlignment="1">
      <alignment horizontal="center" vertical="center" wrapText="1"/>
    </xf>
    <xf numFmtId="6" fontId="0" fillId="6" borderId="12" xfId="0" applyNumberFormat="1" applyFont="1" applyFill="1" applyBorder="1" applyAlignment="1">
      <alignment horizontal="center" vertical="center" wrapText="1"/>
    </xf>
    <xf numFmtId="6" fontId="0" fillId="6" borderId="13" xfId="0" applyNumberFormat="1" applyFont="1" applyFill="1" applyBorder="1" applyAlignment="1">
      <alignment horizontal="center" vertical="center" wrapText="1"/>
    </xf>
    <xf numFmtId="9" fontId="0" fillId="6" borderId="37" xfId="0" applyNumberFormat="1" applyFont="1" applyFill="1" applyBorder="1" applyAlignment="1">
      <alignment horizontal="center" vertical="center" wrapText="1"/>
    </xf>
    <xf numFmtId="9" fontId="0" fillId="6" borderId="49" xfId="0" applyNumberFormat="1" applyFont="1" applyFill="1" applyBorder="1" applyAlignment="1">
      <alignment horizontal="center" vertical="center" wrapText="1"/>
    </xf>
    <xf numFmtId="9" fontId="0" fillId="6" borderId="39" xfId="0" applyNumberFormat="1" applyFont="1" applyFill="1" applyBorder="1" applyAlignment="1">
      <alignment horizontal="center" vertical="center" wrapText="1"/>
    </xf>
    <xf numFmtId="9" fontId="0" fillId="0" borderId="37" xfId="0" applyNumberFormat="1" applyFont="1" applyFill="1" applyBorder="1" applyAlignment="1">
      <alignment horizontal="center" vertical="center" wrapText="1"/>
    </xf>
    <xf numFmtId="9" fontId="0" fillId="0" borderId="49" xfId="0" applyNumberFormat="1" applyFont="1" applyFill="1" applyBorder="1" applyAlignment="1">
      <alignment horizontal="center" vertical="center" wrapText="1"/>
    </xf>
    <xf numFmtId="9" fontId="0" fillId="0" borderId="39" xfId="0" applyNumberFormat="1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9" fontId="0" fillId="16" borderId="12" xfId="0" applyNumberFormat="1" applyFont="1" applyFill="1" applyBorder="1" applyAlignment="1">
      <alignment horizontal="center" vertical="center" wrapText="1"/>
    </xf>
    <xf numFmtId="9" fontId="0" fillId="16" borderId="13" xfId="0" applyNumberFormat="1" applyFont="1" applyFill="1" applyBorder="1" applyAlignment="1">
      <alignment horizontal="center" vertical="center" wrapText="1"/>
    </xf>
    <xf numFmtId="9" fontId="0" fillId="16" borderId="14" xfId="0" applyNumberFormat="1" applyFont="1" applyFill="1" applyBorder="1" applyAlignment="1">
      <alignment horizontal="center" vertical="center" wrapText="1"/>
    </xf>
    <xf numFmtId="9" fontId="0" fillId="0" borderId="12" xfId="0" applyNumberFormat="1" applyFont="1" applyFill="1" applyBorder="1" applyAlignment="1">
      <alignment horizontal="center" vertical="center" wrapText="1"/>
    </xf>
    <xf numFmtId="9" fontId="0" fillId="0" borderId="13" xfId="0" applyNumberFormat="1" applyFont="1" applyFill="1" applyBorder="1" applyAlignment="1">
      <alignment horizontal="center" vertical="center" wrapText="1"/>
    </xf>
    <xf numFmtId="9" fontId="0" fillId="0" borderId="14" xfId="0" applyNumberFormat="1" applyFont="1" applyFill="1" applyBorder="1" applyAlignment="1">
      <alignment horizontal="center" vertical="center" wrapText="1"/>
    </xf>
    <xf numFmtId="9" fontId="0" fillId="6" borderId="18" xfId="0" applyNumberFormat="1" applyFont="1" applyFill="1" applyBorder="1" applyAlignment="1">
      <alignment horizontal="center" vertical="center" wrapText="1"/>
    </xf>
    <xf numFmtId="9" fontId="0" fillId="6" borderId="16" xfId="0" applyNumberFormat="1" applyFont="1" applyFill="1" applyBorder="1" applyAlignment="1">
      <alignment horizontal="center" vertical="center" wrapText="1"/>
    </xf>
    <xf numFmtId="9" fontId="0" fillId="6" borderId="75" xfId="0" applyNumberFormat="1" applyFont="1" applyFill="1" applyBorder="1" applyAlignment="1">
      <alignment horizontal="center" vertical="center" wrapText="1"/>
    </xf>
    <xf numFmtId="9" fontId="0" fillId="6" borderId="76" xfId="0" applyNumberFormat="1" applyFont="1" applyFill="1" applyBorder="1" applyAlignment="1">
      <alignment horizontal="center" vertical="center" wrapText="1"/>
    </xf>
    <xf numFmtId="9" fontId="0" fillId="0" borderId="12" xfId="0" applyNumberFormat="1" applyFont="1" applyBorder="1" applyAlignment="1">
      <alignment horizontal="center" vertical="center"/>
    </xf>
    <xf numFmtId="9" fontId="0" fillId="0" borderId="14" xfId="0" applyNumberFormat="1" applyFont="1" applyBorder="1" applyAlignment="1">
      <alignment horizontal="center" vertical="center"/>
    </xf>
    <xf numFmtId="164" fontId="17" fillId="7" borderId="12" xfId="0" applyNumberFormat="1" applyFont="1" applyFill="1" applyBorder="1" applyAlignment="1">
      <alignment horizontal="center" vertical="center" wrapText="1"/>
    </xf>
    <xf numFmtId="164" fontId="17" fillId="7" borderId="14" xfId="0" applyNumberFormat="1" applyFont="1" applyFill="1" applyBorder="1" applyAlignment="1">
      <alignment horizontal="center" vertical="center" wrapText="1"/>
    </xf>
    <xf numFmtId="165" fontId="17" fillId="7" borderId="18" xfId="0" applyNumberFormat="1" applyFont="1" applyFill="1" applyBorder="1" applyAlignment="1">
      <alignment horizontal="center" vertical="center" wrapText="1"/>
    </xf>
    <xf numFmtId="165" fontId="17" fillId="7" borderId="38" xfId="0" applyNumberFormat="1" applyFont="1" applyFill="1" applyBorder="1" applyAlignment="1">
      <alignment horizontal="center" vertical="center" wrapText="1"/>
    </xf>
    <xf numFmtId="164" fontId="0" fillId="0" borderId="36" xfId="0" applyNumberFormat="1" applyFont="1" applyBorder="1" applyAlignment="1">
      <alignment horizontal="center" vertical="center"/>
    </xf>
    <xf numFmtId="9" fontId="0" fillId="0" borderId="36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8" borderId="16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164" fontId="0" fillId="0" borderId="37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49" xfId="0" applyNumberFormat="1" applyFont="1" applyFill="1" applyBorder="1" applyAlignment="1">
      <alignment horizontal="center" vertical="center"/>
    </xf>
    <xf numFmtId="164" fontId="0" fillId="0" borderId="39" xfId="0" applyNumberFormat="1" applyFont="1" applyFill="1" applyBorder="1" applyAlignment="1">
      <alignment horizontal="center" vertical="center"/>
    </xf>
    <xf numFmtId="9" fontId="0" fillId="0" borderId="37" xfId="0" applyNumberFormat="1" applyFont="1" applyFill="1" applyBorder="1" applyAlignment="1">
      <alignment horizontal="center" vertical="center"/>
    </xf>
    <xf numFmtId="9" fontId="0" fillId="0" borderId="49" xfId="0" applyNumberFormat="1" applyFont="1" applyFill="1" applyBorder="1" applyAlignment="1">
      <alignment horizontal="center" vertical="center"/>
    </xf>
    <xf numFmtId="9" fontId="0" fillId="0" borderId="39" xfId="0" applyNumberFormat="1" applyFont="1" applyFill="1" applyBorder="1" applyAlignment="1">
      <alignment horizontal="center" vertical="center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bex.coveredca.com/stakeholders/plan-management/library/2020-Patient-Centered-Benefit-Plan-Designs-2019-04-1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mp.accesshealthct.com/pmp/public/plan-pdf?language=EN&amp;carrier=76962&amp;year=2020&amp;planId=76962CT0010001-01" TargetMode="External"/><Relationship Id="rId7" Type="http://schemas.openxmlformats.org/officeDocument/2006/relationships/hyperlink" Target="https://chooseconnecticare.com/our-plans/2020-access-health-ct-plans" TargetMode="External"/><Relationship Id="rId2" Type="http://schemas.openxmlformats.org/officeDocument/2006/relationships/hyperlink" Target="https://secured.connecticare.com/Producers/resources/2020-ind-exchange-product-brochure.pdf" TargetMode="External"/><Relationship Id="rId1" Type="http://schemas.openxmlformats.org/officeDocument/2006/relationships/hyperlink" Target="https://www.accesshealthct.com/AHCT/cthix/" TargetMode="External"/><Relationship Id="rId6" Type="http://schemas.openxmlformats.org/officeDocument/2006/relationships/hyperlink" Target="https://pmp.accesshealthct.com/pmp/public/plan-pdf?language=EN&amp;carrier=76962&amp;year=2020&amp;planId=76962CT0010006-01" TargetMode="External"/><Relationship Id="rId5" Type="http://schemas.openxmlformats.org/officeDocument/2006/relationships/hyperlink" Target="https://pmp.accesshealthct.com/pmp/public/plan-pdf?language=EN&amp;carrier=76962&amp;year=2020&amp;planId=76962CT0010005-01" TargetMode="External"/><Relationship Id="rId4" Type="http://schemas.openxmlformats.org/officeDocument/2006/relationships/hyperlink" Target="https://pmp.accesshealthct.com/pmp/public/plan-pdf?language=EN&amp;carrier=76962&amp;year=2020&amp;planId=76962CT0010011-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bx.dc.gov/sites/default/files/dc/sites/hbx/page_content/attachments/SP%202021%20Plan%20Designs%20first%20meeting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asshealthmtf.org/sites/default/files/Overview%20Health%20Connector%20Health%20and%20Dental%20Plans%202019_Final_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nfo.nystateofhealth.ny.gov/sites/default/files/Attachment%20B%20-%20Standard%20Products%202021%20%28Cost%20Sharing%20Chart%29%20Updated%205-7-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nfo.healthconnect.vermont.gov/healthplan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healthcare.oregon.gov/marketplace/Pages/carriers.asp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E37B-9CF3-4DBC-B1D2-8DE05C54A819}">
  <dimension ref="A1:AL74"/>
  <sheetViews>
    <sheetView topLeftCell="A25" zoomScaleNormal="100" workbookViewId="0">
      <selection activeCell="B29" sqref="B29"/>
    </sheetView>
  </sheetViews>
  <sheetFormatPr defaultColWidth="8.85546875" defaultRowHeight="15"/>
  <cols>
    <col min="1" max="1" width="14.28515625" style="2" customWidth="1"/>
    <col min="2" max="2" width="28.140625" style="2" customWidth="1"/>
    <col min="3" max="11" width="15.28515625" style="2" customWidth="1"/>
    <col min="12" max="16384" width="8.85546875" style="2"/>
  </cols>
  <sheetData>
    <row r="1" spans="1:38">
      <c r="A1" s="219" t="s">
        <v>0</v>
      </c>
      <c r="B1" s="220"/>
      <c r="C1" s="14" t="s">
        <v>221</v>
      </c>
    </row>
    <row r="2" spans="1:38">
      <c r="A2" s="221"/>
      <c r="B2" s="222"/>
    </row>
    <row r="4" spans="1:38" ht="45">
      <c r="B4" s="93" t="s">
        <v>375</v>
      </c>
      <c r="C4" s="93" t="s">
        <v>8</v>
      </c>
      <c r="D4" s="93" t="s">
        <v>9</v>
      </c>
      <c r="E4" s="93" t="s">
        <v>82</v>
      </c>
      <c r="F4" s="93" t="s">
        <v>83</v>
      </c>
      <c r="G4" s="93" t="s">
        <v>84</v>
      </c>
      <c r="H4" s="93" t="s">
        <v>68</v>
      </c>
      <c r="I4" s="93" t="s">
        <v>69</v>
      </c>
      <c r="J4" s="93" t="s">
        <v>517</v>
      </c>
      <c r="K4" s="93" t="s">
        <v>513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>
      <c r="B5" s="2" t="s">
        <v>10</v>
      </c>
      <c r="C5" s="139">
        <v>0.61399999999999999</v>
      </c>
      <c r="D5" s="139">
        <v>0.71799999999999997</v>
      </c>
      <c r="E5" s="139">
        <v>0.94499999999999995</v>
      </c>
      <c r="F5" s="139">
        <v>0.877</v>
      </c>
      <c r="G5" s="139">
        <v>0.73899999999999999</v>
      </c>
      <c r="H5" s="139">
        <v>0.81799999999999995</v>
      </c>
      <c r="I5" s="139">
        <v>0.78300000000000003</v>
      </c>
      <c r="J5" s="139">
        <v>0.91700000000000004</v>
      </c>
      <c r="K5" s="139">
        <v>0.89100000000000001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ht="30">
      <c r="B6" s="2" t="s">
        <v>51</v>
      </c>
      <c r="C6" s="6" t="s">
        <v>53</v>
      </c>
      <c r="D6" s="6" t="s">
        <v>67</v>
      </c>
      <c r="E6" s="6" t="s">
        <v>78</v>
      </c>
      <c r="F6" s="6" t="s">
        <v>80</v>
      </c>
      <c r="G6" s="6" t="s">
        <v>52</v>
      </c>
      <c r="H6" s="3">
        <v>0</v>
      </c>
      <c r="I6" s="3">
        <v>0</v>
      </c>
      <c r="J6" s="3">
        <v>0</v>
      </c>
      <c r="K6" s="3">
        <v>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0">
      <c r="B7" s="2" t="s">
        <v>514</v>
      </c>
      <c r="C7" s="3">
        <v>7800</v>
      </c>
      <c r="D7" s="3">
        <v>7800</v>
      </c>
      <c r="E7" s="3">
        <v>1000</v>
      </c>
      <c r="F7" s="3">
        <v>2700</v>
      </c>
      <c r="G7" s="3">
        <v>6500</v>
      </c>
      <c r="H7" s="3">
        <v>7800</v>
      </c>
      <c r="I7" s="3">
        <v>7800</v>
      </c>
      <c r="J7" s="3">
        <v>4500</v>
      </c>
      <c r="K7" s="3">
        <v>4500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4" customFormat="1">
      <c r="A8" s="226" t="s">
        <v>21</v>
      </c>
      <c r="B8" s="4" t="s">
        <v>11</v>
      </c>
      <c r="C8" s="5">
        <v>65</v>
      </c>
      <c r="D8" s="5">
        <v>40</v>
      </c>
      <c r="E8" s="5">
        <v>5</v>
      </c>
      <c r="F8" s="5">
        <v>15</v>
      </c>
      <c r="G8" s="5">
        <v>35</v>
      </c>
      <c r="H8" s="5">
        <v>30</v>
      </c>
      <c r="I8" s="5">
        <v>30</v>
      </c>
      <c r="J8" s="5">
        <v>15</v>
      </c>
      <c r="K8" s="5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4" customFormat="1">
      <c r="A9" s="226"/>
      <c r="B9" s="4" t="s">
        <v>54</v>
      </c>
      <c r="C9" s="5">
        <v>65</v>
      </c>
      <c r="D9" s="5">
        <v>40</v>
      </c>
      <c r="E9" s="5">
        <v>5</v>
      </c>
      <c r="F9" s="5">
        <v>15</v>
      </c>
      <c r="G9" s="5">
        <v>35</v>
      </c>
      <c r="H9" s="5">
        <v>30</v>
      </c>
      <c r="I9" s="5">
        <v>30</v>
      </c>
      <c r="J9" s="5">
        <v>15</v>
      </c>
      <c r="K9" s="5">
        <v>15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4" customFormat="1">
      <c r="A10" s="226"/>
      <c r="B10" s="4" t="s">
        <v>12</v>
      </c>
      <c r="C10" s="5">
        <v>95</v>
      </c>
      <c r="D10" s="5">
        <v>80</v>
      </c>
      <c r="E10" s="5">
        <v>8</v>
      </c>
      <c r="F10" s="5">
        <v>25</v>
      </c>
      <c r="G10" s="5">
        <v>75</v>
      </c>
      <c r="H10" s="5">
        <v>65</v>
      </c>
      <c r="I10" s="5">
        <v>65</v>
      </c>
      <c r="J10" s="5">
        <v>30</v>
      </c>
      <c r="K10" s="5">
        <v>30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>
      <c r="A11" s="227" t="s">
        <v>22</v>
      </c>
      <c r="B11" s="2" t="s">
        <v>2</v>
      </c>
      <c r="C11" s="3">
        <v>40</v>
      </c>
      <c r="D11" s="3">
        <v>40</v>
      </c>
      <c r="E11" s="3">
        <v>8</v>
      </c>
      <c r="F11" s="3">
        <v>20</v>
      </c>
      <c r="G11" s="3">
        <v>40</v>
      </c>
      <c r="H11" s="3">
        <v>40</v>
      </c>
      <c r="I11" s="3">
        <v>40</v>
      </c>
      <c r="J11" s="3">
        <v>15</v>
      </c>
      <c r="K11" s="3">
        <v>15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>
      <c r="A12" s="227"/>
      <c r="B12" s="2" t="s">
        <v>14</v>
      </c>
      <c r="C12" s="7">
        <v>0.4</v>
      </c>
      <c r="D12" s="3">
        <v>85</v>
      </c>
      <c r="E12" s="3">
        <v>8</v>
      </c>
      <c r="F12" s="3">
        <v>40</v>
      </c>
      <c r="G12" s="3">
        <v>85</v>
      </c>
      <c r="H12" s="3">
        <v>75</v>
      </c>
      <c r="I12" s="3">
        <v>75</v>
      </c>
      <c r="J12" s="3">
        <v>30</v>
      </c>
      <c r="K12" s="3">
        <v>30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>
      <c r="A13" s="227"/>
      <c r="B13" s="2" t="s">
        <v>15</v>
      </c>
      <c r="C13" s="7">
        <v>0.4</v>
      </c>
      <c r="D13" s="3">
        <v>325</v>
      </c>
      <c r="E13" s="3">
        <v>50</v>
      </c>
      <c r="F13" s="3">
        <v>100</v>
      </c>
      <c r="G13" s="3">
        <v>325</v>
      </c>
      <c r="H13" s="7">
        <v>0.2</v>
      </c>
      <c r="I13" s="3">
        <v>275</v>
      </c>
      <c r="J13" s="7">
        <v>0.1</v>
      </c>
      <c r="K13" s="3">
        <v>75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s="4" customFormat="1">
      <c r="A14" s="226" t="s">
        <v>23</v>
      </c>
      <c r="B14" s="4" t="s">
        <v>16</v>
      </c>
      <c r="C14" s="5">
        <v>18</v>
      </c>
      <c r="D14" s="5">
        <v>16</v>
      </c>
      <c r="E14" s="5">
        <v>3</v>
      </c>
      <c r="F14" s="5">
        <v>5</v>
      </c>
      <c r="G14" s="5">
        <v>16</v>
      </c>
      <c r="H14" s="5">
        <v>15</v>
      </c>
      <c r="I14" s="5">
        <v>15</v>
      </c>
      <c r="J14" s="5">
        <v>5</v>
      </c>
      <c r="K14" s="5">
        <v>5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s="4" customFormat="1" ht="45">
      <c r="A15" s="226"/>
      <c r="B15" s="4" t="s">
        <v>17</v>
      </c>
      <c r="C15" s="8" t="s">
        <v>20</v>
      </c>
      <c r="D15" s="5">
        <v>60</v>
      </c>
      <c r="E15" s="5">
        <v>10</v>
      </c>
      <c r="F15" s="5">
        <v>25</v>
      </c>
      <c r="G15" s="5">
        <v>55</v>
      </c>
      <c r="H15" s="5">
        <v>55</v>
      </c>
      <c r="I15" s="5">
        <v>55</v>
      </c>
      <c r="J15" s="5">
        <v>15</v>
      </c>
      <c r="K15" s="5">
        <v>15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s="4" customFormat="1" ht="45">
      <c r="A16" s="226"/>
      <c r="B16" s="4" t="s">
        <v>18</v>
      </c>
      <c r="C16" s="8" t="s">
        <v>20</v>
      </c>
      <c r="D16" s="5">
        <v>90</v>
      </c>
      <c r="E16" s="5">
        <v>15</v>
      </c>
      <c r="F16" s="5">
        <v>45</v>
      </c>
      <c r="G16" s="5">
        <v>85</v>
      </c>
      <c r="H16" s="5">
        <v>80</v>
      </c>
      <c r="I16" s="5">
        <v>80</v>
      </c>
      <c r="J16" s="5">
        <v>25</v>
      </c>
      <c r="K16" s="5">
        <v>25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s="4" customFormat="1" ht="60">
      <c r="A17" s="226"/>
      <c r="B17" s="4" t="s">
        <v>19</v>
      </c>
      <c r="C17" s="8" t="s">
        <v>20</v>
      </c>
      <c r="D17" s="8" t="s">
        <v>55</v>
      </c>
      <c r="E17" s="8" t="s">
        <v>79</v>
      </c>
      <c r="F17" s="8" t="s">
        <v>81</v>
      </c>
      <c r="G17" s="8" t="s">
        <v>55</v>
      </c>
      <c r="H17" s="8" t="s">
        <v>70</v>
      </c>
      <c r="I17" s="8" t="s">
        <v>70</v>
      </c>
      <c r="J17" s="8" t="s">
        <v>75</v>
      </c>
      <c r="K17" s="8" t="s">
        <v>75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>
      <c r="A18" s="227" t="s">
        <v>24</v>
      </c>
      <c r="B18" s="2" t="s">
        <v>25</v>
      </c>
      <c r="C18" s="7">
        <v>0.4</v>
      </c>
      <c r="D18" s="7">
        <v>0.2</v>
      </c>
      <c r="E18" s="7">
        <v>0.1</v>
      </c>
      <c r="F18" s="7">
        <v>0.15</v>
      </c>
      <c r="G18" s="7">
        <v>0.2</v>
      </c>
      <c r="H18" s="7">
        <v>0.2</v>
      </c>
      <c r="I18" s="3">
        <v>300</v>
      </c>
      <c r="J18" s="7">
        <v>0.1</v>
      </c>
      <c r="K18" s="3">
        <v>100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>
      <c r="A19" s="227"/>
      <c r="B19" s="2" t="s">
        <v>26</v>
      </c>
      <c r="C19" s="7">
        <v>0.4</v>
      </c>
      <c r="D19" s="7">
        <v>0.2</v>
      </c>
      <c r="E19" s="7">
        <v>0.1</v>
      </c>
      <c r="F19" s="7">
        <v>0.15</v>
      </c>
      <c r="G19" s="7">
        <v>0.2</v>
      </c>
      <c r="H19" s="7">
        <v>0.2</v>
      </c>
      <c r="I19" s="3">
        <v>40</v>
      </c>
      <c r="J19" s="7">
        <v>0.1</v>
      </c>
      <c r="K19" s="3">
        <v>25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>
      <c r="A20" s="227"/>
      <c r="B20" s="2" t="s">
        <v>27</v>
      </c>
      <c r="C20" s="7">
        <v>0.4</v>
      </c>
      <c r="D20" s="7">
        <v>0.2</v>
      </c>
      <c r="E20" s="7">
        <v>0.1</v>
      </c>
      <c r="F20" s="7">
        <v>0.15</v>
      </c>
      <c r="G20" s="7">
        <v>0.2</v>
      </c>
      <c r="H20" s="7">
        <v>0.2</v>
      </c>
      <c r="I20" s="7">
        <v>0.2</v>
      </c>
      <c r="J20" s="7">
        <v>0.1</v>
      </c>
      <c r="K20" s="7">
        <v>0.1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s="4" customFormat="1" ht="30">
      <c r="A21" s="226" t="s">
        <v>28</v>
      </c>
      <c r="B21" s="4" t="s">
        <v>515</v>
      </c>
      <c r="C21" s="8">
        <v>0.4</v>
      </c>
      <c r="D21" s="5">
        <v>400</v>
      </c>
      <c r="E21" s="5">
        <v>50</v>
      </c>
      <c r="F21" s="5">
        <v>150</v>
      </c>
      <c r="G21" s="5">
        <v>400</v>
      </c>
      <c r="H21" s="5">
        <v>350</v>
      </c>
      <c r="I21" s="5">
        <v>350</v>
      </c>
      <c r="J21" s="5">
        <v>150</v>
      </c>
      <c r="K21" s="5">
        <v>150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s="4" customFormat="1" ht="30">
      <c r="A22" s="226"/>
      <c r="B22" s="4" t="s">
        <v>516</v>
      </c>
      <c r="C22" s="8" t="s">
        <v>13</v>
      </c>
      <c r="D22" s="8" t="s">
        <v>13</v>
      </c>
      <c r="E22" s="8" t="s">
        <v>13</v>
      </c>
      <c r="F22" s="8" t="s">
        <v>13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s="4" customFormat="1" ht="45">
      <c r="A23" s="226"/>
      <c r="B23" s="4" t="s">
        <v>29</v>
      </c>
      <c r="C23" s="8">
        <v>0.4</v>
      </c>
      <c r="D23" s="5">
        <v>250</v>
      </c>
      <c r="E23" s="5">
        <v>30</v>
      </c>
      <c r="F23" s="5">
        <v>75</v>
      </c>
      <c r="G23" s="5">
        <v>250</v>
      </c>
      <c r="H23" s="5">
        <v>250</v>
      </c>
      <c r="I23" s="5">
        <v>250</v>
      </c>
      <c r="J23" s="5">
        <v>150</v>
      </c>
      <c r="K23" s="5">
        <v>150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s="4" customFormat="1">
      <c r="A24" s="226"/>
      <c r="B24" s="4" t="s">
        <v>1</v>
      </c>
      <c r="C24" s="5">
        <v>65</v>
      </c>
      <c r="D24" s="5">
        <v>40</v>
      </c>
      <c r="E24" s="5">
        <v>5</v>
      </c>
      <c r="F24" s="5">
        <v>15</v>
      </c>
      <c r="G24" s="5">
        <v>35</v>
      </c>
      <c r="H24" s="5">
        <v>30</v>
      </c>
      <c r="I24" s="5">
        <v>30</v>
      </c>
      <c r="J24" s="5">
        <v>15</v>
      </c>
      <c r="K24" s="5">
        <v>15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30">
      <c r="A25" s="227" t="s">
        <v>30</v>
      </c>
      <c r="B25" s="2" t="s">
        <v>31</v>
      </c>
      <c r="C25" s="7">
        <v>0.4</v>
      </c>
      <c r="D25" s="7">
        <v>0.2</v>
      </c>
      <c r="E25" s="7">
        <v>0.1</v>
      </c>
      <c r="F25" s="7">
        <v>0.15</v>
      </c>
      <c r="G25" s="7">
        <v>0.2</v>
      </c>
      <c r="H25" s="7">
        <v>0.2</v>
      </c>
      <c r="I25" s="7" t="s">
        <v>72</v>
      </c>
      <c r="J25" s="7">
        <v>0.1</v>
      </c>
      <c r="K25" s="7" t="s">
        <v>77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>
      <c r="A26" s="227"/>
      <c r="B26" s="2" t="s">
        <v>26</v>
      </c>
      <c r="C26" s="7">
        <v>0.4</v>
      </c>
      <c r="D26" s="7">
        <v>0.2</v>
      </c>
      <c r="E26" s="7">
        <v>0.1</v>
      </c>
      <c r="F26" s="7">
        <v>0.15</v>
      </c>
      <c r="G26" s="7">
        <v>0.2</v>
      </c>
      <c r="H26" s="7">
        <v>0.2</v>
      </c>
      <c r="I26" s="7" t="s">
        <v>13</v>
      </c>
      <c r="J26" s="7">
        <v>0.1</v>
      </c>
      <c r="K26" s="7" t="s">
        <v>13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s="4" customFormat="1" ht="45">
      <c r="A27" s="226" t="s">
        <v>32</v>
      </c>
      <c r="B27" s="4" t="s">
        <v>33</v>
      </c>
      <c r="C27" s="5">
        <v>65</v>
      </c>
      <c r="D27" s="5">
        <v>40</v>
      </c>
      <c r="E27" s="5">
        <v>5</v>
      </c>
      <c r="F27" s="5">
        <v>15</v>
      </c>
      <c r="G27" s="5">
        <v>35</v>
      </c>
      <c r="H27" s="5">
        <v>30</v>
      </c>
      <c r="I27" s="5">
        <v>30</v>
      </c>
      <c r="J27" s="5">
        <v>15</v>
      </c>
      <c r="K27" s="5">
        <v>15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s="4" customFormat="1" ht="45">
      <c r="A28" s="226"/>
      <c r="B28" s="4" t="s">
        <v>34</v>
      </c>
      <c r="C28" s="5">
        <v>65</v>
      </c>
      <c r="D28" s="5">
        <v>40</v>
      </c>
      <c r="E28" s="5">
        <v>5</v>
      </c>
      <c r="F28" s="5">
        <v>15</v>
      </c>
      <c r="G28" s="5">
        <v>35</v>
      </c>
      <c r="H28" s="5">
        <v>30</v>
      </c>
      <c r="I28" s="5">
        <v>30</v>
      </c>
      <c r="J28" s="5">
        <v>15</v>
      </c>
      <c r="K28" s="5">
        <v>15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30">
      <c r="A29" s="2" t="s">
        <v>35</v>
      </c>
      <c r="B29" s="2" t="s">
        <v>598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13</v>
      </c>
      <c r="H29" s="6" t="s">
        <v>13</v>
      </c>
      <c r="I29" s="6" t="s">
        <v>13</v>
      </c>
      <c r="J29" s="6" t="s">
        <v>13</v>
      </c>
      <c r="K29" s="6" t="s">
        <v>13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s="4" customFormat="1" ht="30">
      <c r="A30" s="226" t="s">
        <v>36</v>
      </c>
      <c r="B30" s="4" t="s">
        <v>37</v>
      </c>
      <c r="C30" s="8">
        <v>0.4</v>
      </c>
      <c r="D30" s="5">
        <v>45</v>
      </c>
      <c r="E30" s="5">
        <v>3</v>
      </c>
      <c r="F30" s="5">
        <v>15</v>
      </c>
      <c r="G30" s="5">
        <v>40</v>
      </c>
      <c r="H30" s="8">
        <v>0.2</v>
      </c>
      <c r="I30" s="5">
        <v>30</v>
      </c>
      <c r="J30" s="8">
        <v>0.1</v>
      </c>
      <c r="K30" s="5">
        <v>20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s="4" customFormat="1" ht="30">
      <c r="A31" s="226"/>
      <c r="B31" s="4" t="s">
        <v>38</v>
      </c>
      <c r="C31" s="5">
        <v>65</v>
      </c>
      <c r="D31" s="5">
        <v>40</v>
      </c>
      <c r="E31" s="5">
        <v>5</v>
      </c>
      <c r="F31" s="5">
        <v>15</v>
      </c>
      <c r="G31" s="5">
        <v>35</v>
      </c>
      <c r="H31" s="5">
        <v>30</v>
      </c>
      <c r="I31" s="5">
        <v>30</v>
      </c>
      <c r="J31" s="5">
        <v>15</v>
      </c>
      <c r="K31" s="5">
        <v>15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s="4" customFormat="1" ht="30">
      <c r="A32" s="226"/>
      <c r="B32" s="4" t="s">
        <v>39</v>
      </c>
      <c r="C32" s="8">
        <v>0.4</v>
      </c>
      <c r="D32" s="8">
        <v>0.2</v>
      </c>
      <c r="E32" s="8">
        <v>0.1</v>
      </c>
      <c r="F32" s="8">
        <v>0.15</v>
      </c>
      <c r="G32" s="8">
        <v>0.2</v>
      </c>
      <c r="H32" s="8">
        <v>0.2</v>
      </c>
      <c r="I32" s="8" t="s">
        <v>73</v>
      </c>
      <c r="J32" s="8">
        <v>0.1</v>
      </c>
      <c r="K32" s="8" t="s">
        <v>76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s="4" customFormat="1">
      <c r="A33" s="226"/>
      <c r="B33" s="4" t="s">
        <v>71</v>
      </c>
      <c r="C33" s="8">
        <v>0.4</v>
      </c>
      <c r="D33" s="8">
        <v>0.2</v>
      </c>
      <c r="E33" s="8">
        <v>0.1</v>
      </c>
      <c r="F33" s="8">
        <v>0.15</v>
      </c>
      <c r="G33" s="8">
        <v>0.2</v>
      </c>
      <c r="H33" s="8">
        <v>0.2</v>
      </c>
      <c r="I33" s="8">
        <v>0.2</v>
      </c>
      <c r="J33" s="8">
        <v>0.1</v>
      </c>
      <c r="K33" s="8">
        <v>0.1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s="4" customFormat="1">
      <c r="A34" s="226"/>
      <c r="B34" s="4" t="s">
        <v>40</v>
      </c>
      <c r="C34" s="4" t="s">
        <v>13</v>
      </c>
      <c r="D34" s="4" t="s">
        <v>13</v>
      </c>
      <c r="E34" s="4" t="s">
        <v>13</v>
      </c>
      <c r="F34" s="4" t="s">
        <v>13</v>
      </c>
      <c r="G34" s="4" t="s">
        <v>13</v>
      </c>
      <c r="H34" s="4" t="s">
        <v>13</v>
      </c>
      <c r="I34" s="4" t="s">
        <v>13</v>
      </c>
      <c r="J34" s="4" t="s">
        <v>13</v>
      </c>
      <c r="K34" s="4" t="s">
        <v>13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>
      <c r="A35" s="227" t="s">
        <v>41</v>
      </c>
      <c r="B35" s="2" t="s">
        <v>42</v>
      </c>
      <c r="C35" s="6" t="s">
        <v>13</v>
      </c>
      <c r="D35" s="6" t="s">
        <v>13</v>
      </c>
      <c r="E35" s="6" t="s">
        <v>13</v>
      </c>
      <c r="F35" s="6" t="s">
        <v>13</v>
      </c>
      <c r="G35" s="6" t="s">
        <v>13</v>
      </c>
      <c r="H35" s="6" t="s">
        <v>13</v>
      </c>
      <c r="I35" s="6" t="s">
        <v>13</v>
      </c>
      <c r="J35" s="6" t="s">
        <v>13</v>
      </c>
      <c r="K35" s="6" t="s">
        <v>13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>
      <c r="A36" s="227"/>
      <c r="B36" s="2" t="s">
        <v>43</v>
      </c>
      <c r="C36" s="6" t="s">
        <v>13</v>
      </c>
      <c r="D36" s="6" t="s">
        <v>13</v>
      </c>
      <c r="E36" s="6" t="s">
        <v>13</v>
      </c>
      <c r="F36" s="6" t="s">
        <v>13</v>
      </c>
      <c r="G36" s="6" t="s">
        <v>13</v>
      </c>
      <c r="H36" s="6" t="s">
        <v>13</v>
      </c>
      <c r="I36" s="6" t="s">
        <v>13</v>
      </c>
      <c r="J36" s="6" t="s">
        <v>13</v>
      </c>
      <c r="K36" s="6" t="s">
        <v>13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s="4" customFormat="1">
      <c r="A37" s="226" t="s">
        <v>44</v>
      </c>
      <c r="B37" s="4" t="s">
        <v>45</v>
      </c>
      <c r="C37" s="223" t="s">
        <v>13</v>
      </c>
      <c r="D37" s="223" t="s">
        <v>13</v>
      </c>
      <c r="E37" s="223" t="s">
        <v>13</v>
      </c>
      <c r="F37" s="223" t="s">
        <v>13</v>
      </c>
      <c r="G37" s="223" t="s">
        <v>13</v>
      </c>
      <c r="H37" s="223" t="s">
        <v>13</v>
      </c>
      <c r="I37" s="223" t="s">
        <v>13</v>
      </c>
      <c r="J37" s="223" t="s">
        <v>13</v>
      </c>
      <c r="K37" s="4" t="s">
        <v>13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s="4" customFormat="1">
      <c r="A38" s="226"/>
      <c r="B38" s="4" t="s">
        <v>46</v>
      </c>
      <c r="C38" s="217"/>
      <c r="D38" s="217"/>
      <c r="E38" s="217"/>
      <c r="F38" s="217"/>
      <c r="G38" s="217"/>
      <c r="H38" s="217"/>
      <c r="I38" s="217"/>
      <c r="J38" s="21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s="4" customFormat="1">
      <c r="A39" s="226"/>
      <c r="B39" s="4" t="s">
        <v>47</v>
      </c>
      <c r="C39" s="217"/>
      <c r="D39" s="217"/>
      <c r="E39" s="217"/>
      <c r="F39" s="217"/>
      <c r="G39" s="217"/>
      <c r="H39" s="217"/>
      <c r="I39" s="217"/>
      <c r="J39" s="21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s="4" customFormat="1">
      <c r="A40" s="226"/>
      <c r="B40" s="4" t="s">
        <v>48</v>
      </c>
      <c r="C40" s="217"/>
      <c r="D40" s="217"/>
      <c r="E40" s="217"/>
      <c r="F40" s="217"/>
      <c r="G40" s="217"/>
      <c r="H40" s="217"/>
      <c r="I40" s="217"/>
      <c r="J40" s="21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4" customFormat="1">
      <c r="A41" s="226"/>
      <c r="B41" s="4" t="s">
        <v>49</v>
      </c>
      <c r="C41" s="217"/>
      <c r="D41" s="217"/>
      <c r="E41" s="217"/>
      <c r="F41" s="217"/>
      <c r="G41" s="217"/>
      <c r="H41" s="217"/>
      <c r="I41" s="217"/>
      <c r="J41" s="21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s="4" customFormat="1">
      <c r="A42" s="226"/>
      <c r="B42" s="4" t="s">
        <v>50</v>
      </c>
      <c r="C42" s="218"/>
      <c r="D42" s="218"/>
      <c r="E42" s="218"/>
      <c r="F42" s="218"/>
      <c r="G42" s="218"/>
      <c r="H42" s="218"/>
      <c r="I42" s="218"/>
      <c r="J42" s="21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30">
      <c r="A43" s="227" t="s">
        <v>56</v>
      </c>
      <c r="B43" s="2" t="s">
        <v>59</v>
      </c>
      <c r="C43" s="224">
        <v>0.2</v>
      </c>
      <c r="D43" s="224">
        <v>0.2</v>
      </c>
      <c r="E43" s="224">
        <v>0.2</v>
      </c>
      <c r="F43" s="224">
        <v>0.2</v>
      </c>
      <c r="G43" s="224">
        <v>0.2</v>
      </c>
      <c r="H43" s="224">
        <v>0.2</v>
      </c>
      <c r="I43" s="224" t="s">
        <v>74</v>
      </c>
      <c r="J43" s="224">
        <v>0.2</v>
      </c>
      <c r="K43" s="7" t="s">
        <v>74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30">
      <c r="A44" s="227"/>
      <c r="B44" s="2" t="s">
        <v>60</v>
      </c>
      <c r="C44" s="225"/>
      <c r="D44" s="225"/>
      <c r="E44" s="225"/>
      <c r="F44" s="225"/>
      <c r="G44" s="225"/>
      <c r="H44" s="225"/>
      <c r="I44" s="225"/>
      <c r="J44" s="225"/>
      <c r="K44" s="6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s="4" customFormat="1" ht="30">
      <c r="A45" s="226" t="s">
        <v>57</v>
      </c>
      <c r="B45" s="4" t="s">
        <v>61</v>
      </c>
      <c r="C45" s="216">
        <v>0.5</v>
      </c>
      <c r="D45" s="216">
        <v>0.5</v>
      </c>
      <c r="E45" s="216">
        <v>0.5</v>
      </c>
      <c r="F45" s="216">
        <v>0.5</v>
      </c>
      <c r="G45" s="216">
        <v>0.5</v>
      </c>
      <c r="H45" s="216">
        <v>0.5</v>
      </c>
      <c r="I45" s="216" t="s">
        <v>74</v>
      </c>
      <c r="J45" s="216">
        <v>0.5</v>
      </c>
      <c r="K45" s="8" t="s">
        <v>74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s="4" customFormat="1">
      <c r="A46" s="226"/>
      <c r="B46" s="4" t="s">
        <v>62</v>
      </c>
      <c r="C46" s="217"/>
      <c r="D46" s="217"/>
      <c r="E46" s="217"/>
      <c r="F46" s="217"/>
      <c r="G46" s="217"/>
      <c r="H46" s="217"/>
      <c r="I46" s="217"/>
      <c r="J46" s="21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s="4" customFormat="1" ht="30">
      <c r="A47" s="226"/>
      <c r="B47" s="4" t="s">
        <v>63</v>
      </c>
      <c r="C47" s="217"/>
      <c r="D47" s="217"/>
      <c r="E47" s="217"/>
      <c r="F47" s="217"/>
      <c r="G47" s="217"/>
      <c r="H47" s="217"/>
      <c r="I47" s="217"/>
      <c r="J47" s="217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s="4" customFormat="1">
      <c r="A48" s="226"/>
      <c r="B48" s="4" t="s">
        <v>64</v>
      </c>
      <c r="C48" s="217"/>
      <c r="D48" s="217"/>
      <c r="E48" s="217"/>
      <c r="F48" s="217"/>
      <c r="G48" s="217"/>
      <c r="H48" s="217"/>
      <c r="I48" s="217"/>
      <c r="J48" s="217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s="4" customFormat="1">
      <c r="A49" s="226"/>
      <c r="B49" s="4" t="s">
        <v>65</v>
      </c>
      <c r="C49" s="218"/>
      <c r="D49" s="218"/>
      <c r="E49" s="218"/>
      <c r="F49" s="218"/>
      <c r="G49" s="218"/>
      <c r="H49" s="218"/>
      <c r="I49" s="218"/>
      <c r="J49" s="218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30">
      <c r="A50" s="2" t="s">
        <v>58</v>
      </c>
      <c r="B50" s="2" t="s">
        <v>66</v>
      </c>
      <c r="C50" s="7">
        <v>0.5</v>
      </c>
      <c r="D50" s="7">
        <v>0.5</v>
      </c>
      <c r="E50" s="7">
        <v>0.5</v>
      </c>
      <c r="F50" s="7">
        <v>0.5</v>
      </c>
      <c r="G50" s="7">
        <v>0.5</v>
      </c>
      <c r="H50" s="7">
        <v>0.5</v>
      </c>
      <c r="I50" s="3">
        <v>1000</v>
      </c>
      <c r="J50" s="7">
        <v>0.5</v>
      </c>
      <c r="K50" s="3">
        <v>1000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2:38"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2:38"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2:38"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2:38"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2:38"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2:38"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2:38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2:38"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2:38"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2:38"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</sheetData>
  <mergeCells count="37">
    <mergeCell ref="A8:A10"/>
    <mergeCell ref="A27:A28"/>
    <mergeCell ref="A30:A34"/>
    <mergeCell ref="A35:A36"/>
    <mergeCell ref="A11:A13"/>
    <mergeCell ref="A14:A17"/>
    <mergeCell ref="A18:A20"/>
    <mergeCell ref="D45:D49"/>
    <mergeCell ref="C43:C44"/>
    <mergeCell ref="C45:C49"/>
    <mergeCell ref="A21:A24"/>
    <mergeCell ref="A25:A26"/>
    <mergeCell ref="J37:J42"/>
    <mergeCell ref="J43:J44"/>
    <mergeCell ref="J45:J49"/>
    <mergeCell ref="H37:H42"/>
    <mergeCell ref="I37:I42"/>
    <mergeCell ref="H43:H44"/>
    <mergeCell ref="I43:I44"/>
    <mergeCell ref="H45:H49"/>
    <mergeCell ref="I45:I49"/>
    <mergeCell ref="E45:E49"/>
    <mergeCell ref="F45:F49"/>
    <mergeCell ref="G45:G49"/>
    <mergeCell ref="A1:B2"/>
    <mergeCell ref="E37:E42"/>
    <mergeCell ref="F37:F42"/>
    <mergeCell ref="G37:G42"/>
    <mergeCell ref="E43:E44"/>
    <mergeCell ref="F43:F44"/>
    <mergeCell ref="G43:G44"/>
    <mergeCell ref="A37:A42"/>
    <mergeCell ref="C37:C42"/>
    <mergeCell ref="D37:D42"/>
    <mergeCell ref="A43:A44"/>
    <mergeCell ref="A45:A49"/>
    <mergeCell ref="D43:D44"/>
  </mergeCells>
  <hyperlinks>
    <hyperlink ref="C1" r:id="rId1" xr:uid="{5395A033-4C28-4792-B630-1A1454F96A6C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7C723-C8A2-4200-9800-E80ACD80D913}">
  <dimension ref="A2:K46"/>
  <sheetViews>
    <sheetView topLeftCell="A38" workbookViewId="0">
      <selection activeCell="F47" sqref="F47"/>
    </sheetView>
  </sheetViews>
  <sheetFormatPr defaultRowHeight="15"/>
  <cols>
    <col min="2" max="2" width="15.28515625" customWidth="1"/>
    <col min="4" max="4" width="12" bestFit="1" customWidth="1"/>
  </cols>
  <sheetData>
    <row r="2" spans="1:11">
      <c r="B2" s="119" t="s">
        <v>530</v>
      </c>
      <c r="C2" s="119" t="s">
        <v>531</v>
      </c>
      <c r="D2" s="119" t="s">
        <v>532</v>
      </c>
      <c r="E2" s="330" t="s">
        <v>533</v>
      </c>
      <c r="F2" s="331"/>
      <c r="G2" s="332" t="s">
        <v>535</v>
      </c>
      <c r="H2" s="333"/>
      <c r="I2" s="330" t="s">
        <v>534</v>
      </c>
      <c r="J2" s="331"/>
    </row>
    <row r="3" spans="1:11" ht="30">
      <c r="A3" s="342" t="s">
        <v>552</v>
      </c>
      <c r="B3" s="110" t="s">
        <v>536</v>
      </c>
      <c r="C3" s="111" t="s">
        <v>537</v>
      </c>
      <c r="D3" s="112" t="s">
        <v>8</v>
      </c>
      <c r="E3" s="334">
        <v>6000</v>
      </c>
      <c r="F3" s="334"/>
      <c r="G3" s="335">
        <v>0.5</v>
      </c>
      <c r="H3" s="335"/>
      <c r="I3" s="334">
        <v>6950</v>
      </c>
      <c r="J3" s="334"/>
    </row>
    <row r="4" spans="1:11" ht="30">
      <c r="A4" s="342"/>
      <c r="B4" s="110" t="s">
        <v>538</v>
      </c>
      <c r="C4" s="111" t="s">
        <v>539</v>
      </c>
      <c r="D4" s="112" t="s">
        <v>8</v>
      </c>
      <c r="E4" s="334">
        <v>7000</v>
      </c>
      <c r="F4" s="334"/>
      <c r="G4" s="335">
        <v>0.5</v>
      </c>
      <c r="H4" s="335"/>
      <c r="I4" s="334">
        <v>8550</v>
      </c>
      <c r="J4" s="334"/>
    </row>
    <row r="5" spans="1:11" ht="30">
      <c r="A5" s="342"/>
      <c r="B5" s="110" t="s">
        <v>540</v>
      </c>
      <c r="C5" s="111" t="s">
        <v>541</v>
      </c>
      <c r="D5" s="112" t="s">
        <v>8</v>
      </c>
      <c r="E5" s="336">
        <v>8550</v>
      </c>
      <c r="F5" s="337"/>
      <c r="G5" s="328">
        <v>0</v>
      </c>
      <c r="H5" s="329"/>
      <c r="I5" s="336">
        <v>8550</v>
      </c>
      <c r="J5" s="337"/>
    </row>
    <row r="6" spans="1:11" ht="30">
      <c r="A6" s="342"/>
      <c r="B6" s="110" t="s">
        <v>542</v>
      </c>
      <c r="C6" s="111" t="s">
        <v>543</v>
      </c>
      <c r="D6" s="113" t="s">
        <v>9</v>
      </c>
      <c r="E6" s="334">
        <v>3000</v>
      </c>
      <c r="F6" s="334"/>
      <c r="G6" s="335">
        <v>0.2</v>
      </c>
      <c r="H6" s="335"/>
      <c r="I6" s="334">
        <v>6950</v>
      </c>
      <c r="J6" s="334"/>
    </row>
    <row r="7" spans="1:11" ht="30">
      <c r="A7" s="342"/>
      <c r="B7" s="110" t="s">
        <v>544</v>
      </c>
      <c r="C7" s="111" t="s">
        <v>545</v>
      </c>
      <c r="D7" s="113" t="s">
        <v>9</v>
      </c>
      <c r="E7" s="334">
        <v>3000</v>
      </c>
      <c r="F7" s="334"/>
      <c r="G7" s="328">
        <v>0.5</v>
      </c>
      <c r="H7" s="329"/>
      <c r="I7" s="336">
        <v>8550</v>
      </c>
      <c r="J7" s="337"/>
    </row>
    <row r="8" spans="1:11">
      <c r="A8" s="342"/>
      <c r="B8" s="110" t="s">
        <v>546</v>
      </c>
      <c r="C8" s="111" t="s">
        <v>547</v>
      </c>
      <c r="D8" s="113" t="s">
        <v>9</v>
      </c>
      <c r="E8" s="334">
        <v>5000</v>
      </c>
      <c r="F8" s="334"/>
      <c r="G8" s="335">
        <v>0.4</v>
      </c>
      <c r="H8" s="335"/>
      <c r="I8" s="334">
        <v>8550</v>
      </c>
      <c r="J8" s="334"/>
    </row>
    <row r="9" spans="1:11">
      <c r="A9" s="342"/>
      <c r="B9" s="114" t="s">
        <v>548</v>
      </c>
      <c r="C9" s="115" t="s">
        <v>549</v>
      </c>
      <c r="D9" s="116" t="s">
        <v>226</v>
      </c>
      <c r="E9" s="336">
        <v>1000</v>
      </c>
      <c r="F9" s="337"/>
      <c r="G9" s="328">
        <v>0.4</v>
      </c>
      <c r="H9" s="329"/>
      <c r="I9" s="336">
        <v>5000</v>
      </c>
      <c r="J9" s="337"/>
    </row>
    <row r="10" spans="1:11">
      <c r="A10" s="342"/>
      <c r="B10" s="114" t="s">
        <v>550</v>
      </c>
      <c r="C10" s="115" t="s">
        <v>551</v>
      </c>
      <c r="D10" s="116" t="s">
        <v>226</v>
      </c>
      <c r="E10" s="334">
        <v>1500</v>
      </c>
      <c r="F10" s="334"/>
      <c r="G10" s="335">
        <v>0.4</v>
      </c>
      <c r="H10" s="335"/>
      <c r="I10" s="334">
        <v>7000</v>
      </c>
      <c r="J10" s="334"/>
    </row>
    <row r="11" spans="1:11" ht="45">
      <c r="A11" s="338" t="s">
        <v>594</v>
      </c>
      <c r="B11" s="121" t="s">
        <v>530</v>
      </c>
      <c r="C11" s="120" t="s">
        <v>531</v>
      </c>
      <c r="D11" s="120" t="s">
        <v>532</v>
      </c>
      <c r="E11" s="122" t="s">
        <v>553</v>
      </c>
      <c r="F11" s="122" t="s">
        <v>554</v>
      </c>
      <c r="G11" s="123" t="s">
        <v>555</v>
      </c>
      <c r="H11" s="123" t="s">
        <v>556</v>
      </c>
      <c r="I11" s="122" t="s">
        <v>557</v>
      </c>
      <c r="J11" s="122" t="s">
        <v>558</v>
      </c>
      <c r="K11" s="141" t="s">
        <v>608</v>
      </c>
    </row>
    <row r="12" spans="1:11" ht="30">
      <c r="A12" s="339"/>
      <c r="B12" s="124" t="s">
        <v>559</v>
      </c>
      <c r="C12" s="115" t="s">
        <v>560</v>
      </c>
      <c r="D12" s="112" t="s">
        <v>8</v>
      </c>
      <c r="E12" s="125">
        <v>6800</v>
      </c>
      <c r="F12" s="346">
        <v>14300</v>
      </c>
      <c r="G12" s="349">
        <v>0.5</v>
      </c>
      <c r="H12" s="349">
        <v>0.7</v>
      </c>
      <c r="I12" s="125">
        <v>7000</v>
      </c>
      <c r="J12" s="346">
        <v>21450</v>
      </c>
      <c r="K12" s="125"/>
    </row>
    <row r="13" spans="1:11">
      <c r="A13" s="339"/>
      <c r="B13" s="124" t="s">
        <v>561</v>
      </c>
      <c r="C13" s="115" t="s">
        <v>562</v>
      </c>
      <c r="D13" s="112" t="s">
        <v>8</v>
      </c>
      <c r="E13" s="125">
        <v>5800</v>
      </c>
      <c r="F13" s="347"/>
      <c r="G13" s="350"/>
      <c r="H13" s="350"/>
      <c r="I13" s="346">
        <v>8550</v>
      </c>
      <c r="J13" s="347"/>
      <c r="K13" s="125">
        <v>95</v>
      </c>
    </row>
    <row r="14" spans="1:11">
      <c r="A14" s="339"/>
      <c r="B14" s="124" t="s">
        <v>563</v>
      </c>
      <c r="C14" s="115" t="s">
        <v>564</v>
      </c>
      <c r="D14" s="112" t="s">
        <v>8</v>
      </c>
      <c r="E14" s="125">
        <v>5800</v>
      </c>
      <c r="F14" s="348"/>
      <c r="G14" s="351"/>
      <c r="H14" s="351"/>
      <c r="I14" s="347"/>
      <c r="J14" s="347"/>
      <c r="K14" s="125">
        <v>95</v>
      </c>
    </row>
    <row r="15" spans="1:11">
      <c r="A15" s="339"/>
      <c r="B15" s="124" t="s">
        <v>565</v>
      </c>
      <c r="C15" s="115" t="s">
        <v>566</v>
      </c>
      <c r="D15" s="112" t="s">
        <v>8</v>
      </c>
      <c r="E15" s="125">
        <v>8550</v>
      </c>
      <c r="F15" s="125">
        <v>21450</v>
      </c>
      <c r="G15" s="126">
        <v>0</v>
      </c>
      <c r="H15" s="126">
        <v>0</v>
      </c>
      <c r="I15" s="348"/>
      <c r="J15" s="347"/>
      <c r="K15" s="125"/>
    </row>
    <row r="16" spans="1:11">
      <c r="A16" s="339"/>
      <c r="B16" s="124" t="s">
        <v>567</v>
      </c>
      <c r="C16" s="115" t="s">
        <v>568</v>
      </c>
      <c r="D16" s="113" t="s">
        <v>9</v>
      </c>
      <c r="E16" s="125">
        <v>2500</v>
      </c>
      <c r="F16" s="125">
        <v>11000</v>
      </c>
      <c r="G16" s="126">
        <v>0.4</v>
      </c>
      <c r="H16" s="126">
        <v>0.6</v>
      </c>
      <c r="I16" s="346">
        <v>7500</v>
      </c>
      <c r="J16" s="348"/>
      <c r="K16" s="125"/>
    </row>
    <row r="17" spans="1:11">
      <c r="A17" s="339"/>
      <c r="B17" s="124" t="s">
        <v>569</v>
      </c>
      <c r="C17" s="115" t="s">
        <v>570</v>
      </c>
      <c r="D17" s="113" t="s">
        <v>9</v>
      </c>
      <c r="E17" s="125">
        <v>2500</v>
      </c>
      <c r="F17" s="125">
        <v>11000</v>
      </c>
      <c r="G17" s="126">
        <v>0.4</v>
      </c>
      <c r="H17" s="126">
        <v>0.6</v>
      </c>
      <c r="I17" s="347"/>
      <c r="J17" s="125">
        <v>19000</v>
      </c>
      <c r="K17" s="125"/>
    </row>
    <row r="18" spans="1:11">
      <c r="A18" s="339"/>
      <c r="B18" s="124" t="s">
        <v>571</v>
      </c>
      <c r="C18" s="115" t="s">
        <v>572</v>
      </c>
      <c r="D18" s="116" t="s">
        <v>226</v>
      </c>
      <c r="E18" s="125">
        <v>2000</v>
      </c>
      <c r="F18" s="125">
        <v>12000</v>
      </c>
      <c r="G18" s="126">
        <v>0.25</v>
      </c>
      <c r="H18" s="126">
        <v>0.4</v>
      </c>
      <c r="I18" s="348"/>
      <c r="J18" s="125">
        <v>20000</v>
      </c>
    </row>
    <row r="19" spans="1:11">
      <c r="A19" s="339"/>
      <c r="B19" s="124" t="s">
        <v>573</v>
      </c>
      <c r="C19" s="115" t="s">
        <v>574</v>
      </c>
      <c r="D19" s="112" t="s">
        <v>8</v>
      </c>
      <c r="E19" s="125">
        <v>8550</v>
      </c>
      <c r="F19" s="346" t="s">
        <v>575</v>
      </c>
      <c r="G19" s="126">
        <v>0</v>
      </c>
      <c r="H19" s="346" t="s">
        <v>575</v>
      </c>
      <c r="I19" s="346">
        <v>8550</v>
      </c>
      <c r="J19" s="125" t="s">
        <v>575</v>
      </c>
    </row>
    <row r="20" spans="1:11">
      <c r="A20" s="339"/>
      <c r="B20" s="124" t="s">
        <v>576</v>
      </c>
      <c r="C20" s="115" t="s">
        <v>577</v>
      </c>
      <c r="D20" s="112" t="s">
        <v>8</v>
      </c>
      <c r="E20" s="125">
        <v>5550</v>
      </c>
      <c r="F20" s="347"/>
      <c r="G20" s="349">
        <v>0.4</v>
      </c>
      <c r="H20" s="347"/>
      <c r="I20" s="347"/>
      <c r="J20" s="125" t="s">
        <v>575</v>
      </c>
    </row>
    <row r="21" spans="1:11" ht="30">
      <c r="A21" s="339"/>
      <c r="B21" s="124" t="s">
        <v>578</v>
      </c>
      <c r="C21" s="115" t="s">
        <v>579</v>
      </c>
      <c r="D21" s="113" t="s">
        <v>9</v>
      </c>
      <c r="E21" s="125">
        <v>4000</v>
      </c>
      <c r="F21" s="347"/>
      <c r="G21" s="350"/>
      <c r="H21" s="347"/>
      <c r="I21" s="348"/>
      <c r="J21" s="125" t="s">
        <v>575</v>
      </c>
    </row>
    <row r="22" spans="1:11">
      <c r="A22" s="339"/>
      <c r="B22" s="124" t="s">
        <v>580</v>
      </c>
      <c r="C22" s="115" t="s">
        <v>581</v>
      </c>
      <c r="D22" s="113" t="s">
        <v>9</v>
      </c>
      <c r="E22" s="125">
        <v>3000</v>
      </c>
      <c r="F22" s="347"/>
      <c r="G22" s="350"/>
      <c r="H22" s="347"/>
      <c r="I22" s="125">
        <v>7000</v>
      </c>
      <c r="J22" s="125" t="s">
        <v>575</v>
      </c>
    </row>
    <row r="23" spans="1:11">
      <c r="A23" s="339"/>
      <c r="B23" s="124" t="s">
        <v>582</v>
      </c>
      <c r="C23" s="115" t="s">
        <v>583</v>
      </c>
      <c r="D23" s="113" t="s">
        <v>9</v>
      </c>
      <c r="E23" s="125">
        <v>2500</v>
      </c>
      <c r="F23" s="347"/>
      <c r="G23" s="350"/>
      <c r="H23" s="347"/>
      <c r="I23" s="125">
        <v>7500</v>
      </c>
      <c r="J23" s="125" t="s">
        <v>575</v>
      </c>
    </row>
    <row r="24" spans="1:11">
      <c r="A24" s="339"/>
      <c r="B24" s="124" t="s">
        <v>584</v>
      </c>
      <c r="C24" s="115" t="s">
        <v>585</v>
      </c>
      <c r="D24" s="113" t="s">
        <v>9</v>
      </c>
      <c r="E24" s="125">
        <v>2500</v>
      </c>
      <c r="F24" s="347"/>
      <c r="G24" s="350"/>
      <c r="H24" s="347"/>
      <c r="I24" s="125">
        <v>7500</v>
      </c>
      <c r="J24" s="125" t="s">
        <v>575</v>
      </c>
    </row>
    <row r="25" spans="1:11">
      <c r="A25" s="339"/>
      <c r="B25" s="124" t="s">
        <v>586</v>
      </c>
      <c r="C25" s="115" t="s">
        <v>587</v>
      </c>
      <c r="D25" s="113" t="s">
        <v>9</v>
      </c>
      <c r="E25" s="125">
        <v>3350</v>
      </c>
      <c r="F25" s="347"/>
      <c r="G25" s="350"/>
      <c r="H25" s="347"/>
      <c r="I25" s="125">
        <v>8000</v>
      </c>
      <c r="J25" s="125" t="s">
        <v>575</v>
      </c>
    </row>
    <row r="26" spans="1:11">
      <c r="A26" s="339"/>
      <c r="B26" s="124" t="s">
        <v>588</v>
      </c>
      <c r="C26" s="115" t="s">
        <v>589</v>
      </c>
      <c r="D26" s="113" t="s">
        <v>9</v>
      </c>
      <c r="E26" s="125">
        <v>3350</v>
      </c>
      <c r="F26" s="347"/>
      <c r="G26" s="351"/>
      <c r="H26" s="347"/>
      <c r="I26" s="125">
        <v>8000</v>
      </c>
      <c r="J26" s="125" t="s">
        <v>575</v>
      </c>
    </row>
    <row r="27" spans="1:11">
      <c r="A27" s="339"/>
      <c r="B27" s="124" t="s">
        <v>590</v>
      </c>
      <c r="C27" s="115" t="s">
        <v>591</v>
      </c>
      <c r="D27" s="113" t="s">
        <v>9</v>
      </c>
      <c r="E27" s="125">
        <v>6000</v>
      </c>
      <c r="F27" s="347"/>
      <c r="G27" s="126">
        <v>0</v>
      </c>
      <c r="H27" s="347"/>
      <c r="I27" s="125">
        <v>6000</v>
      </c>
      <c r="J27" s="125" t="s">
        <v>575</v>
      </c>
    </row>
    <row r="28" spans="1:11">
      <c r="A28" s="339"/>
      <c r="B28" s="127" t="s">
        <v>592</v>
      </c>
      <c r="C28" s="128" t="s">
        <v>593</v>
      </c>
      <c r="D28" s="129" t="s">
        <v>9</v>
      </c>
      <c r="E28" s="130">
        <v>2300</v>
      </c>
      <c r="F28" s="348"/>
      <c r="G28" s="131">
        <v>0.3</v>
      </c>
      <c r="H28" s="348"/>
      <c r="I28" s="125">
        <v>7500</v>
      </c>
      <c r="J28" s="125" t="s">
        <v>575</v>
      </c>
    </row>
    <row r="29" spans="1:11">
      <c r="A29" s="340" t="s">
        <v>595</v>
      </c>
      <c r="C29" s="132">
        <v>710044</v>
      </c>
      <c r="D29" s="134" t="s">
        <v>596</v>
      </c>
      <c r="E29" s="137">
        <v>5700</v>
      </c>
      <c r="F29" s="138">
        <v>0.35</v>
      </c>
      <c r="I29" s="137">
        <v>7000</v>
      </c>
    </row>
    <row r="30" spans="1:11">
      <c r="A30" s="341"/>
      <c r="C30" s="132">
        <v>710043</v>
      </c>
      <c r="D30" s="134" t="s">
        <v>8</v>
      </c>
      <c r="E30" s="137">
        <v>6100</v>
      </c>
      <c r="F30" s="138">
        <v>0.35</v>
      </c>
      <c r="I30" s="137">
        <v>8550</v>
      </c>
    </row>
    <row r="31" spans="1:11">
      <c r="A31" s="341"/>
      <c r="C31" s="133">
        <v>710042</v>
      </c>
      <c r="D31" s="134" t="s">
        <v>596</v>
      </c>
      <c r="E31" s="137">
        <v>6700</v>
      </c>
      <c r="F31" s="138">
        <v>0.5</v>
      </c>
      <c r="I31" s="137">
        <v>7000</v>
      </c>
    </row>
    <row r="32" spans="1:11">
      <c r="A32" s="341"/>
      <c r="C32" s="133">
        <v>710041</v>
      </c>
      <c r="D32" s="134" t="s">
        <v>8</v>
      </c>
      <c r="E32" s="137">
        <v>7800</v>
      </c>
      <c r="F32" s="138">
        <v>0.5</v>
      </c>
      <c r="I32" s="343">
        <v>8550</v>
      </c>
    </row>
    <row r="33" spans="1:9">
      <c r="A33" s="341"/>
      <c r="C33" s="133">
        <v>710048</v>
      </c>
      <c r="D33" s="135" t="s">
        <v>9</v>
      </c>
      <c r="E33" s="137">
        <v>2250</v>
      </c>
      <c r="F33" s="138">
        <v>0.5</v>
      </c>
      <c r="I33" s="344"/>
    </row>
    <row r="34" spans="1:9">
      <c r="A34" s="341"/>
      <c r="C34" s="132">
        <v>710047</v>
      </c>
      <c r="D34" s="135" t="s">
        <v>9</v>
      </c>
      <c r="E34" s="117">
        <v>4000</v>
      </c>
      <c r="F34" s="118">
        <v>0.3</v>
      </c>
      <c r="I34" s="344"/>
    </row>
    <row r="35" spans="1:9">
      <c r="A35" s="341"/>
      <c r="C35" s="132">
        <v>710046</v>
      </c>
      <c r="D35" s="135" t="s">
        <v>9</v>
      </c>
      <c r="E35" s="117">
        <v>5000</v>
      </c>
      <c r="F35" s="118">
        <v>0.25</v>
      </c>
      <c r="I35" s="344"/>
    </row>
    <row r="36" spans="1:9">
      <c r="A36" s="341"/>
      <c r="C36" s="132">
        <v>710045</v>
      </c>
      <c r="D36" s="135" t="s">
        <v>9</v>
      </c>
      <c r="E36" s="117">
        <v>5900</v>
      </c>
      <c r="F36" s="118">
        <v>0.35</v>
      </c>
      <c r="I36" s="344"/>
    </row>
    <row r="37" spans="1:9">
      <c r="A37" s="341"/>
      <c r="C37" s="132">
        <v>710049</v>
      </c>
      <c r="D37" s="136" t="s">
        <v>226</v>
      </c>
      <c r="E37" s="117">
        <v>2000</v>
      </c>
      <c r="F37" s="118">
        <v>0.2</v>
      </c>
      <c r="I37" s="345"/>
    </row>
    <row r="39" spans="1:9">
      <c r="A39" t="s">
        <v>716</v>
      </c>
    </row>
    <row r="40" spans="1:9" ht="89.25">
      <c r="A40" s="212" t="s">
        <v>705</v>
      </c>
      <c r="B40" s="212" t="s">
        <v>706</v>
      </c>
      <c r="C40" s="212" t="s">
        <v>707</v>
      </c>
      <c r="D40" s="212" t="s">
        <v>708</v>
      </c>
      <c r="E40" s="212" t="s">
        <v>709</v>
      </c>
    </row>
    <row r="41" spans="1:9">
      <c r="A41" s="213" t="s">
        <v>710</v>
      </c>
      <c r="B41" s="213" t="s">
        <v>711</v>
      </c>
      <c r="C41" s="213" t="s">
        <v>711</v>
      </c>
      <c r="D41" s="213" t="s">
        <v>711</v>
      </c>
      <c r="E41" s="213" t="s">
        <v>711</v>
      </c>
    </row>
    <row r="42" spans="1:9" ht="63.75">
      <c r="A42" s="214" t="s">
        <v>712</v>
      </c>
      <c r="B42" s="215" t="s">
        <v>713</v>
      </c>
      <c r="C42" s="215" t="s">
        <v>714</v>
      </c>
      <c r="D42" s="215" t="s">
        <v>714</v>
      </c>
      <c r="E42" s="215" t="s">
        <v>714</v>
      </c>
    </row>
    <row r="46" spans="1:9">
      <c r="F46">
        <f>2.539/0.3491</f>
        <v>7.272987682612432</v>
      </c>
    </row>
  </sheetData>
  <mergeCells count="41">
    <mergeCell ref="F19:F28"/>
    <mergeCell ref="H19:H28"/>
    <mergeCell ref="I19:I21"/>
    <mergeCell ref="F12:F14"/>
    <mergeCell ref="J12:J16"/>
    <mergeCell ref="I32:I37"/>
    <mergeCell ref="I13:I15"/>
    <mergeCell ref="I16:I18"/>
    <mergeCell ref="H12:H14"/>
    <mergeCell ref="G12:G14"/>
    <mergeCell ref="G20:G26"/>
    <mergeCell ref="E9:F9"/>
    <mergeCell ref="I9:J9"/>
    <mergeCell ref="G9:H9"/>
    <mergeCell ref="A11:A28"/>
    <mergeCell ref="A29:A37"/>
    <mergeCell ref="E10:F10"/>
    <mergeCell ref="I10:J10"/>
    <mergeCell ref="G10:H10"/>
    <mergeCell ref="A3:A10"/>
    <mergeCell ref="I6:J6"/>
    <mergeCell ref="G6:H6"/>
    <mergeCell ref="E8:F8"/>
    <mergeCell ref="I8:J8"/>
    <mergeCell ref="G8:H8"/>
    <mergeCell ref="E7:F7"/>
    <mergeCell ref="I7:J7"/>
    <mergeCell ref="G7:H7"/>
    <mergeCell ref="I2:J2"/>
    <mergeCell ref="G2:H2"/>
    <mergeCell ref="E3:F3"/>
    <mergeCell ref="I3:J3"/>
    <mergeCell ref="G3:H3"/>
    <mergeCell ref="E4:F4"/>
    <mergeCell ref="I4:J4"/>
    <mergeCell ref="G4:H4"/>
    <mergeCell ref="E5:F5"/>
    <mergeCell ref="E2:F2"/>
    <mergeCell ref="I5:J5"/>
    <mergeCell ref="G5:H5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4FB5-7C22-4EB3-BF0C-3FCAB0EEBB8C}">
  <dimension ref="A1:F58"/>
  <sheetViews>
    <sheetView topLeftCell="A13" workbookViewId="0">
      <selection activeCell="F28" sqref="F28"/>
    </sheetView>
  </sheetViews>
  <sheetFormatPr defaultRowHeight="15"/>
  <cols>
    <col min="1" max="1" width="14.28515625" customWidth="1"/>
    <col min="2" max="2" width="28.140625" customWidth="1"/>
    <col min="3" max="11" width="15.28515625" customWidth="1"/>
  </cols>
  <sheetData>
    <row r="1" spans="1:6" s="72" customFormat="1" ht="14.45" customHeight="1">
      <c r="A1" s="233" t="s">
        <v>376</v>
      </c>
      <c r="B1" s="233"/>
      <c r="C1" s="14" t="s">
        <v>377</v>
      </c>
    </row>
    <row r="2" spans="1:6" s="72" customFormat="1" ht="14.45" customHeight="1">
      <c r="A2" s="233"/>
      <c r="B2" s="233"/>
      <c r="C2" s="14" t="s">
        <v>378</v>
      </c>
    </row>
    <row r="3" spans="1:6">
      <c r="C3" s="14" t="s">
        <v>512</v>
      </c>
    </row>
    <row r="5" spans="1:6" ht="22.9" customHeight="1"/>
    <row r="6" spans="1:6" ht="46.9" customHeight="1">
      <c r="B6" s="73"/>
      <c r="C6" s="228" t="s">
        <v>379</v>
      </c>
      <c r="D6" s="228"/>
      <c r="E6" s="228"/>
      <c r="F6" s="228"/>
    </row>
    <row r="7" spans="1:6" s="74" customFormat="1" ht="45">
      <c r="B7" s="75" t="s">
        <v>375</v>
      </c>
      <c r="C7" s="92" t="s">
        <v>380</v>
      </c>
      <c r="D7" s="92" t="s">
        <v>597</v>
      </c>
      <c r="E7" s="92" t="s">
        <v>381</v>
      </c>
      <c r="F7" s="92" t="s">
        <v>382</v>
      </c>
    </row>
    <row r="8" spans="1:6" s="76" customFormat="1" ht="54">
      <c r="B8" s="77" t="s">
        <v>383</v>
      </c>
      <c r="C8" s="78"/>
      <c r="D8" s="78"/>
      <c r="E8" s="78"/>
      <c r="F8" s="78"/>
    </row>
    <row r="9" spans="1:6" s="79" customFormat="1">
      <c r="B9" s="80"/>
      <c r="C9" s="81"/>
      <c r="D9" s="81"/>
      <c r="E9" s="81"/>
      <c r="F9" s="81"/>
    </row>
    <row r="10" spans="1:6">
      <c r="B10" s="150" t="s">
        <v>384</v>
      </c>
      <c r="C10" s="82" t="s">
        <v>385</v>
      </c>
      <c r="D10" s="82" t="s">
        <v>385</v>
      </c>
      <c r="E10" s="82" t="s">
        <v>385</v>
      </c>
      <c r="F10" s="83" t="s">
        <v>385</v>
      </c>
    </row>
    <row r="11" spans="1:6" ht="28.5">
      <c r="B11" s="150"/>
      <c r="C11" s="84" t="s">
        <v>386</v>
      </c>
      <c r="D11" s="84" t="s">
        <v>387</v>
      </c>
      <c r="E11" s="84" t="s">
        <v>388</v>
      </c>
      <c r="F11" s="85" t="s">
        <v>389</v>
      </c>
    </row>
    <row r="12" spans="1:6" ht="42.75">
      <c r="B12" s="150"/>
      <c r="C12" s="84" t="s">
        <v>390</v>
      </c>
      <c r="D12" s="84" t="s">
        <v>391</v>
      </c>
      <c r="E12" s="84" t="s">
        <v>392</v>
      </c>
      <c r="F12" s="85" t="s">
        <v>393</v>
      </c>
    </row>
    <row r="13" spans="1:6">
      <c r="B13" s="150" t="s">
        <v>394</v>
      </c>
      <c r="C13" s="82" t="s">
        <v>385</v>
      </c>
      <c r="D13" s="82" t="s">
        <v>385</v>
      </c>
      <c r="E13" s="82" t="s">
        <v>385</v>
      </c>
      <c r="F13" s="83" t="s">
        <v>385</v>
      </c>
    </row>
    <row r="14" spans="1:6" ht="28.5">
      <c r="B14" s="150"/>
      <c r="C14" s="84" t="s">
        <v>395</v>
      </c>
      <c r="D14" s="84" t="s">
        <v>396</v>
      </c>
      <c r="E14" s="84" t="s">
        <v>395</v>
      </c>
      <c r="F14" s="85" t="s">
        <v>397</v>
      </c>
    </row>
    <row r="15" spans="1:6" ht="42.75">
      <c r="B15" s="150"/>
      <c r="C15" s="84" t="s">
        <v>398</v>
      </c>
      <c r="D15" s="84" t="s">
        <v>399</v>
      </c>
      <c r="E15" s="84" t="s">
        <v>398</v>
      </c>
      <c r="F15" s="85" t="s">
        <v>400</v>
      </c>
    </row>
    <row r="16" spans="1:6" ht="36">
      <c r="B16" s="77" t="s">
        <v>401</v>
      </c>
      <c r="C16" s="73"/>
      <c r="D16" s="73"/>
      <c r="E16" s="73"/>
      <c r="F16" s="73"/>
    </row>
    <row r="17" spans="2:6" ht="18">
      <c r="B17" s="86"/>
      <c r="C17" s="73"/>
      <c r="D17" s="73"/>
      <c r="E17" s="73"/>
      <c r="F17" s="73"/>
    </row>
    <row r="18" spans="2:6" ht="42.75">
      <c r="B18" s="109"/>
      <c r="C18" s="84" t="s">
        <v>641</v>
      </c>
      <c r="D18" s="84" t="s">
        <v>641</v>
      </c>
      <c r="E18" s="84" t="s">
        <v>642</v>
      </c>
      <c r="F18" s="85" t="s">
        <v>643</v>
      </c>
    </row>
    <row r="19" spans="2:6">
      <c r="B19" s="73"/>
      <c r="C19" s="73"/>
      <c r="D19" s="73"/>
      <c r="E19" s="73"/>
      <c r="F19" s="73"/>
    </row>
    <row r="20" spans="2:6" ht="57">
      <c r="B20" s="229" t="s">
        <v>232</v>
      </c>
      <c r="C20" s="84" t="s">
        <v>640</v>
      </c>
      <c r="D20" s="84" t="s">
        <v>638</v>
      </c>
      <c r="E20" s="84" t="s">
        <v>640</v>
      </c>
      <c r="F20" s="85" t="s">
        <v>644</v>
      </c>
    </row>
    <row r="21" spans="2:6" ht="57">
      <c r="B21" s="229"/>
      <c r="C21" s="84" t="s">
        <v>634</v>
      </c>
      <c r="D21" s="84" t="s">
        <v>634</v>
      </c>
      <c r="E21" s="84" t="s">
        <v>633</v>
      </c>
      <c r="F21" s="85" t="s">
        <v>632</v>
      </c>
    </row>
    <row r="22" spans="2:6" ht="57">
      <c r="B22" s="229" t="s">
        <v>233</v>
      </c>
      <c r="C22" s="84" t="s">
        <v>637</v>
      </c>
      <c r="D22" s="84" t="s">
        <v>638</v>
      </c>
      <c r="E22" s="84" t="s">
        <v>639</v>
      </c>
      <c r="F22" s="85" t="s">
        <v>640</v>
      </c>
    </row>
    <row r="23" spans="2:6" ht="57">
      <c r="B23" s="229"/>
      <c r="C23" s="84" t="s">
        <v>634</v>
      </c>
      <c r="D23" s="84" t="s">
        <v>634</v>
      </c>
      <c r="E23" s="84" t="s">
        <v>633</v>
      </c>
      <c r="F23" s="85" t="s">
        <v>632</v>
      </c>
    </row>
    <row r="24" spans="2:6" ht="15" customHeight="1">
      <c r="B24" s="150" t="s">
        <v>407</v>
      </c>
      <c r="C24" s="82" t="s">
        <v>385</v>
      </c>
      <c r="D24" s="82" t="s">
        <v>385</v>
      </c>
      <c r="E24" s="82" t="s">
        <v>385</v>
      </c>
      <c r="F24" s="83" t="s">
        <v>385</v>
      </c>
    </row>
    <row r="25" spans="2:6" ht="42.75">
      <c r="B25" s="150"/>
      <c r="C25" s="84" t="s">
        <v>408</v>
      </c>
      <c r="D25" s="84" t="s">
        <v>408</v>
      </c>
      <c r="E25" s="84" t="s">
        <v>409</v>
      </c>
      <c r="F25" s="85" t="s">
        <v>410</v>
      </c>
    </row>
    <row r="26" spans="2:6" ht="57">
      <c r="B26" s="150"/>
      <c r="C26" s="84" t="s">
        <v>411</v>
      </c>
      <c r="D26" s="84" t="s">
        <v>411</v>
      </c>
      <c r="E26" s="84" t="s">
        <v>412</v>
      </c>
      <c r="F26" s="85" t="s">
        <v>413</v>
      </c>
    </row>
    <row r="27" spans="2:6">
      <c r="B27" s="146"/>
      <c r="C27" s="230" t="s">
        <v>16</v>
      </c>
      <c r="D27" s="231"/>
      <c r="E27" s="231"/>
      <c r="F27" s="232"/>
    </row>
    <row r="28" spans="2:6" ht="57">
      <c r="B28" s="229"/>
      <c r="C28" s="84" t="s">
        <v>414</v>
      </c>
      <c r="D28" s="84" t="s">
        <v>638</v>
      </c>
      <c r="E28" s="84" t="s">
        <v>652</v>
      </c>
      <c r="F28" s="85" t="s">
        <v>653</v>
      </c>
    </row>
    <row r="29" spans="2:6" ht="71.25">
      <c r="B29" s="229"/>
      <c r="C29" s="84" t="s">
        <v>403</v>
      </c>
      <c r="D29" s="84" t="s">
        <v>403</v>
      </c>
      <c r="E29" s="84" t="s">
        <v>404</v>
      </c>
      <c r="F29" s="85" t="s">
        <v>405</v>
      </c>
    </row>
    <row r="30" spans="2:6">
      <c r="B30" s="229"/>
      <c r="C30" s="230" t="s">
        <v>17</v>
      </c>
      <c r="D30" s="231"/>
      <c r="E30" s="231"/>
      <c r="F30" s="232"/>
    </row>
    <row r="31" spans="2:6" ht="57">
      <c r="B31" s="229"/>
      <c r="C31" s="84" t="s">
        <v>415</v>
      </c>
      <c r="D31" s="84" t="s">
        <v>416</v>
      </c>
      <c r="E31" s="84" t="s">
        <v>417</v>
      </c>
      <c r="F31" s="85" t="s">
        <v>418</v>
      </c>
    </row>
    <row r="32" spans="2:6" ht="57">
      <c r="B32" s="229"/>
      <c r="C32" s="84" t="s">
        <v>634</v>
      </c>
      <c r="D32" s="84" t="s">
        <v>634</v>
      </c>
      <c r="E32" s="84" t="s">
        <v>633</v>
      </c>
      <c r="F32" s="85" t="s">
        <v>645</v>
      </c>
    </row>
    <row r="33" spans="2:6">
      <c r="B33" s="229"/>
      <c r="C33" s="230" t="s">
        <v>18</v>
      </c>
      <c r="D33" s="231"/>
      <c r="E33" s="231"/>
      <c r="F33" s="232"/>
    </row>
    <row r="34" spans="2:6" ht="57">
      <c r="B34" s="229"/>
      <c r="C34" s="84" t="s">
        <v>415</v>
      </c>
      <c r="D34" s="84" t="s">
        <v>419</v>
      </c>
      <c r="E34" s="84" t="s">
        <v>420</v>
      </c>
      <c r="F34" s="85" t="s">
        <v>406</v>
      </c>
    </row>
    <row r="35" spans="2:6" ht="57">
      <c r="B35" s="229"/>
      <c r="C35" s="84" t="s">
        <v>634</v>
      </c>
      <c r="D35" s="84" t="s">
        <v>634</v>
      </c>
      <c r="E35" s="84" t="s">
        <v>633</v>
      </c>
      <c r="F35" s="85" t="s">
        <v>632</v>
      </c>
    </row>
    <row r="36" spans="2:6">
      <c r="B36" s="229"/>
      <c r="C36" s="230" t="s">
        <v>19</v>
      </c>
      <c r="D36" s="231"/>
      <c r="E36" s="231"/>
      <c r="F36" s="232"/>
    </row>
    <row r="37" spans="2:6" ht="142.5">
      <c r="B37" s="229"/>
      <c r="C37" s="84" t="s">
        <v>421</v>
      </c>
      <c r="D37" s="84" t="s">
        <v>422</v>
      </c>
      <c r="E37" s="84" t="s">
        <v>423</v>
      </c>
      <c r="F37" s="85" t="s">
        <v>424</v>
      </c>
    </row>
    <row r="38" spans="2:6" ht="57">
      <c r="B38" s="229"/>
      <c r="C38" s="84" t="s">
        <v>634</v>
      </c>
      <c r="D38" s="84" t="s">
        <v>634</v>
      </c>
      <c r="E38" s="84" t="s">
        <v>633</v>
      </c>
      <c r="F38" s="85" t="s">
        <v>632</v>
      </c>
    </row>
    <row r="39" spans="2:6" ht="72">
      <c r="B39" s="77" t="s">
        <v>425</v>
      </c>
      <c r="C39" s="73"/>
      <c r="D39" s="73"/>
      <c r="E39" s="73"/>
      <c r="F39" s="73"/>
    </row>
    <row r="40" spans="2:6" ht="42.75">
      <c r="B40" s="150" t="s">
        <v>237</v>
      </c>
      <c r="C40" s="84" t="s">
        <v>629</v>
      </c>
      <c r="D40" s="84" t="s">
        <v>627</v>
      </c>
      <c r="E40" s="84" t="s">
        <v>629</v>
      </c>
      <c r="F40" s="85" t="s">
        <v>628</v>
      </c>
    </row>
    <row r="41" spans="2:6" ht="99.75">
      <c r="B41" s="229" t="s">
        <v>426</v>
      </c>
      <c r="C41" s="84" t="s">
        <v>427</v>
      </c>
      <c r="D41" s="84" t="s">
        <v>402</v>
      </c>
      <c r="E41" s="84" t="s">
        <v>630</v>
      </c>
      <c r="F41" s="85" t="s">
        <v>631</v>
      </c>
    </row>
    <row r="42" spans="2:6" ht="57">
      <c r="B42" s="229"/>
      <c r="C42" s="84" t="s">
        <v>634</v>
      </c>
      <c r="D42" s="84" t="s">
        <v>634</v>
      </c>
      <c r="E42" s="84" t="s">
        <v>633</v>
      </c>
      <c r="F42" s="85" t="s">
        <v>632</v>
      </c>
    </row>
    <row r="43" spans="2:6" ht="36">
      <c r="B43" s="77" t="s">
        <v>428</v>
      </c>
      <c r="C43" s="73"/>
      <c r="D43" s="73"/>
      <c r="E43" s="73"/>
      <c r="F43" s="73"/>
    </row>
    <row r="44" spans="2:6" ht="18">
      <c r="B44" s="77"/>
      <c r="C44" s="73"/>
      <c r="D44" s="73"/>
      <c r="E44" s="73"/>
      <c r="F44" s="73"/>
    </row>
    <row r="45" spans="2:6" ht="99.75">
      <c r="B45" s="229" t="s">
        <v>429</v>
      </c>
      <c r="C45" s="84" t="s">
        <v>646</v>
      </c>
      <c r="D45" s="84" t="s">
        <v>431</v>
      </c>
      <c r="E45" s="84" t="s">
        <v>430</v>
      </c>
      <c r="F45" s="85" t="s">
        <v>430</v>
      </c>
    </row>
    <row r="46" spans="2:6" ht="128.25">
      <c r="B46" s="229"/>
      <c r="C46" s="84" t="s">
        <v>647</v>
      </c>
      <c r="D46" s="84" t="s">
        <v>647</v>
      </c>
      <c r="E46" s="84" t="s">
        <v>647</v>
      </c>
      <c r="F46" s="85" t="s">
        <v>647</v>
      </c>
    </row>
    <row r="47" spans="2:6">
      <c r="B47" s="73"/>
      <c r="C47" s="73"/>
      <c r="D47" s="73"/>
      <c r="E47" s="73"/>
      <c r="F47" s="73"/>
    </row>
    <row r="48" spans="2:6" ht="57">
      <c r="B48" s="229" t="s">
        <v>432</v>
      </c>
      <c r="C48" s="84" t="s">
        <v>648</v>
      </c>
      <c r="D48" s="84" t="s">
        <v>649</v>
      </c>
      <c r="E48" s="84" t="s">
        <v>650</v>
      </c>
      <c r="F48" s="85" t="s">
        <v>651</v>
      </c>
    </row>
    <row r="49" spans="2:6" ht="57">
      <c r="B49" s="229"/>
      <c r="C49" s="84" t="s">
        <v>634</v>
      </c>
      <c r="D49" s="84" t="s">
        <v>634</v>
      </c>
      <c r="E49" s="84" t="s">
        <v>634</v>
      </c>
      <c r="F49" s="85" t="s">
        <v>634</v>
      </c>
    </row>
    <row r="50" spans="2:6">
      <c r="B50" s="73"/>
      <c r="C50" s="73"/>
      <c r="D50" s="73"/>
      <c r="E50" s="73"/>
      <c r="F50" s="73"/>
    </row>
    <row r="51" spans="2:6" ht="57">
      <c r="B51" s="229" t="s">
        <v>433</v>
      </c>
      <c r="C51" s="84" t="s">
        <v>635</v>
      </c>
      <c r="D51" s="84" t="s">
        <v>635</v>
      </c>
      <c r="E51" s="84" t="s">
        <v>636</v>
      </c>
      <c r="F51" s="85" t="s">
        <v>650</v>
      </c>
    </row>
    <row r="52" spans="2:6" ht="57">
      <c r="B52" s="229"/>
      <c r="C52" s="84" t="s">
        <v>634</v>
      </c>
      <c r="D52" s="84" t="s">
        <v>634</v>
      </c>
      <c r="E52" s="84" t="s">
        <v>634</v>
      </c>
      <c r="F52" s="85" t="s">
        <v>634</v>
      </c>
    </row>
    <row r="53" spans="2:6" ht="57">
      <c r="B53" s="229" t="s">
        <v>434</v>
      </c>
      <c r="C53" s="84" t="s">
        <v>635</v>
      </c>
      <c r="D53" s="84" t="s">
        <v>635</v>
      </c>
      <c r="E53" s="84" t="s">
        <v>636</v>
      </c>
      <c r="F53" s="85" t="s">
        <v>636</v>
      </c>
    </row>
    <row r="54" spans="2:6" ht="57">
      <c r="B54" s="229"/>
      <c r="C54" s="84" t="s">
        <v>634</v>
      </c>
      <c r="D54" s="84" t="s">
        <v>634</v>
      </c>
      <c r="E54" s="84" t="s">
        <v>634</v>
      </c>
      <c r="F54" s="85" t="s">
        <v>634</v>
      </c>
    </row>
    <row r="55" spans="2:6" ht="36">
      <c r="B55" s="77" t="s">
        <v>435</v>
      </c>
      <c r="C55" s="73"/>
      <c r="D55" s="73"/>
      <c r="E55" s="73"/>
      <c r="F55" s="73"/>
    </row>
    <row r="56" spans="2:6" ht="60">
      <c r="B56" s="87" t="s">
        <v>436</v>
      </c>
      <c r="C56" s="88" t="s">
        <v>437</v>
      </c>
      <c r="D56" s="88" t="s">
        <v>437</v>
      </c>
      <c r="E56" s="88" t="s">
        <v>437</v>
      </c>
      <c r="F56" s="88" t="s">
        <v>437</v>
      </c>
    </row>
    <row r="57" spans="2:6">
      <c r="B57" s="73"/>
      <c r="C57" s="73"/>
      <c r="D57" s="73"/>
      <c r="E57" s="73"/>
      <c r="F57" s="73"/>
    </row>
    <row r="58" spans="2:6" ht="30">
      <c r="B58" s="87" t="s">
        <v>438</v>
      </c>
      <c r="C58" s="89" t="s">
        <v>439</v>
      </c>
      <c r="D58" s="89" t="s">
        <v>439</v>
      </c>
      <c r="E58" s="89" t="s">
        <v>439</v>
      </c>
      <c r="F58" s="90" t="s">
        <v>439</v>
      </c>
    </row>
  </sheetData>
  <mergeCells count="14">
    <mergeCell ref="B48:B49"/>
    <mergeCell ref="B51:B52"/>
    <mergeCell ref="B53:B54"/>
    <mergeCell ref="A1:B2"/>
    <mergeCell ref="B22:B23"/>
    <mergeCell ref="B28:B38"/>
    <mergeCell ref="B41:B42"/>
    <mergeCell ref="C6:F6"/>
    <mergeCell ref="B20:B21"/>
    <mergeCell ref="B45:B46"/>
    <mergeCell ref="C27:F27"/>
    <mergeCell ref="C30:F30"/>
    <mergeCell ref="C33:F33"/>
    <mergeCell ref="C36:F36"/>
  </mergeCells>
  <hyperlinks>
    <hyperlink ref="C1" r:id="rId1" location="/famInfo/loadFamilyInfo" xr:uid="{D2FAC89B-2DA5-4605-829D-D9A0525DB336}"/>
    <hyperlink ref="C2" r:id="rId2" xr:uid="{177D0180-4DC7-4876-827A-461714805837}"/>
    <hyperlink ref="C56" r:id="rId3" display="https://pmp.accesshealthct.com/pmp/public/plan-pdf?language=EN&amp;carrier=76962&amp;year=2020&amp;planId=76962CT0010001-01" xr:uid="{E5BA1FE7-24EB-463E-AC5D-01B06981010D}"/>
    <hyperlink ref="D56" r:id="rId4" display="https://pmp.accesshealthct.com/pmp/public/plan-pdf?language=EN&amp;carrier=76962&amp;year=2020&amp;planId=76962CT0010011-01" xr:uid="{41F29DC1-1F20-4C2F-AE8F-FB6FC6E479DC}"/>
    <hyperlink ref="E56" r:id="rId5" display="https://pmp.accesshealthct.com/pmp/public/plan-pdf?language=EN&amp;carrier=76962&amp;year=2020&amp;planId=76962CT0010005-01" xr:uid="{D80BA476-C013-4D22-93B2-389AB8724307}"/>
    <hyperlink ref="F56" r:id="rId6" display="https://pmp.accesshealthct.com/pmp/public/plan-pdf?language=EN&amp;carrier=76962&amp;year=2020&amp;planId=76962CT0010006-01" xr:uid="{5E880EB4-000F-49C1-A91B-C8CFD20E77AB}"/>
    <hyperlink ref="C3" r:id="rId7" xr:uid="{BB627CBA-8AD6-4D4B-9C3D-202A5F790CE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69F6-D534-400A-AB63-837960CD67F4}">
  <dimension ref="A1:M62"/>
  <sheetViews>
    <sheetView topLeftCell="A40" workbookViewId="0">
      <selection activeCell="B15" sqref="A15:XFD15"/>
    </sheetView>
  </sheetViews>
  <sheetFormatPr defaultColWidth="15.28515625" defaultRowHeight="15"/>
  <cols>
    <col min="1" max="1" width="14.28515625" style="96" customWidth="1"/>
    <col min="2" max="2" width="28.140625" style="94" customWidth="1"/>
    <col min="3" max="3" width="15.28515625" style="94"/>
    <col min="4" max="4" width="15.28515625" style="96"/>
    <col min="5" max="6" width="15.28515625" style="94"/>
    <col min="7" max="8" width="15.28515625" style="104"/>
    <col min="9" max="12" width="15.28515625" style="94"/>
    <col min="13" max="13" width="15.28515625" style="97"/>
  </cols>
  <sheetData>
    <row r="1" spans="1:12">
      <c r="A1" s="237" t="s">
        <v>440</v>
      </c>
      <c r="B1" s="237"/>
      <c r="C1" s="95" t="s">
        <v>441</v>
      </c>
    </row>
    <row r="2" spans="1:12">
      <c r="A2" s="237"/>
      <c r="B2" s="237"/>
    </row>
    <row r="4" spans="1:12" s="94" customFormat="1">
      <c r="B4" s="98" t="s">
        <v>375</v>
      </c>
      <c r="C4" s="238" t="s">
        <v>442</v>
      </c>
      <c r="D4" s="238"/>
      <c r="E4" s="238" t="s">
        <v>443</v>
      </c>
      <c r="F4" s="238"/>
      <c r="G4" s="240" t="s">
        <v>508</v>
      </c>
      <c r="H4" s="240"/>
      <c r="I4" s="238" t="s">
        <v>509</v>
      </c>
      <c r="J4" s="238"/>
      <c r="K4" s="238" t="s">
        <v>510</v>
      </c>
      <c r="L4" s="238"/>
    </row>
    <row r="5" spans="1:12">
      <c r="B5" s="94" t="s">
        <v>444</v>
      </c>
      <c r="C5" s="239">
        <v>0.88990000000000002</v>
      </c>
      <c r="D5" s="239"/>
      <c r="E5" s="239">
        <v>0.82410000000000005</v>
      </c>
      <c r="F5" s="234"/>
      <c r="G5" s="241">
        <v>0.72160000000000002</v>
      </c>
      <c r="H5" s="241"/>
      <c r="I5" s="242">
        <v>0.66479999999999995</v>
      </c>
      <c r="J5" s="242"/>
      <c r="K5" s="242">
        <v>0.65720000000000001</v>
      </c>
      <c r="L5" s="242"/>
    </row>
    <row r="6" spans="1:12">
      <c r="B6" s="94" t="s">
        <v>445</v>
      </c>
      <c r="C6" s="236">
        <v>0</v>
      </c>
      <c r="D6" s="236"/>
      <c r="E6" s="236">
        <v>500</v>
      </c>
      <c r="F6" s="234"/>
      <c r="G6" s="235">
        <v>4250</v>
      </c>
      <c r="H6" s="235"/>
      <c r="I6" s="243">
        <v>8000</v>
      </c>
      <c r="J6" s="243"/>
      <c r="K6" s="235">
        <v>6200</v>
      </c>
      <c r="L6" s="235"/>
    </row>
    <row r="7" spans="1:12" ht="30">
      <c r="B7" s="94" t="s">
        <v>446</v>
      </c>
      <c r="C7" s="234" t="s">
        <v>3</v>
      </c>
      <c r="D7" s="234"/>
      <c r="E7" s="234" t="s">
        <v>3</v>
      </c>
      <c r="F7" s="234"/>
      <c r="G7" s="244" t="s">
        <v>3</v>
      </c>
      <c r="H7" s="244"/>
      <c r="I7" s="244" t="s">
        <v>3</v>
      </c>
      <c r="J7" s="244"/>
      <c r="K7" s="235" t="s">
        <v>3</v>
      </c>
      <c r="L7" s="235"/>
    </row>
    <row r="8" spans="1:12">
      <c r="B8" s="94" t="s">
        <v>447</v>
      </c>
      <c r="C8" s="236">
        <v>0</v>
      </c>
      <c r="D8" s="236"/>
      <c r="E8" s="236">
        <v>500</v>
      </c>
      <c r="F8" s="234"/>
      <c r="G8" s="235">
        <v>4000</v>
      </c>
      <c r="H8" s="235"/>
      <c r="I8" s="235">
        <v>7250</v>
      </c>
      <c r="J8" s="235"/>
      <c r="K8" s="235">
        <v>6200</v>
      </c>
      <c r="L8" s="235"/>
    </row>
    <row r="9" spans="1:12">
      <c r="B9" s="94" t="s">
        <v>448</v>
      </c>
      <c r="C9" s="236">
        <v>0</v>
      </c>
      <c r="D9" s="236"/>
      <c r="E9" s="236">
        <v>0</v>
      </c>
      <c r="F9" s="234"/>
      <c r="G9" s="235">
        <v>250</v>
      </c>
      <c r="H9" s="235"/>
      <c r="I9" s="235">
        <v>750</v>
      </c>
      <c r="J9" s="235"/>
      <c r="K9" s="235" t="s">
        <v>511</v>
      </c>
      <c r="L9" s="235"/>
    </row>
    <row r="10" spans="1:12">
      <c r="B10" s="94" t="s">
        <v>449</v>
      </c>
      <c r="C10" s="236">
        <v>0</v>
      </c>
      <c r="D10" s="236"/>
      <c r="E10" s="236">
        <v>0</v>
      </c>
      <c r="F10" s="234"/>
      <c r="G10" s="235">
        <v>0</v>
      </c>
      <c r="H10" s="235"/>
      <c r="I10" s="235">
        <v>0</v>
      </c>
      <c r="J10" s="235"/>
      <c r="K10" s="235">
        <v>0</v>
      </c>
      <c r="L10" s="235"/>
    </row>
    <row r="11" spans="1:12" ht="30">
      <c r="B11" s="94" t="s">
        <v>450</v>
      </c>
      <c r="C11" s="236">
        <v>2000</v>
      </c>
      <c r="D11" s="236"/>
      <c r="E11" s="236">
        <v>4650</v>
      </c>
      <c r="F11" s="234"/>
      <c r="G11" s="235">
        <v>8000</v>
      </c>
      <c r="H11" s="235"/>
      <c r="I11" s="235">
        <v>8000</v>
      </c>
      <c r="J11" s="235"/>
      <c r="K11" s="235">
        <v>6550</v>
      </c>
      <c r="L11" s="235"/>
    </row>
    <row r="12" spans="1:12" ht="30">
      <c r="A12" s="99" t="s">
        <v>451</v>
      </c>
      <c r="B12" s="98" t="s">
        <v>452</v>
      </c>
      <c r="C12" s="98" t="s">
        <v>453</v>
      </c>
      <c r="D12" s="99" t="s">
        <v>454</v>
      </c>
      <c r="E12" s="98" t="s">
        <v>453</v>
      </c>
      <c r="F12" s="98" t="s">
        <v>454</v>
      </c>
      <c r="G12" s="98" t="s">
        <v>453</v>
      </c>
      <c r="H12" s="98" t="s">
        <v>454</v>
      </c>
      <c r="I12" s="98" t="s">
        <v>453</v>
      </c>
      <c r="J12" s="98" t="s">
        <v>454</v>
      </c>
      <c r="K12" s="98" t="s">
        <v>453</v>
      </c>
      <c r="L12" s="98" t="s">
        <v>454</v>
      </c>
    </row>
    <row r="13" spans="1:12" ht="45">
      <c r="A13" s="234" t="s">
        <v>455</v>
      </c>
      <c r="B13" s="94" t="s">
        <v>456</v>
      </c>
      <c r="C13" s="100">
        <v>20</v>
      </c>
      <c r="E13" s="101">
        <v>25</v>
      </c>
      <c r="G13" s="101">
        <v>40</v>
      </c>
      <c r="I13" s="101">
        <v>55</v>
      </c>
      <c r="J13" s="101"/>
      <c r="K13" s="105">
        <v>0.2</v>
      </c>
      <c r="L13" s="94" t="s">
        <v>475</v>
      </c>
    </row>
    <row r="14" spans="1:12">
      <c r="A14" s="234"/>
      <c r="B14" s="94" t="s">
        <v>233</v>
      </c>
      <c r="C14" s="100">
        <v>40</v>
      </c>
      <c r="E14" s="101">
        <v>50</v>
      </c>
      <c r="G14" s="101">
        <v>80</v>
      </c>
      <c r="I14" s="101">
        <v>100</v>
      </c>
      <c r="J14" s="101"/>
      <c r="K14" s="105">
        <v>0.2</v>
      </c>
      <c r="L14" s="94" t="s">
        <v>475</v>
      </c>
    </row>
    <row r="15" spans="1:12">
      <c r="A15" s="234" t="s">
        <v>22</v>
      </c>
      <c r="B15" s="94" t="s">
        <v>457</v>
      </c>
      <c r="C15" s="100">
        <v>20</v>
      </c>
      <c r="E15" s="101">
        <v>30</v>
      </c>
      <c r="G15" s="101">
        <v>60</v>
      </c>
      <c r="I15" s="101">
        <v>55</v>
      </c>
      <c r="J15" s="101" t="s">
        <v>475</v>
      </c>
      <c r="K15" s="105">
        <v>0.2</v>
      </c>
      <c r="L15" s="94" t="s">
        <v>475</v>
      </c>
    </row>
    <row r="16" spans="1:12" ht="30">
      <c r="A16" s="234"/>
      <c r="B16" s="94" t="s">
        <v>458</v>
      </c>
      <c r="C16" s="100">
        <v>40</v>
      </c>
      <c r="E16" s="101">
        <v>50</v>
      </c>
      <c r="G16" s="101">
        <v>80</v>
      </c>
      <c r="I16" s="101">
        <v>80</v>
      </c>
      <c r="J16" s="101" t="s">
        <v>475</v>
      </c>
      <c r="K16" s="105">
        <v>0.2</v>
      </c>
      <c r="L16" s="94" t="s">
        <v>475</v>
      </c>
    </row>
    <row r="17" spans="1:12">
      <c r="A17" s="234"/>
      <c r="B17" s="94" t="s">
        <v>459</v>
      </c>
      <c r="C17" s="100">
        <v>150</v>
      </c>
      <c r="E17" s="101">
        <v>250</v>
      </c>
      <c r="G17" s="101">
        <v>300</v>
      </c>
      <c r="I17" s="101">
        <v>500</v>
      </c>
      <c r="J17" s="101" t="s">
        <v>475</v>
      </c>
      <c r="K17" s="105">
        <v>0.2</v>
      </c>
      <c r="L17" s="94" t="s">
        <v>475</v>
      </c>
    </row>
    <row r="18" spans="1:12">
      <c r="A18" s="234" t="s">
        <v>460</v>
      </c>
      <c r="B18" s="94" t="s">
        <v>461</v>
      </c>
      <c r="C18" s="100">
        <v>5</v>
      </c>
      <c r="E18" s="101">
        <v>15</v>
      </c>
      <c r="G18" s="101">
        <v>15</v>
      </c>
      <c r="I18" s="101">
        <v>25</v>
      </c>
      <c r="J18" s="101"/>
      <c r="K18" s="105">
        <v>0.2</v>
      </c>
      <c r="L18" s="94" t="s">
        <v>475</v>
      </c>
    </row>
    <row r="19" spans="1:12">
      <c r="A19" s="234"/>
      <c r="B19" s="94" t="s">
        <v>462</v>
      </c>
      <c r="C19" s="100">
        <v>15</v>
      </c>
      <c r="E19" s="101">
        <v>50</v>
      </c>
      <c r="G19" s="101">
        <v>50</v>
      </c>
      <c r="H19" s="104" t="s">
        <v>475</v>
      </c>
      <c r="I19" s="101">
        <v>75</v>
      </c>
      <c r="J19" s="101" t="s">
        <v>475</v>
      </c>
      <c r="K19" s="105">
        <v>0.2</v>
      </c>
      <c r="L19" s="94" t="s">
        <v>475</v>
      </c>
    </row>
    <row r="20" spans="1:12">
      <c r="A20" s="234"/>
      <c r="B20" s="94" t="s">
        <v>463</v>
      </c>
      <c r="C20" s="100">
        <v>25</v>
      </c>
      <c r="E20" s="101">
        <v>70</v>
      </c>
      <c r="G20" s="101">
        <v>70</v>
      </c>
      <c r="H20" s="104" t="s">
        <v>475</v>
      </c>
      <c r="I20" s="101">
        <v>100</v>
      </c>
      <c r="J20" s="101" t="s">
        <v>475</v>
      </c>
      <c r="K20" s="105">
        <v>0.2</v>
      </c>
      <c r="L20" s="94" t="s">
        <v>475</v>
      </c>
    </row>
    <row r="21" spans="1:12">
      <c r="A21" s="234"/>
      <c r="B21" s="94" t="s">
        <v>464</v>
      </c>
      <c r="C21" s="100">
        <v>100</v>
      </c>
      <c r="E21" s="101">
        <v>150</v>
      </c>
      <c r="G21" s="101">
        <v>150</v>
      </c>
      <c r="H21" s="104" t="s">
        <v>475</v>
      </c>
      <c r="I21" s="101">
        <v>150</v>
      </c>
      <c r="J21" s="101" t="s">
        <v>475</v>
      </c>
      <c r="K21" s="105">
        <v>0.2</v>
      </c>
      <c r="L21" s="94" t="s">
        <v>475</v>
      </c>
    </row>
    <row r="22" spans="1:12" ht="30">
      <c r="A22" s="234" t="s">
        <v>465</v>
      </c>
      <c r="B22" s="94" t="s">
        <v>466</v>
      </c>
      <c r="C22" s="236">
        <v>250</v>
      </c>
      <c r="E22" s="235">
        <v>600</v>
      </c>
      <c r="G22" s="241">
        <v>0.2</v>
      </c>
      <c r="H22" s="244" t="s">
        <v>475</v>
      </c>
      <c r="I22" s="241">
        <v>0.4</v>
      </c>
      <c r="J22" s="235" t="s">
        <v>475</v>
      </c>
      <c r="K22" s="241">
        <v>0.2</v>
      </c>
      <c r="L22" s="234" t="s">
        <v>475</v>
      </c>
    </row>
    <row r="23" spans="1:12">
      <c r="A23" s="234"/>
      <c r="B23" s="94" t="s">
        <v>467</v>
      </c>
      <c r="C23" s="236"/>
      <c r="E23" s="235"/>
      <c r="G23" s="241"/>
      <c r="H23" s="244"/>
      <c r="I23" s="241"/>
      <c r="J23" s="235"/>
      <c r="K23" s="241"/>
      <c r="L23" s="234"/>
    </row>
    <row r="24" spans="1:12" ht="75">
      <c r="A24" s="96" t="s">
        <v>468</v>
      </c>
      <c r="B24" s="94" t="s">
        <v>469</v>
      </c>
      <c r="C24" s="100">
        <v>75</v>
      </c>
      <c r="E24" s="101">
        <v>75</v>
      </c>
      <c r="G24" s="105">
        <v>0.2</v>
      </c>
      <c r="H24" s="104" t="s">
        <v>475</v>
      </c>
      <c r="I24" s="105">
        <v>0.4</v>
      </c>
      <c r="J24" s="101" t="s">
        <v>475</v>
      </c>
      <c r="K24" s="105">
        <v>0.2</v>
      </c>
      <c r="L24" s="94" t="s">
        <v>475</v>
      </c>
    </row>
    <row r="25" spans="1:12" ht="30">
      <c r="A25" s="234" t="s">
        <v>470</v>
      </c>
      <c r="B25" s="94" t="s">
        <v>471</v>
      </c>
      <c r="C25" s="100">
        <v>150</v>
      </c>
      <c r="E25" s="101">
        <v>300</v>
      </c>
      <c r="G25" s="101">
        <v>350</v>
      </c>
      <c r="H25" s="104" t="s">
        <v>475</v>
      </c>
      <c r="I25" s="105">
        <v>0.4</v>
      </c>
      <c r="J25" s="101" t="s">
        <v>475</v>
      </c>
      <c r="K25" s="105">
        <v>0.2</v>
      </c>
      <c r="L25" s="94" t="s">
        <v>475</v>
      </c>
    </row>
    <row r="26" spans="1:12" ht="30">
      <c r="A26" s="234"/>
      <c r="B26" s="94" t="s">
        <v>472</v>
      </c>
      <c r="C26" s="100">
        <v>150</v>
      </c>
      <c r="E26" s="101">
        <v>300</v>
      </c>
      <c r="G26" s="101">
        <v>350</v>
      </c>
      <c r="H26" s="104" t="s">
        <v>475</v>
      </c>
      <c r="I26" s="105">
        <v>0.4</v>
      </c>
      <c r="J26" s="101" t="s">
        <v>475</v>
      </c>
      <c r="K26" s="105">
        <v>0.2</v>
      </c>
      <c r="L26" s="94" t="s">
        <v>475</v>
      </c>
    </row>
    <row r="27" spans="1:12">
      <c r="A27" s="234"/>
      <c r="B27" s="94" t="s">
        <v>1</v>
      </c>
      <c r="C27" s="100">
        <v>40</v>
      </c>
      <c r="E27" s="101">
        <v>60</v>
      </c>
      <c r="G27" s="101">
        <v>90</v>
      </c>
      <c r="I27" s="101">
        <v>100</v>
      </c>
      <c r="J27" s="101"/>
      <c r="K27" s="105">
        <v>0.2</v>
      </c>
      <c r="L27" s="94" t="s">
        <v>475</v>
      </c>
    </row>
    <row r="28" spans="1:12" ht="30">
      <c r="A28" s="234" t="s">
        <v>30</v>
      </c>
      <c r="B28" s="94" t="s">
        <v>466</v>
      </c>
      <c r="C28" s="234" t="s">
        <v>473</v>
      </c>
      <c r="E28" s="235" t="s">
        <v>474</v>
      </c>
      <c r="F28" s="234" t="s">
        <v>475</v>
      </c>
      <c r="G28" s="241">
        <v>0.2</v>
      </c>
      <c r="H28" s="244" t="s">
        <v>475</v>
      </c>
      <c r="I28" s="241">
        <v>0.4</v>
      </c>
      <c r="J28" s="235" t="s">
        <v>475</v>
      </c>
      <c r="K28" s="241">
        <v>0.2</v>
      </c>
      <c r="L28" s="234" t="s">
        <v>475</v>
      </c>
    </row>
    <row r="29" spans="1:12">
      <c r="A29" s="234"/>
      <c r="B29" s="94" t="s">
        <v>467</v>
      </c>
      <c r="C29" s="234"/>
      <c r="E29" s="235"/>
      <c r="F29" s="234"/>
      <c r="G29" s="241"/>
      <c r="H29" s="244"/>
      <c r="I29" s="241"/>
      <c r="J29" s="235"/>
      <c r="K29" s="241"/>
      <c r="L29" s="234"/>
    </row>
    <row r="30" spans="1:12">
      <c r="A30" s="234" t="s">
        <v>476</v>
      </c>
      <c r="B30" s="94" t="s">
        <v>477</v>
      </c>
      <c r="C30" s="100">
        <v>20</v>
      </c>
      <c r="E30" s="101">
        <v>25</v>
      </c>
      <c r="G30" s="101">
        <v>40</v>
      </c>
      <c r="I30" s="101">
        <v>55</v>
      </c>
      <c r="J30" s="101"/>
      <c r="K30" s="105">
        <v>0.2</v>
      </c>
      <c r="L30" s="94" t="s">
        <v>475</v>
      </c>
    </row>
    <row r="31" spans="1:12">
      <c r="A31" s="234"/>
      <c r="B31" s="94" t="s">
        <v>478</v>
      </c>
      <c r="C31" s="100">
        <v>20</v>
      </c>
      <c r="E31" s="101">
        <v>25</v>
      </c>
      <c r="G31" s="101">
        <v>0</v>
      </c>
      <c r="I31" s="101">
        <v>0</v>
      </c>
      <c r="J31" s="101"/>
      <c r="K31" s="105">
        <v>0.2</v>
      </c>
      <c r="L31" s="94" t="s">
        <v>475</v>
      </c>
    </row>
    <row r="32" spans="1:12" ht="30">
      <c r="A32" s="234"/>
      <c r="B32" s="94" t="s">
        <v>479</v>
      </c>
      <c r="C32" s="94" t="s">
        <v>473</v>
      </c>
      <c r="E32" s="101" t="s">
        <v>474</v>
      </c>
      <c r="F32" s="94" t="s">
        <v>475</v>
      </c>
      <c r="G32" s="105">
        <v>0.2</v>
      </c>
      <c r="H32" s="104" t="s">
        <v>475</v>
      </c>
      <c r="I32" s="105">
        <v>0.4</v>
      </c>
      <c r="J32" s="101" t="s">
        <v>475</v>
      </c>
      <c r="K32" s="105">
        <v>0.2</v>
      </c>
      <c r="L32" s="94" t="s">
        <v>475</v>
      </c>
    </row>
    <row r="33" spans="1:12">
      <c r="A33" s="234" t="s">
        <v>480</v>
      </c>
      <c r="B33" s="94" t="s">
        <v>477</v>
      </c>
      <c r="C33" s="100">
        <v>20</v>
      </c>
      <c r="E33" s="101">
        <v>25</v>
      </c>
      <c r="F33" s="96"/>
      <c r="G33" s="101">
        <v>40</v>
      </c>
      <c r="I33" s="101">
        <v>55</v>
      </c>
      <c r="J33" s="101"/>
      <c r="K33" s="105">
        <v>0.2</v>
      </c>
      <c r="L33" s="94" t="s">
        <v>475</v>
      </c>
    </row>
    <row r="34" spans="1:12">
      <c r="A34" s="234"/>
      <c r="B34" s="94" t="s">
        <v>478</v>
      </c>
      <c r="C34" s="100">
        <v>20</v>
      </c>
      <c r="E34" s="101">
        <v>25</v>
      </c>
      <c r="G34" s="101">
        <v>0</v>
      </c>
      <c r="I34" s="101">
        <v>0</v>
      </c>
      <c r="J34" s="101"/>
      <c r="K34" s="105">
        <v>0.2</v>
      </c>
      <c r="L34" s="94" t="s">
        <v>475</v>
      </c>
    </row>
    <row r="35" spans="1:12" ht="30">
      <c r="A35" s="234"/>
      <c r="B35" s="94" t="s">
        <v>479</v>
      </c>
      <c r="C35" s="94" t="s">
        <v>473</v>
      </c>
      <c r="E35" s="101" t="s">
        <v>474</v>
      </c>
      <c r="F35" s="94" t="s">
        <v>475</v>
      </c>
      <c r="G35" s="105">
        <v>0.2</v>
      </c>
      <c r="H35" s="104" t="s">
        <v>475</v>
      </c>
      <c r="I35" s="105">
        <v>0.4</v>
      </c>
      <c r="J35" s="101" t="s">
        <v>475</v>
      </c>
      <c r="K35" s="105">
        <v>0.2</v>
      </c>
      <c r="L35" s="94" t="s">
        <v>475</v>
      </c>
    </row>
    <row r="36" spans="1:12" ht="30">
      <c r="A36" s="234" t="s">
        <v>35</v>
      </c>
      <c r="B36" s="94" t="s">
        <v>481</v>
      </c>
      <c r="C36" s="100">
        <v>0</v>
      </c>
      <c r="E36" s="101">
        <v>0</v>
      </c>
      <c r="G36" s="101">
        <v>0</v>
      </c>
      <c r="I36" s="101">
        <v>0</v>
      </c>
      <c r="J36" s="101"/>
      <c r="K36" s="103">
        <v>0</v>
      </c>
    </row>
    <row r="37" spans="1:12" ht="30">
      <c r="A37" s="234"/>
      <c r="B37" s="94" t="s">
        <v>482</v>
      </c>
      <c r="C37" s="234" t="s">
        <v>473</v>
      </c>
      <c r="E37" s="235" t="s">
        <v>474</v>
      </c>
      <c r="F37" s="234" t="s">
        <v>475</v>
      </c>
      <c r="G37" s="241">
        <v>0.2</v>
      </c>
      <c r="H37" s="244" t="s">
        <v>475</v>
      </c>
      <c r="I37" s="241">
        <v>0.4</v>
      </c>
      <c r="J37" s="235" t="s">
        <v>475</v>
      </c>
      <c r="K37" s="241">
        <v>0.2</v>
      </c>
      <c r="L37" s="234" t="s">
        <v>475</v>
      </c>
    </row>
    <row r="38" spans="1:12" ht="30">
      <c r="A38" s="234"/>
      <c r="B38" s="94" t="s">
        <v>483</v>
      </c>
      <c r="C38" s="234"/>
      <c r="E38" s="235"/>
      <c r="F38" s="234"/>
      <c r="G38" s="241"/>
      <c r="H38" s="244"/>
      <c r="I38" s="241"/>
      <c r="J38" s="235"/>
      <c r="K38" s="241"/>
      <c r="L38" s="234"/>
    </row>
    <row r="39" spans="1:12">
      <c r="A39" s="234" t="s">
        <v>484</v>
      </c>
      <c r="B39" s="94" t="s">
        <v>485</v>
      </c>
      <c r="C39" s="100">
        <v>20</v>
      </c>
      <c r="E39" s="101">
        <v>30</v>
      </c>
      <c r="G39" s="101">
        <v>50</v>
      </c>
      <c r="I39" s="101">
        <v>50</v>
      </c>
      <c r="J39" s="101" t="s">
        <v>475</v>
      </c>
      <c r="K39" s="105">
        <v>0.2</v>
      </c>
      <c r="L39" s="94" t="s">
        <v>475</v>
      </c>
    </row>
    <row r="40" spans="1:12" ht="30">
      <c r="A40" s="234"/>
      <c r="B40" s="94" t="s">
        <v>242</v>
      </c>
      <c r="C40" s="100">
        <v>20</v>
      </c>
      <c r="E40" s="101">
        <v>30</v>
      </c>
      <c r="G40" s="101">
        <v>65</v>
      </c>
      <c r="I40" s="101">
        <v>50</v>
      </c>
      <c r="J40" s="101" t="s">
        <v>475</v>
      </c>
      <c r="K40" s="105">
        <v>0.2</v>
      </c>
      <c r="L40" s="94" t="s">
        <v>475</v>
      </c>
    </row>
    <row r="41" spans="1:12" ht="30">
      <c r="A41" s="234"/>
      <c r="B41" s="94" t="s">
        <v>243</v>
      </c>
      <c r="C41" s="100">
        <v>20</v>
      </c>
      <c r="E41" s="101">
        <v>30</v>
      </c>
      <c r="G41" s="101">
        <v>65</v>
      </c>
      <c r="I41" s="101">
        <v>50</v>
      </c>
      <c r="J41" s="101" t="s">
        <v>475</v>
      </c>
      <c r="K41" s="105">
        <v>0.2</v>
      </c>
      <c r="L41" s="94" t="s">
        <v>475</v>
      </c>
    </row>
    <row r="42" spans="1:12" ht="30">
      <c r="A42" s="234"/>
      <c r="B42" s="94" t="s">
        <v>486</v>
      </c>
      <c r="C42" s="94" t="s">
        <v>487</v>
      </c>
      <c r="E42" s="101" t="s">
        <v>488</v>
      </c>
      <c r="G42" s="105">
        <v>0.2</v>
      </c>
      <c r="H42" s="104" t="s">
        <v>475</v>
      </c>
      <c r="I42" s="105">
        <v>0.4</v>
      </c>
      <c r="J42" s="101" t="s">
        <v>475</v>
      </c>
      <c r="K42" s="105">
        <v>0.2</v>
      </c>
      <c r="L42" s="94" t="s">
        <v>475</v>
      </c>
    </row>
    <row r="43" spans="1:12">
      <c r="A43" s="234"/>
      <c r="B43" s="94" t="s">
        <v>102</v>
      </c>
      <c r="C43" s="102">
        <v>0.1</v>
      </c>
      <c r="E43" s="103">
        <v>0.2</v>
      </c>
      <c r="G43" s="105">
        <v>0.2</v>
      </c>
      <c r="I43" s="105">
        <v>0.4</v>
      </c>
      <c r="J43" s="101" t="s">
        <v>475</v>
      </c>
      <c r="K43" s="105">
        <v>0.2</v>
      </c>
      <c r="L43" s="94" t="s">
        <v>475</v>
      </c>
    </row>
    <row r="44" spans="1:12">
      <c r="A44" s="234"/>
      <c r="B44" s="94" t="s">
        <v>489</v>
      </c>
      <c r="C44" s="100">
        <v>0</v>
      </c>
      <c r="E44" s="101">
        <v>0</v>
      </c>
      <c r="G44" s="101">
        <v>0</v>
      </c>
      <c r="I44" s="105">
        <v>0.4</v>
      </c>
      <c r="J44" s="101" t="s">
        <v>475</v>
      </c>
      <c r="K44" s="105">
        <v>0.2</v>
      </c>
      <c r="L44" s="94" t="s">
        <v>475</v>
      </c>
    </row>
    <row r="45" spans="1:12">
      <c r="A45" s="234" t="s">
        <v>41</v>
      </c>
      <c r="B45" s="94" t="s">
        <v>490</v>
      </c>
      <c r="C45" s="100">
        <v>0</v>
      </c>
      <c r="E45" s="101">
        <v>0</v>
      </c>
      <c r="G45" s="101">
        <v>0</v>
      </c>
      <c r="I45" s="101">
        <v>50</v>
      </c>
      <c r="J45" s="101"/>
      <c r="K45" s="101">
        <v>50</v>
      </c>
    </row>
    <row r="46" spans="1:12" ht="45">
      <c r="A46" s="234"/>
      <c r="B46" s="94" t="s">
        <v>491</v>
      </c>
      <c r="C46" s="100">
        <v>0</v>
      </c>
      <c r="E46" s="101">
        <v>0</v>
      </c>
      <c r="G46" s="101">
        <v>0</v>
      </c>
      <c r="I46" s="101">
        <v>0</v>
      </c>
      <c r="J46" s="101"/>
      <c r="K46" s="101">
        <v>0</v>
      </c>
    </row>
    <row r="47" spans="1:12">
      <c r="A47" s="234" t="s">
        <v>492</v>
      </c>
      <c r="B47" s="94" t="s">
        <v>45</v>
      </c>
      <c r="C47" s="100">
        <v>0</v>
      </c>
      <c r="E47" s="101">
        <v>0</v>
      </c>
      <c r="G47" s="101">
        <v>0</v>
      </c>
      <c r="I47" s="101">
        <v>0</v>
      </c>
      <c r="J47" s="101"/>
      <c r="K47" s="101">
        <v>0</v>
      </c>
    </row>
    <row r="48" spans="1:12">
      <c r="A48" s="234"/>
      <c r="B48" s="94" t="s">
        <v>493</v>
      </c>
      <c r="C48" s="100">
        <v>0</v>
      </c>
      <c r="E48" s="101">
        <v>0</v>
      </c>
      <c r="G48" s="101">
        <v>0</v>
      </c>
      <c r="I48" s="101">
        <v>0</v>
      </c>
      <c r="J48" s="101"/>
      <c r="K48" s="101">
        <v>0</v>
      </c>
    </row>
    <row r="49" spans="1:11">
      <c r="A49" s="234"/>
      <c r="B49" s="94" t="s">
        <v>494</v>
      </c>
      <c r="C49" s="100">
        <v>0</v>
      </c>
      <c r="E49" s="101">
        <v>0</v>
      </c>
      <c r="G49" s="101">
        <v>0</v>
      </c>
      <c r="I49" s="101">
        <v>0</v>
      </c>
      <c r="J49" s="101"/>
      <c r="K49" s="101">
        <v>0</v>
      </c>
    </row>
    <row r="50" spans="1:11">
      <c r="A50" s="234"/>
      <c r="B50" s="94" t="s">
        <v>495</v>
      </c>
      <c r="C50" s="100">
        <v>0</v>
      </c>
      <c r="E50" s="101">
        <v>0</v>
      </c>
      <c r="G50" s="101">
        <v>0</v>
      </c>
      <c r="I50" s="101">
        <v>0</v>
      </c>
      <c r="J50" s="101"/>
      <c r="K50" s="101">
        <v>0</v>
      </c>
    </row>
    <row r="51" spans="1:11">
      <c r="A51" s="234"/>
      <c r="B51" s="94" t="s">
        <v>496</v>
      </c>
      <c r="C51" s="100">
        <v>0</v>
      </c>
      <c r="E51" s="101">
        <v>0</v>
      </c>
      <c r="G51" s="101">
        <v>0</v>
      </c>
      <c r="I51" s="101">
        <v>0</v>
      </c>
      <c r="J51" s="101"/>
      <c r="K51" s="101">
        <v>0</v>
      </c>
    </row>
    <row r="52" spans="1:11">
      <c r="A52" s="234"/>
      <c r="B52" s="94" t="s">
        <v>497</v>
      </c>
      <c r="C52" s="100">
        <v>0</v>
      </c>
      <c r="E52" s="101">
        <v>0</v>
      </c>
      <c r="G52" s="101">
        <v>0</v>
      </c>
      <c r="I52" s="101">
        <v>0</v>
      </c>
      <c r="J52" s="101"/>
      <c r="K52" s="101">
        <v>0</v>
      </c>
    </row>
    <row r="53" spans="1:11" ht="30">
      <c r="A53" s="96" t="s">
        <v>56</v>
      </c>
      <c r="B53" s="94" t="s">
        <v>498</v>
      </c>
      <c r="C53" s="100">
        <v>25</v>
      </c>
      <c r="E53" s="101">
        <v>25</v>
      </c>
      <c r="G53" s="101">
        <v>25</v>
      </c>
      <c r="I53" s="101">
        <v>41</v>
      </c>
      <c r="J53" s="101"/>
      <c r="K53" s="101">
        <v>41</v>
      </c>
    </row>
    <row r="54" spans="1:11">
      <c r="A54" s="234" t="s">
        <v>57</v>
      </c>
      <c r="B54" s="94" t="s">
        <v>499</v>
      </c>
      <c r="C54" s="100">
        <v>300</v>
      </c>
      <c r="E54" s="101">
        <v>300</v>
      </c>
      <c r="G54" s="101">
        <v>300</v>
      </c>
      <c r="I54" s="101">
        <v>512</v>
      </c>
      <c r="J54" s="101"/>
      <c r="K54" s="101">
        <v>512</v>
      </c>
    </row>
    <row r="55" spans="1:11">
      <c r="A55" s="234"/>
      <c r="B55" s="94" t="s">
        <v>500</v>
      </c>
      <c r="C55" s="100">
        <v>150</v>
      </c>
      <c r="E55" s="101">
        <v>150</v>
      </c>
      <c r="G55" s="101">
        <v>150</v>
      </c>
      <c r="I55" s="101">
        <v>279</v>
      </c>
      <c r="J55" s="101"/>
      <c r="K55" s="101">
        <v>279</v>
      </c>
    </row>
    <row r="56" spans="1:11" ht="30">
      <c r="A56" s="234"/>
      <c r="B56" s="94" t="s">
        <v>501</v>
      </c>
      <c r="C56" s="100">
        <v>65</v>
      </c>
      <c r="E56" s="101">
        <v>65</v>
      </c>
      <c r="G56" s="101">
        <v>65</v>
      </c>
      <c r="I56" s="101">
        <v>69</v>
      </c>
      <c r="J56" s="101"/>
      <c r="K56" s="101">
        <v>69</v>
      </c>
    </row>
    <row r="57" spans="1:11">
      <c r="A57" s="234"/>
      <c r="B57" s="94" t="s">
        <v>502</v>
      </c>
      <c r="C57" s="100">
        <v>160</v>
      </c>
      <c r="E57" s="101">
        <v>160</v>
      </c>
      <c r="G57" s="101">
        <v>160</v>
      </c>
      <c r="I57" s="101">
        <v>241</v>
      </c>
      <c r="J57" s="101"/>
      <c r="K57" s="101">
        <v>241</v>
      </c>
    </row>
    <row r="58" spans="1:11">
      <c r="A58" s="234"/>
      <c r="B58" s="94" t="s">
        <v>503</v>
      </c>
      <c r="C58" s="100">
        <v>300</v>
      </c>
      <c r="E58" s="101">
        <v>300</v>
      </c>
      <c r="G58" s="101">
        <v>300</v>
      </c>
      <c r="I58" s="101">
        <v>523</v>
      </c>
      <c r="J58" s="101"/>
      <c r="K58" s="101">
        <v>523</v>
      </c>
    </row>
    <row r="59" spans="1:11" ht="30">
      <c r="A59" s="96" t="s">
        <v>58</v>
      </c>
      <c r="B59" s="94" t="s">
        <v>504</v>
      </c>
      <c r="C59" s="100">
        <v>1000</v>
      </c>
      <c r="E59" s="101">
        <v>1000</v>
      </c>
      <c r="G59" s="101">
        <v>1000</v>
      </c>
      <c r="I59" s="101">
        <v>3422</v>
      </c>
      <c r="J59" s="101"/>
      <c r="K59" s="101">
        <v>3422</v>
      </c>
    </row>
    <row r="60" spans="1:11">
      <c r="A60" s="97" t="s">
        <v>505</v>
      </c>
    </row>
    <row r="61" spans="1:11">
      <c r="A61" s="97" t="s">
        <v>506</v>
      </c>
    </row>
    <row r="62" spans="1:11">
      <c r="A62" s="97" t="s">
        <v>507</v>
      </c>
    </row>
  </sheetData>
  <mergeCells count="80">
    <mergeCell ref="L37:L38"/>
    <mergeCell ref="G37:G38"/>
    <mergeCell ref="H37:H38"/>
    <mergeCell ref="I37:I38"/>
    <mergeCell ref="J37:J38"/>
    <mergeCell ref="K37:K38"/>
    <mergeCell ref="L22:L23"/>
    <mergeCell ref="G28:G29"/>
    <mergeCell ref="H28:H29"/>
    <mergeCell ref="I28:I29"/>
    <mergeCell ref="J28:J29"/>
    <mergeCell ref="K28:K29"/>
    <mergeCell ref="L28:L29"/>
    <mergeCell ref="G22:G23"/>
    <mergeCell ref="H22:H23"/>
    <mergeCell ref="I22:I23"/>
    <mergeCell ref="J22:J23"/>
    <mergeCell ref="K22:K23"/>
    <mergeCell ref="G10:H10"/>
    <mergeCell ref="I10:J10"/>
    <mergeCell ref="K10:L10"/>
    <mergeCell ref="G11:H11"/>
    <mergeCell ref="I11:J11"/>
    <mergeCell ref="K11:L11"/>
    <mergeCell ref="G8:H8"/>
    <mergeCell ref="I8:J8"/>
    <mergeCell ref="K8:L8"/>
    <mergeCell ref="G9:H9"/>
    <mergeCell ref="I9:J9"/>
    <mergeCell ref="K9:L9"/>
    <mergeCell ref="G6:H6"/>
    <mergeCell ref="I6:J6"/>
    <mergeCell ref="K6:L6"/>
    <mergeCell ref="G7:H7"/>
    <mergeCell ref="I7:J7"/>
    <mergeCell ref="K7:L7"/>
    <mergeCell ref="G4:H4"/>
    <mergeCell ref="I4:J4"/>
    <mergeCell ref="K4:L4"/>
    <mergeCell ref="G5:H5"/>
    <mergeCell ref="I5:J5"/>
    <mergeCell ref="K5:L5"/>
    <mergeCell ref="A1:B2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A13:A14"/>
    <mergeCell ref="A15:A17"/>
    <mergeCell ref="A18:A21"/>
    <mergeCell ref="A22:A23"/>
    <mergeCell ref="C22:C23"/>
    <mergeCell ref="E22:E23"/>
    <mergeCell ref="A25:A27"/>
    <mergeCell ref="A28:A29"/>
    <mergeCell ref="C28:C29"/>
    <mergeCell ref="E28:E29"/>
    <mergeCell ref="A39:A44"/>
    <mergeCell ref="A45:A46"/>
    <mergeCell ref="A47:A52"/>
    <mergeCell ref="A54:A58"/>
    <mergeCell ref="F28:F29"/>
    <mergeCell ref="A30:A32"/>
    <mergeCell ref="A33:A35"/>
    <mergeCell ref="A36:A38"/>
    <mergeCell ref="C37:C38"/>
    <mergeCell ref="E37:E38"/>
    <mergeCell ref="F37:F38"/>
  </mergeCells>
  <hyperlinks>
    <hyperlink ref="C1" r:id="rId1" xr:uid="{3D406267-6E9E-4FAC-B292-6CD5B2546292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3D3A-66DC-48F1-8E7E-48968EDA45D1}">
  <dimension ref="A1:EC27"/>
  <sheetViews>
    <sheetView zoomScaleNormal="100" workbookViewId="0">
      <selection activeCell="A16" sqref="A16:XFD16"/>
    </sheetView>
  </sheetViews>
  <sheetFormatPr defaultColWidth="8.85546875" defaultRowHeight="15"/>
  <cols>
    <col min="1" max="1" width="14.28515625" style="62" customWidth="1"/>
    <col min="2" max="2" width="28.140625" style="62" customWidth="1"/>
    <col min="3" max="11" width="15.28515625" style="62" customWidth="1"/>
    <col min="12" max="16384" width="8.85546875" style="62"/>
  </cols>
  <sheetData>
    <row r="1" spans="1:133">
      <c r="A1" s="246" t="s">
        <v>92</v>
      </c>
      <c r="B1" s="246"/>
      <c r="C1" s="61" t="s">
        <v>222</v>
      </c>
    </row>
    <row r="2" spans="1:133">
      <c r="A2" s="246"/>
      <c r="B2" s="246"/>
    </row>
    <row r="4" spans="1:133" ht="30">
      <c r="A4" s="65"/>
      <c r="B4" s="63" t="s">
        <v>375</v>
      </c>
      <c r="C4" s="63" t="s">
        <v>91</v>
      </c>
      <c r="D4" s="63" t="s">
        <v>97</v>
      </c>
      <c r="E4" s="63" t="s">
        <v>98</v>
      </c>
      <c r="F4" s="63" t="s">
        <v>93</v>
      </c>
      <c r="G4" s="63" t="s">
        <v>94</v>
      </c>
      <c r="H4" s="63" t="s">
        <v>95</v>
      </c>
      <c r="I4" s="63" t="s">
        <v>344</v>
      </c>
    </row>
    <row r="5" spans="1:133">
      <c r="A5" s="65"/>
      <c r="B5" s="62" t="s">
        <v>10</v>
      </c>
      <c r="C5" s="64">
        <v>0.64990000000000003</v>
      </c>
      <c r="D5" s="64">
        <v>0.64980000000000004</v>
      </c>
      <c r="E5" s="64">
        <v>0.69440000000000002</v>
      </c>
      <c r="F5" s="64">
        <v>0.71970000000000001</v>
      </c>
      <c r="G5" s="64">
        <v>0.7611</v>
      </c>
      <c r="H5" s="64">
        <v>0.8034</v>
      </c>
      <c r="I5" s="64">
        <v>0.88819999999999999</v>
      </c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</row>
    <row r="6" spans="1:133" s="66" customFormat="1">
      <c r="A6" s="65"/>
      <c r="B6" s="107" t="s">
        <v>519</v>
      </c>
      <c r="C6" s="67">
        <v>2750</v>
      </c>
      <c r="D6" s="67">
        <v>3300</v>
      </c>
      <c r="E6" s="67">
        <v>2000</v>
      </c>
      <c r="F6" s="67">
        <v>2000</v>
      </c>
      <c r="G6" s="68" t="s">
        <v>3</v>
      </c>
      <c r="H6" s="68" t="s">
        <v>3</v>
      </c>
      <c r="I6" s="67">
        <v>0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</row>
    <row r="7" spans="1:133">
      <c r="A7" s="65"/>
      <c r="B7" s="108" t="s">
        <v>518</v>
      </c>
      <c r="C7" s="69" t="s">
        <v>3</v>
      </c>
      <c r="D7" s="69" t="s">
        <v>3</v>
      </c>
      <c r="E7" s="69" t="s">
        <v>3</v>
      </c>
      <c r="F7" s="69" t="s">
        <v>3</v>
      </c>
      <c r="G7" s="70">
        <v>2000</v>
      </c>
      <c r="H7" s="70">
        <v>1000</v>
      </c>
      <c r="I7" s="69" t="s">
        <v>3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</row>
    <row r="8" spans="1:133" s="66" customFormat="1">
      <c r="A8" s="65"/>
      <c r="B8" s="247" t="s">
        <v>520</v>
      </c>
      <c r="C8" s="68" t="s">
        <v>3</v>
      </c>
      <c r="D8" s="68" t="s">
        <v>3</v>
      </c>
      <c r="E8" s="68" t="s">
        <v>3</v>
      </c>
      <c r="F8" s="68" t="s">
        <v>3</v>
      </c>
      <c r="G8" s="67">
        <v>250</v>
      </c>
      <c r="H8" s="67">
        <v>0</v>
      </c>
      <c r="I8" s="68" t="s">
        <v>3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</row>
    <row r="9" spans="1:133" s="66" customFormat="1">
      <c r="A9" s="65"/>
      <c r="B9" s="247"/>
      <c r="C9" s="68" t="s">
        <v>3</v>
      </c>
      <c r="D9" s="68" t="s">
        <v>3</v>
      </c>
      <c r="E9" s="68" t="s">
        <v>3</v>
      </c>
      <c r="F9" s="68" t="s">
        <v>3</v>
      </c>
      <c r="G9" s="67">
        <v>500</v>
      </c>
      <c r="H9" s="67">
        <v>0</v>
      </c>
      <c r="I9" s="68" t="s">
        <v>3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</row>
    <row r="10" spans="1:133" ht="30">
      <c r="A10" s="65"/>
      <c r="B10" s="108" t="s">
        <v>96</v>
      </c>
      <c r="C10" s="70">
        <v>7900</v>
      </c>
      <c r="D10" s="70">
        <v>6700</v>
      </c>
      <c r="E10" s="70">
        <v>6700</v>
      </c>
      <c r="F10" s="70">
        <v>7900</v>
      </c>
      <c r="G10" s="70">
        <v>5500</v>
      </c>
      <c r="H10" s="70">
        <v>5000</v>
      </c>
      <c r="I10" s="70">
        <v>3000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</row>
    <row r="11" spans="1:133" s="66" customFormat="1">
      <c r="A11" s="65"/>
      <c r="B11" s="66" t="s">
        <v>99</v>
      </c>
      <c r="C11" s="67">
        <v>25</v>
      </c>
      <c r="D11" s="67">
        <v>25</v>
      </c>
      <c r="E11" s="67">
        <v>25</v>
      </c>
      <c r="F11" s="67">
        <v>30</v>
      </c>
      <c r="G11" s="67">
        <v>30</v>
      </c>
      <c r="H11" s="67">
        <v>25</v>
      </c>
      <c r="I11" s="67">
        <v>20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</row>
    <row r="12" spans="1:133">
      <c r="A12" s="65"/>
      <c r="B12" s="62" t="s">
        <v>100</v>
      </c>
      <c r="C12" s="70">
        <v>50</v>
      </c>
      <c r="D12" s="70">
        <v>50</v>
      </c>
      <c r="E12" s="70">
        <v>50</v>
      </c>
      <c r="F12" s="70">
        <v>55</v>
      </c>
      <c r="G12" s="70">
        <v>50</v>
      </c>
      <c r="H12" s="70">
        <v>45</v>
      </c>
      <c r="I12" s="70">
        <v>40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</row>
    <row r="13" spans="1:133" s="66" customFormat="1">
      <c r="A13" s="65"/>
      <c r="B13" s="66" t="s">
        <v>101</v>
      </c>
      <c r="C13" s="67">
        <v>250</v>
      </c>
      <c r="D13" s="67">
        <v>250</v>
      </c>
      <c r="E13" s="67">
        <v>250</v>
      </c>
      <c r="F13" s="67">
        <v>300</v>
      </c>
      <c r="G13" s="67">
        <v>350</v>
      </c>
      <c r="H13" s="67">
        <v>150</v>
      </c>
      <c r="I13" s="67">
        <v>150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</row>
    <row r="14" spans="1:133">
      <c r="A14" s="65"/>
      <c r="B14" s="62" t="s">
        <v>1</v>
      </c>
      <c r="C14" s="70">
        <v>50</v>
      </c>
      <c r="D14" s="70">
        <v>50</v>
      </c>
      <c r="E14" s="70">
        <v>50</v>
      </c>
      <c r="F14" s="70">
        <v>55</v>
      </c>
      <c r="G14" s="70">
        <v>50</v>
      </c>
      <c r="H14" s="70">
        <v>45</v>
      </c>
      <c r="I14" s="70">
        <v>40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</row>
    <row r="15" spans="1:133" s="66" customFormat="1" ht="30">
      <c r="A15" s="65"/>
      <c r="B15" s="66" t="s">
        <v>600</v>
      </c>
      <c r="C15" s="67">
        <v>750</v>
      </c>
      <c r="D15" s="67">
        <v>750</v>
      </c>
      <c r="E15" s="67">
        <v>500</v>
      </c>
      <c r="F15" s="67">
        <v>1000</v>
      </c>
      <c r="G15" s="67">
        <v>750</v>
      </c>
      <c r="H15" s="67">
        <v>500</v>
      </c>
      <c r="I15" s="67">
        <v>500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</row>
    <row r="16" spans="1:133" s="66" customFormat="1">
      <c r="A16" s="65"/>
      <c r="B16" s="66" t="s">
        <v>102</v>
      </c>
      <c r="C16" s="71">
        <v>0.2</v>
      </c>
      <c r="D16" s="71">
        <v>0.2</v>
      </c>
      <c r="E16" s="71">
        <v>0.2</v>
      </c>
      <c r="F16" s="71">
        <v>0.2</v>
      </c>
      <c r="G16" s="71">
        <v>0.2</v>
      </c>
      <c r="H16" s="71">
        <v>0.2</v>
      </c>
      <c r="I16" s="71">
        <v>0.2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</row>
    <row r="17" spans="1:133" ht="45">
      <c r="A17" s="65"/>
      <c r="B17" s="62" t="s">
        <v>103</v>
      </c>
      <c r="C17" s="70">
        <v>50</v>
      </c>
      <c r="D17" s="70">
        <v>50</v>
      </c>
      <c r="E17" s="70">
        <v>50</v>
      </c>
      <c r="F17" s="70">
        <v>55</v>
      </c>
      <c r="G17" s="70">
        <v>50</v>
      </c>
      <c r="H17" s="70">
        <v>45</v>
      </c>
      <c r="I17" s="70">
        <v>40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</row>
    <row r="18" spans="1:133" s="66" customFormat="1" ht="45">
      <c r="A18" s="65"/>
      <c r="B18" s="66" t="s">
        <v>599</v>
      </c>
      <c r="C18" s="67">
        <v>50</v>
      </c>
      <c r="D18" s="67">
        <v>50</v>
      </c>
      <c r="E18" s="67">
        <v>50</v>
      </c>
      <c r="F18" s="67">
        <v>50</v>
      </c>
      <c r="G18" s="67">
        <v>50</v>
      </c>
      <c r="H18" s="67">
        <v>25</v>
      </c>
      <c r="I18" s="67">
        <v>0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</row>
    <row r="19" spans="1:133" s="66" customFormat="1">
      <c r="A19" s="65"/>
      <c r="B19" s="66" t="s">
        <v>104</v>
      </c>
      <c r="C19" s="67">
        <v>500</v>
      </c>
      <c r="D19" s="67">
        <v>500</v>
      </c>
      <c r="E19" s="67">
        <v>250</v>
      </c>
      <c r="F19" s="67">
        <v>500</v>
      </c>
      <c r="G19" s="67">
        <v>250</v>
      </c>
      <c r="H19" s="67">
        <v>200</v>
      </c>
      <c r="I19" s="67">
        <v>150</v>
      </c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</row>
    <row r="20" spans="1:133" ht="30">
      <c r="A20" s="65"/>
      <c r="B20" s="62" t="s">
        <v>105</v>
      </c>
      <c r="C20" s="70">
        <v>500</v>
      </c>
      <c r="D20" s="70">
        <v>500</v>
      </c>
      <c r="E20" s="70">
        <v>250</v>
      </c>
      <c r="F20" s="70">
        <v>500</v>
      </c>
      <c r="G20" s="70">
        <v>500</v>
      </c>
      <c r="H20" s="70">
        <v>250</v>
      </c>
      <c r="I20" s="70">
        <v>250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</row>
    <row r="21" spans="1:133" s="66" customFormat="1" ht="30">
      <c r="A21" s="65"/>
      <c r="B21" s="66" t="s">
        <v>529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</row>
    <row r="22" spans="1:133">
      <c r="A22" s="245" t="s">
        <v>107</v>
      </c>
      <c r="B22" s="62" t="s">
        <v>106</v>
      </c>
      <c r="C22" s="70">
        <v>25</v>
      </c>
      <c r="D22" s="70">
        <v>25</v>
      </c>
      <c r="E22" s="70">
        <v>25</v>
      </c>
      <c r="F22" s="70">
        <v>25</v>
      </c>
      <c r="G22" s="70">
        <v>25</v>
      </c>
      <c r="H22" s="70">
        <v>20</v>
      </c>
      <c r="I22" s="70">
        <v>10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</row>
    <row r="23" spans="1:133">
      <c r="A23" s="245"/>
      <c r="B23" s="62" t="s">
        <v>108</v>
      </c>
      <c r="C23" s="70">
        <v>50</v>
      </c>
      <c r="D23" s="70">
        <v>50</v>
      </c>
      <c r="E23" s="70">
        <v>50</v>
      </c>
      <c r="F23" s="70">
        <v>50</v>
      </c>
      <c r="G23" s="70">
        <v>50</v>
      </c>
      <c r="H23" s="70">
        <v>40</v>
      </c>
      <c r="I23" s="70">
        <v>25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</row>
    <row r="24" spans="1:133">
      <c r="A24" s="245"/>
      <c r="B24" s="62" t="s">
        <v>109</v>
      </c>
      <c r="C24" s="70">
        <v>100</v>
      </c>
      <c r="D24" s="70">
        <v>100</v>
      </c>
      <c r="E24" s="70">
        <v>100</v>
      </c>
      <c r="F24" s="70">
        <v>75</v>
      </c>
      <c r="G24" s="70">
        <v>100</v>
      </c>
      <c r="H24" s="70">
        <v>60</v>
      </c>
      <c r="I24" s="70">
        <v>50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</row>
    <row r="25" spans="1:133">
      <c r="A25" s="245"/>
      <c r="B25" s="62" t="s">
        <v>110</v>
      </c>
      <c r="C25" s="70">
        <v>50</v>
      </c>
      <c r="D25" s="70">
        <v>50</v>
      </c>
      <c r="E25" s="70">
        <v>50</v>
      </c>
      <c r="F25" s="70">
        <v>50</v>
      </c>
      <c r="G25" s="70">
        <v>50</v>
      </c>
      <c r="H25" s="70">
        <v>40</v>
      </c>
      <c r="I25" s="70">
        <v>20</v>
      </c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</row>
    <row r="26" spans="1:133">
      <c r="A26" s="245"/>
      <c r="B26" s="62" t="s">
        <v>111</v>
      </c>
      <c r="C26" s="70">
        <v>100</v>
      </c>
      <c r="D26" s="70">
        <v>100</v>
      </c>
      <c r="E26" s="70">
        <v>100</v>
      </c>
      <c r="F26" s="70">
        <v>100</v>
      </c>
      <c r="G26" s="70">
        <v>100</v>
      </c>
      <c r="H26" s="70">
        <v>80</v>
      </c>
      <c r="I26" s="70">
        <v>50</v>
      </c>
    </row>
    <row r="27" spans="1:133">
      <c r="A27" s="245"/>
      <c r="B27" s="62" t="s">
        <v>112</v>
      </c>
      <c r="C27" s="70">
        <v>300</v>
      </c>
      <c r="D27" s="70">
        <v>300</v>
      </c>
      <c r="E27" s="70">
        <v>300</v>
      </c>
      <c r="F27" s="70">
        <v>225</v>
      </c>
      <c r="G27" s="70">
        <v>300</v>
      </c>
      <c r="H27" s="70">
        <v>180</v>
      </c>
      <c r="I27" s="70">
        <v>150</v>
      </c>
    </row>
  </sheetData>
  <mergeCells count="3">
    <mergeCell ref="A22:A27"/>
    <mergeCell ref="A1:B2"/>
    <mergeCell ref="B8:B9"/>
  </mergeCells>
  <hyperlinks>
    <hyperlink ref="C1" r:id="rId1" display="https://www.masshealthmtf.org/sites/default/files/Overview Health Connector Health and Dental Plans 2019_Final_0.pdf" xr:uid="{3B2FE9AA-784B-466F-97CE-9E496AAB88E6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15CC-5342-4234-B63B-EB7A31C45CC1}">
  <dimension ref="A1:M82"/>
  <sheetViews>
    <sheetView topLeftCell="A4" zoomScaleNormal="100" workbookViewId="0">
      <selection activeCell="B37" sqref="B37"/>
    </sheetView>
  </sheetViews>
  <sheetFormatPr defaultColWidth="8.85546875" defaultRowHeight="15"/>
  <cols>
    <col min="1" max="1" width="14.28515625" style="9" customWidth="1"/>
    <col min="2" max="2" width="28.140625" style="9" customWidth="1"/>
    <col min="3" max="12" width="15.28515625" style="9" customWidth="1"/>
    <col min="13" max="13" width="8.85546875" style="12"/>
    <col min="14" max="16384" width="8.85546875" style="9"/>
  </cols>
  <sheetData>
    <row r="1" spans="1:13" ht="31.5">
      <c r="A1" s="275" t="s">
        <v>4</v>
      </c>
      <c r="B1" s="276"/>
      <c r="C1" s="10"/>
      <c r="D1" s="14" t="s">
        <v>220</v>
      </c>
    </row>
    <row r="2" spans="1:13" ht="31.5">
      <c r="A2" s="277"/>
      <c r="B2" s="278"/>
      <c r="C2" s="11"/>
      <c r="D2" s="11"/>
    </row>
    <row r="4" spans="1:13" ht="45">
      <c r="B4" s="19" t="s">
        <v>375</v>
      </c>
      <c r="C4" s="19" t="s">
        <v>113</v>
      </c>
      <c r="D4" s="19" t="s">
        <v>132</v>
      </c>
      <c r="E4" s="19" t="s">
        <v>8</v>
      </c>
      <c r="F4" s="19" t="s">
        <v>9</v>
      </c>
      <c r="G4" s="19" t="s">
        <v>82</v>
      </c>
      <c r="H4" s="19" t="s">
        <v>83</v>
      </c>
      <c r="I4" s="19" t="s">
        <v>84</v>
      </c>
      <c r="J4" s="19" t="s">
        <v>90</v>
      </c>
      <c r="K4" s="19" t="s">
        <v>521</v>
      </c>
      <c r="L4" s="20" t="s">
        <v>219</v>
      </c>
      <c r="M4" s="9"/>
    </row>
    <row r="5" spans="1:13">
      <c r="B5" s="17" t="s">
        <v>10</v>
      </c>
      <c r="C5" s="17"/>
      <c r="D5" s="18" t="s">
        <v>5</v>
      </c>
      <c r="E5" s="18" t="s">
        <v>5</v>
      </c>
      <c r="F5" s="18" t="s">
        <v>6</v>
      </c>
      <c r="G5" s="18" t="s">
        <v>86</v>
      </c>
      <c r="H5" s="18" t="s">
        <v>87</v>
      </c>
      <c r="I5" s="18" t="s">
        <v>88</v>
      </c>
      <c r="J5" s="18" t="s">
        <v>89</v>
      </c>
      <c r="K5" s="18">
        <v>0.89100000000000001</v>
      </c>
      <c r="L5" s="21" t="s">
        <v>120</v>
      </c>
      <c r="M5" s="9"/>
    </row>
    <row r="6" spans="1:13">
      <c r="B6" s="22" t="s">
        <v>85</v>
      </c>
      <c r="C6" s="16">
        <v>8550</v>
      </c>
      <c r="D6" s="16">
        <v>6100</v>
      </c>
      <c r="E6" s="16">
        <v>4700</v>
      </c>
      <c r="F6" s="16">
        <v>8500</v>
      </c>
      <c r="G6" s="16">
        <v>0</v>
      </c>
      <c r="H6" s="16">
        <v>250</v>
      </c>
      <c r="I6" s="16">
        <v>1100</v>
      </c>
      <c r="J6" s="16">
        <v>600</v>
      </c>
      <c r="K6" s="16">
        <v>0</v>
      </c>
      <c r="L6" s="21" t="s">
        <v>120</v>
      </c>
      <c r="M6" s="9"/>
    </row>
    <row r="7" spans="1:13" ht="30">
      <c r="B7" s="17" t="s">
        <v>514</v>
      </c>
      <c r="C7" s="16">
        <v>8550</v>
      </c>
      <c r="D7" s="16">
        <v>8550</v>
      </c>
      <c r="E7" s="16">
        <v>8550</v>
      </c>
      <c r="F7" s="16">
        <v>8500</v>
      </c>
      <c r="G7" s="16">
        <v>1000</v>
      </c>
      <c r="H7" s="16">
        <v>2200</v>
      </c>
      <c r="I7" s="16">
        <v>6500</v>
      </c>
      <c r="J7" s="16">
        <v>4000</v>
      </c>
      <c r="K7" s="16">
        <v>2000</v>
      </c>
      <c r="L7" s="21" t="s">
        <v>120</v>
      </c>
      <c r="M7" s="9"/>
    </row>
    <row r="8" spans="1:13" s="13" customFormat="1" ht="30">
      <c r="A8" s="223" t="s">
        <v>525</v>
      </c>
      <c r="B8" s="26" t="s">
        <v>114</v>
      </c>
      <c r="C8" s="26" t="s">
        <v>120</v>
      </c>
      <c r="D8" s="27" t="s">
        <v>7</v>
      </c>
      <c r="E8" s="27" t="s">
        <v>7</v>
      </c>
      <c r="F8" s="27" t="s">
        <v>117</v>
      </c>
      <c r="G8" s="27" t="s">
        <v>119</v>
      </c>
      <c r="H8" s="27" t="s">
        <v>118</v>
      </c>
      <c r="I8" s="27" t="s">
        <v>117</v>
      </c>
      <c r="J8" s="27" t="s">
        <v>116</v>
      </c>
      <c r="K8" s="27" t="s">
        <v>115</v>
      </c>
      <c r="L8" s="28" t="s">
        <v>120</v>
      </c>
    </row>
    <row r="9" spans="1:13" s="13" customFormat="1" ht="30">
      <c r="A9" s="217"/>
      <c r="B9" s="26" t="s">
        <v>121</v>
      </c>
      <c r="C9" s="26" t="s">
        <v>120</v>
      </c>
      <c r="D9" s="27" t="s">
        <v>7</v>
      </c>
      <c r="E9" s="27" t="s">
        <v>7</v>
      </c>
      <c r="F9" s="27">
        <v>150</v>
      </c>
      <c r="G9" s="27">
        <v>25</v>
      </c>
      <c r="H9" s="27">
        <v>75</v>
      </c>
      <c r="I9" s="27">
        <v>150</v>
      </c>
      <c r="J9" s="27">
        <v>100</v>
      </c>
      <c r="K9" s="27">
        <v>100</v>
      </c>
      <c r="L9" s="28" t="s">
        <v>120</v>
      </c>
    </row>
    <row r="10" spans="1:13" s="13" customFormat="1" ht="30">
      <c r="A10" s="217"/>
      <c r="B10" s="26" t="s">
        <v>122</v>
      </c>
      <c r="C10" s="26" t="s">
        <v>120</v>
      </c>
      <c r="D10" s="27" t="s">
        <v>7</v>
      </c>
      <c r="E10" s="27">
        <v>50</v>
      </c>
      <c r="F10" s="27">
        <v>30</v>
      </c>
      <c r="G10" s="27">
        <v>10</v>
      </c>
      <c r="H10" s="27">
        <v>15</v>
      </c>
      <c r="I10" s="27">
        <v>30</v>
      </c>
      <c r="J10" s="27">
        <v>25</v>
      </c>
      <c r="K10" s="27">
        <v>15</v>
      </c>
      <c r="L10" s="28" t="s">
        <v>120</v>
      </c>
    </row>
    <row r="11" spans="1:13" s="13" customFormat="1" ht="30">
      <c r="A11" s="217"/>
      <c r="B11" s="26" t="s">
        <v>123</v>
      </c>
      <c r="C11" s="26" t="s">
        <v>120</v>
      </c>
      <c r="D11" s="27" t="s">
        <v>7</v>
      </c>
      <c r="E11" s="27">
        <v>75</v>
      </c>
      <c r="F11" s="27">
        <v>50</v>
      </c>
      <c r="G11" s="27">
        <v>20</v>
      </c>
      <c r="H11" s="27">
        <v>35</v>
      </c>
      <c r="I11" s="27">
        <v>50</v>
      </c>
      <c r="J11" s="27">
        <v>40</v>
      </c>
      <c r="K11" s="27">
        <v>35</v>
      </c>
      <c r="L11" s="28" t="s">
        <v>120</v>
      </c>
    </row>
    <row r="12" spans="1:13" s="13" customFormat="1" ht="30">
      <c r="A12" s="217"/>
      <c r="B12" s="26" t="s">
        <v>124</v>
      </c>
      <c r="C12" s="26" t="s">
        <v>120</v>
      </c>
      <c r="D12" s="27" t="s">
        <v>7</v>
      </c>
      <c r="E12" s="27">
        <v>50</v>
      </c>
      <c r="F12" s="27">
        <v>30</v>
      </c>
      <c r="G12" s="27">
        <v>15</v>
      </c>
      <c r="H12" s="27">
        <v>25</v>
      </c>
      <c r="I12" s="27">
        <v>30</v>
      </c>
      <c r="J12" s="27">
        <v>30</v>
      </c>
      <c r="K12" s="27">
        <v>25</v>
      </c>
      <c r="L12" s="28" t="s">
        <v>120</v>
      </c>
    </row>
    <row r="13" spans="1:13" s="13" customFormat="1" ht="30">
      <c r="A13" s="217"/>
      <c r="B13" s="26" t="s">
        <v>126</v>
      </c>
      <c r="C13" s="26" t="s">
        <v>120</v>
      </c>
      <c r="D13" s="27" t="s">
        <v>7</v>
      </c>
      <c r="E13" s="29" t="s">
        <v>7</v>
      </c>
      <c r="F13" s="27">
        <v>275</v>
      </c>
      <c r="G13" s="27">
        <v>50</v>
      </c>
      <c r="H13" s="27">
        <v>75</v>
      </c>
      <c r="I13" s="27">
        <v>275</v>
      </c>
      <c r="J13" s="27">
        <v>150</v>
      </c>
      <c r="K13" s="27">
        <v>100</v>
      </c>
      <c r="L13" s="28" t="s">
        <v>120</v>
      </c>
    </row>
    <row r="14" spans="1:13" s="13" customFormat="1" ht="30">
      <c r="A14" s="217"/>
      <c r="B14" s="26" t="s">
        <v>127</v>
      </c>
      <c r="C14" s="26" t="s">
        <v>120</v>
      </c>
      <c r="D14" s="27" t="s">
        <v>7</v>
      </c>
      <c r="E14" s="29" t="s">
        <v>7</v>
      </c>
      <c r="F14" s="27">
        <v>150</v>
      </c>
      <c r="G14" s="27">
        <v>50</v>
      </c>
      <c r="H14" s="27">
        <v>75</v>
      </c>
      <c r="I14" s="27">
        <v>150</v>
      </c>
      <c r="J14" s="27">
        <v>150</v>
      </c>
      <c r="K14" s="27">
        <v>100</v>
      </c>
      <c r="L14" s="28" t="s">
        <v>120</v>
      </c>
    </row>
    <row r="15" spans="1:13" s="13" customFormat="1" ht="30">
      <c r="A15" s="217"/>
      <c r="B15" s="26" t="s">
        <v>1</v>
      </c>
      <c r="C15" s="26" t="s">
        <v>120</v>
      </c>
      <c r="D15" s="27" t="s">
        <v>7</v>
      </c>
      <c r="E15" s="29" t="s">
        <v>7</v>
      </c>
      <c r="F15" s="27">
        <v>70</v>
      </c>
      <c r="G15" s="27">
        <v>30</v>
      </c>
      <c r="H15" s="27">
        <v>50</v>
      </c>
      <c r="I15" s="27">
        <v>70</v>
      </c>
      <c r="J15" s="27">
        <v>150</v>
      </c>
      <c r="K15" s="27">
        <v>55</v>
      </c>
      <c r="L15" s="28" t="s">
        <v>120</v>
      </c>
    </row>
    <row r="16" spans="1:13" s="13" customFormat="1" ht="30">
      <c r="A16" s="217"/>
      <c r="B16" s="26" t="s">
        <v>128</v>
      </c>
      <c r="C16" s="26" t="s">
        <v>120</v>
      </c>
      <c r="D16" s="27" t="s">
        <v>7</v>
      </c>
      <c r="E16" s="29" t="s">
        <v>7</v>
      </c>
      <c r="F16" s="27" t="s">
        <v>133</v>
      </c>
      <c r="G16" s="27" t="s">
        <v>134</v>
      </c>
      <c r="H16" s="27" t="s">
        <v>125</v>
      </c>
      <c r="I16" s="27" t="s">
        <v>135</v>
      </c>
      <c r="J16" s="27" t="s">
        <v>131</v>
      </c>
      <c r="K16" s="27" t="s">
        <v>125</v>
      </c>
      <c r="L16" s="28" t="s">
        <v>120</v>
      </c>
    </row>
    <row r="17" spans="1:13" s="13" customFormat="1" ht="30">
      <c r="A17" s="217"/>
      <c r="B17" s="26" t="s">
        <v>129</v>
      </c>
      <c r="C17" s="26" t="s">
        <v>120</v>
      </c>
      <c r="D17" s="27" t="s">
        <v>7</v>
      </c>
      <c r="E17" s="29" t="s">
        <v>7</v>
      </c>
      <c r="F17" s="27" t="s">
        <v>133</v>
      </c>
      <c r="G17" s="27" t="s">
        <v>134</v>
      </c>
      <c r="H17" s="27" t="s">
        <v>125</v>
      </c>
      <c r="I17" s="27" t="s">
        <v>135</v>
      </c>
      <c r="J17" s="27" t="s">
        <v>131</v>
      </c>
      <c r="K17" s="27" t="s">
        <v>125</v>
      </c>
      <c r="L17" s="28" t="s">
        <v>120</v>
      </c>
    </row>
    <row r="18" spans="1:13" s="13" customFormat="1" ht="30">
      <c r="A18" s="218"/>
      <c r="B18" s="26" t="s">
        <v>130</v>
      </c>
      <c r="C18" s="26" t="s">
        <v>120</v>
      </c>
      <c r="D18" s="27" t="s">
        <v>7</v>
      </c>
      <c r="E18" s="29" t="s">
        <v>7</v>
      </c>
      <c r="F18" s="27" t="s">
        <v>133</v>
      </c>
      <c r="G18" s="27" t="s">
        <v>134</v>
      </c>
      <c r="H18" s="27" t="s">
        <v>125</v>
      </c>
      <c r="I18" s="27" t="s">
        <v>135</v>
      </c>
      <c r="J18" s="27" t="s">
        <v>131</v>
      </c>
      <c r="K18" s="27" t="s">
        <v>125</v>
      </c>
      <c r="L18" s="28" t="s">
        <v>120</v>
      </c>
    </row>
    <row r="19" spans="1:13" ht="30">
      <c r="A19" s="279" t="s">
        <v>136</v>
      </c>
      <c r="B19" s="17" t="s">
        <v>137</v>
      </c>
      <c r="C19" s="17" t="s">
        <v>120</v>
      </c>
      <c r="D19" s="16" t="s">
        <v>7</v>
      </c>
      <c r="E19" s="23" t="s">
        <v>7</v>
      </c>
      <c r="F19" s="282" t="s">
        <v>145</v>
      </c>
      <c r="G19" s="283"/>
      <c r="H19" s="283"/>
      <c r="I19" s="283"/>
      <c r="J19" s="283"/>
      <c r="K19" s="284"/>
      <c r="L19" s="21" t="s">
        <v>120</v>
      </c>
      <c r="M19" s="9"/>
    </row>
    <row r="20" spans="1:13" ht="30">
      <c r="A20" s="280"/>
      <c r="B20" s="17" t="s">
        <v>138</v>
      </c>
      <c r="C20" s="17" t="s">
        <v>120</v>
      </c>
      <c r="D20" s="16" t="s">
        <v>7</v>
      </c>
      <c r="E20" s="23" t="s">
        <v>7</v>
      </c>
      <c r="F20" s="282" t="s">
        <v>146</v>
      </c>
      <c r="G20" s="283"/>
      <c r="H20" s="283"/>
      <c r="I20" s="283"/>
      <c r="J20" s="283"/>
      <c r="K20" s="284"/>
      <c r="L20" s="21" t="s">
        <v>120</v>
      </c>
      <c r="M20" s="9"/>
    </row>
    <row r="21" spans="1:13" ht="30">
      <c r="A21" s="280"/>
      <c r="B21" s="17" t="s">
        <v>139</v>
      </c>
      <c r="C21" s="17" t="s">
        <v>120</v>
      </c>
      <c r="D21" s="16" t="s">
        <v>7</v>
      </c>
      <c r="E21" s="23" t="s">
        <v>7</v>
      </c>
      <c r="F21" s="282" t="s">
        <v>146</v>
      </c>
      <c r="G21" s="283"/>
      <c r="H21" s="283"/>
      <c r="I21" s="283"/>
      <c r="J21" s="283"/>
      <c r="K21" s="284"/>
      <c r="L21" s="21" t="s">
        <v>120</v>
      </c>
      <c r="M21" s="9"/>
    </row>
    <row r="22" spans="1:13" ht="30">
      <c r="A22" s="280"/>
      <c r="B22" s="17" t="s">
        <v>140</v>
      </c>
      <c r="C22" s="17" t="s">
        <v>120</v>
      </c>
      <c r="D22" s="16" t="s">
        <v>7</v>
      </c>
      <c r="E22" s="23" t="s">
        <v>7</v>
      </c>
      <c r="F22" s="282" t="s">
        <v>146</v>
      </c>
      <c r="G22" s="283"/>
      <c r="H22" s="283"/>
      <c r="I22" s="283"/>
      <c r="J22" s="283"/>
      <c r="K22" s="284"/>
      <c r="L22" s="21" t="s">
        <v>120</v>
      </c>
      <c r="M22" s="9"/>
    </row>
    <row r="23" spans="1:13" ht="30">
      <c r="A23" s="280"/>
      <c r="B23" s="17" t="s">
        <v>141</v>
      </c>
      <c r="C23" s="17" t="s">
        <v>120</v>
      </c>
      <c r="D23" s="16" t="s">
        <v>7</v>
      </c>
      <c r="E23" s="23" t="s">
        <v>7</v>
      </c>
      <c r="F23" s="282" t="s">
        <v>146</v>
      </c>
      <c r="G23" s="283"/>
      <c r="H23" s="283"/>
      <c r="I23" s="283"/>
      <c r="J23" s="283"/>
      <c r="K23" s="284"/>
      <c r="L23" s="21" t="s">
        <v>120</v>
      </c>
      <c r="M23" s="9"/>
    </row>
    <row r="24" spans="1:13" ht="30">
      <c r="A24" s="280"/>
      <c r="B24" s="17" t="s">
        <v>142</v>
      </c>
      <c r="C24" s="17" t="s">
        <v>120</v>
      </c>
      <c r="D24" s="16" t="s">
        <v>7</v>
      </c>
      <c r="E24" s="23" t="s">
        <v>7</v>
      </c>
      <c r="F24" s="282" t="s">
        <v>146</v>
      </c>
      <c r="G24" s="283"/>
      <c r="H24" s="283"/>
      <c r="I24" s="283"/>
      <c r="J24" s="283"/>
      <c r="K24" s="284"/>
      <c r="L24" s="21" t="s">
        <v>120</v>
      </c>
      <c r="M24" s="9"/>
    </row>
    <row r="25" spans="1:13" ht="30">
      <c r="A25" s="280"/>
      <c r="B25" s="17" t="s">
        <v>143</v>
      </c>
      <c r="C25" s="17" t="s">
        <v>120</v>
      </c>
      <c r="D25" s="16" t="s">
        <v>7</v>
      </c>
      <c r="E25" s="23" t="s">
        <v>7</v>
      </c>
      <c r="F25" s="282" t="s">
        <v>146</v>
      </c>
      <c r="G25" s="283"/>
      <c r="H25" s="283"/>
      <c r="I25" s="283"/>
      <c r="J25" s="283"/>
      <c r="K25" s="284"/>
      <c r="L25" s="21" t="s">
        <v>120</v>
      </c>
      <c r="M25" s="9"/>
    </row>
    <row r="26" spans="1:13" ht="30">
      <c r="A26" s="281"/>
      <c r="B26" s="17" t="s">
        <v>144</v>
      </c>
      <c r="C26" s="17" t="s">
        <v>120</v>
      </c>
      <c r="D26" s="16" t="s">
        <v>7</v>
      </c>
      <c r="E26" s="23" t="s">
        <v>7</v>
      </c>
      <c r="F26" s="282" t="s">
        <v>146</v>
      </c>
      <c r="G26" s="283"/>
      <c r="H26" s="283"/>
      <c r="I26" s="283"/>
      <c r="J26" s="283"/>
      <c r="K26" s="284"/>
      <c r="L26" s="21" t="s">
        <v>120</v>
      </c>
      <c r="M26" s="9"/>
    </row>
    <row r="27" spans="1:13" s="13" customFormat="1" ht="30">
      <c r="A27" s="223" t="s">
        <v>147</v>
      </c>
      <c r="B27" s="26" t="s">
        <v>148</v>
      </c>
      <c r="C27" s="26" t="s">
        <v>120</v>
      </c>
      <c r="D27" s="27" t="s">
        <v>7</v>
      </c>
      <c r="E27" s="29" t="s">
        <v>7</v>
      </c>
      <c r="F27" s="285" t="s">
        <v>153</v>
      </c>
      <c r="G27" s="286"/>
      <c r="H27" s="286"/>
      <c r="I27" s="286"/>
      <c r="J27" s="286"/>
      <c r="K27" s="287"/>
      <c r="L27" s="28" t="s">
        <v>120</v>
      </c>
    </row>
    <row r="28" spans="1:13" s="13" customFormat="1" ht="30">
      <c r="A28" s="217"/>
      <c r="B28" s="26" t="s">
        <v>149</v>
      </c>
      <c r="C28" s="26" t="s">
        <v>120</v>
      </c>
      <c r="D28" s="27" t="s">
        <v>7</v>
      </c>
      <c r="E28" s="29" t="s">
        <v>7</v>
      </c>
      <c r="F28" s="285" t="s">
        <v>154</v>
      </c>
      <c r="G28" s="286"/>
      <c r="H28" s="286"/>
      <c r="I28" s="286"/>
      <c r="J28" s="286"/>
      <c r="K28" s="287"/>
      <c r="L28" s="28" t="s">
        <v>120</v>
      </c>
    </row>
    <row r="29" spans="1:13" s="13" customFormat="1" ht="30">
      <c r="A29" s="217"/>
      <c r="B29" s="26" t="s">
        <v>150</v>
      </c>
      <c r="C29" s="26" t="s">
        <v>120</v>
      </c>
      <c r="D29" s="27" t="s">
        <v>7</v>
      </c>
      <c r="E29" s="29" t="s">
        <v>7</v>
      </c>
      <c r="F29" s="285" t="s">
        <v>155</v>
      </c>
      <c r="G29" s="286"/>
      <c r="H29" s="286"/>
      <c r="I29" s="286"/>
      <c r="J29" s="286"/>
      <c r="K29" s="287"/>
      <c r="L29" s="28" t="s">
        <v>120</v>
      </c>
    </row>
    <row r="30" spans="1:13" s="13" customFormat="1" ht="30">
      <c r="A30" s="217"/>
      <c r="B30" s="26" t="s">
        <v>151</v>
      </c>
      <c r="C30" s="26" t="s">
        <v>120</v>
      </c>
      <c r="D30" s="27" t="s">
        <v>7</v>
      </c>
      <c r="E30" s="29" t="s">
        <v>7</v>
      </c>
      <c r="F30" s="285" t="s">
        <v>154</v>
      </c>
      <c r="G30" s="286"/>
      <c r="H30" s="286"/>
      <c r="I30" s="286"/>
      <c r="J30" s="286"/>
      <c r="K30" s="287"/>
      <c r="L30" s="28" t="s">
        <v>120</v>
      </c>
    </row>
    <row r="31" spans="1:13" s="13" customFormat="1" ht="45">
      <c r="A31" s="218"/>
      <c r="B31" s="26" t="s">
        <v>152</v>
      </c>
      <c r="C31" s="26" t="s">
        <v>120</v>
      </c>
      <c r="D31" s="27" t="s">
        <v>7</v>
      </c>
      <c r="E31" s="29" t="s">
        <v>7</v>
      </c>
      <c r="F31" s="266" t="s">
        <v>156</v>
      </c>
      <c r="G31" s="267"/>
      <c r="H31" s="267"/>
      <c r="I31" s="267"/>
      <c r="J31" s="267"/>
      <c r="K31" s="268"/>
      <c r="L31" s="28" t="s">
        <v>120</v>
      </c>
    </row>
    <row r="32" spans="1:13" ht="60">
      <c r="A32" s="279" t="s">
        <v>157</v>
      </c>
      <c r="B32" s="17" t="s">
        <v>158</v>
      </c>
      <c r="C32" s="17" t="s">
        <v>120</v>
      </c>
      <c r="D32" s="16" t="s">
        <v>7</v>
      </c>
      <c r="E32" s="23" t="s">
        <v>7</v>
      </c>
      <c r="F32" s="269" t="s">
        <v>168</v>
      </c>
      <c r="G32" s="270"/>
      <c r="H32" s="270"/>
      <c r="I32" s="270"/>
      <c r="J32" s="270"/>
      <c r="K32" s="271"/>
      <c r="L32" s="24" t="s">
        <v>120</v>
      </c>
      <c r="M32" s="9"/>
    </row>
    <row r="33" spans="1:13" ht="30">
      <c r="A33" s="280"/>
      <c r="B33" s="17" t="s">
        <v>159</v>
      </c>
      <c r="C33" s="17" t="s">
        <v>120</v>
      </c>
      <c r="D33" s="16" t="s">
        <v>7</v>
      </c>
      <c r="E33" s="23" t="s">
        <v>7</v>
      </c>
      <c r="F33" s="269" t="s">
        <v>169</v>
      </c>
      <c r="G33" s="270"/>
      <c r="H33" s="270"/>
      <c r="I33" s="270"/>
      <c r="J33" s="270"/>
      <c r="K33" s="271"/>
      <c r="L33" s="24" t="s">
        <v>120</v>
      </c>
      <c r="M33" s="9"/>
    </row>
    <row r="34" spans="1:13" ht="30">
      <c r="A34" s="280"/>
      <c r="B34" s="17" t="s">
        <v>171</v>
      </c>
      <c r="C34" s="17" t="s">
        <v>120</v>
      </c>
      <c r="D34" s="16" t="s">
        <v>7</v>
      </c>
      <c r="E34" s="16">
        <v>50</v>
      </c>
      <c r="F34" s="272" t="s">
        <v>170</v>
      </c>
      <c r="G34" s="273"/>
      <c r="H34" s="273"/>
      <c r="I34" s="273"/>
      <c r="J34" s="273"/>
      <c r="K34" s="274"/>
      <c r="L34" s="21" t="s">
        <v>120</v>
      </c>
      <c r="M34" s="9"/>
    </row>
    <row r="35" spans="1:13" ht="60">
      <c r="A35" s="280"/>
      <c r="B35" s="17" t="s">
        <v>160</v>
      </c>
      <c r="C35" s="17" t="s">
        <v>120</v>
      </c>
      <c r="D35" s="16" t="s">
        <v>7</v>
      </c>
      <c r="E35" s="23" t="s">
        <v>7</v>
      </c>
      <c r="F35" s="25">
        <v>75</v>
      </c>
      <c r="G35" s="25" t="s">
        <v>170</v>
      </c>
      <c r="H35" s="25" t="s">
        <v>170</v>
      </c>
      <c r="I35" s="25">
        <v>75</v>
      </c>
      <c r="J35" s="25" t="s">
        <v>170</v>
      </c>
      <c r="K35" s="25" t="s">
        <v>170</v>
      </c>
      <c r="L35" s="24" t="s">
        <v>120</v>
      </c>
      <c r="M35" s="9"/>
    </row>
    <row r="36" spans="1:13" ht="30">
      <c r="A36" s="280"/>
      <c r="B36" s="17" t="s">
        <v>161</v>
      </c>
      <c r="C36" s="17" t="s">
        <v>120</v>
      </c>
      <c r="D36" s="16" t="s">
        <v>7</v>
      </c>
      <c r="E36" s="23" t="s">
        <v>7</v>
      </c>
      <c r="F36" s="25">
        <v>76</v>
      </c>
      <c r="G36" s="25" t="s">
        <v>170</v>
      </c>
      <c r="H36" s="25" t="s">
        <v>170</v>
      </c>
      <c r="I36" s="25">
        <v>76</v>
      </c>
      <c r="J36" s="25" t="s">
        <v>170</v>
      </c>
      <c r="K36" s="25" t="s">
        <v>170</v>
      </c>
      <c r="L36" s="24" t="s">
        <v>120</v>
      </c>
      <c r="M36" s="9"/>
    </row>
    <row r="37" spans="1:13" ht="30">
      <c r="A37" s="280"/>
      <c r="B37" s="17" t="s">
        <v>184</v>
      </c>
      <c r="C37" s="17" t="s">
        <v>120</v>
      </c>
      <c r="D37" s="16" t="s">
        <v>7</v>
      </c>
      <c r="E37" s="23" t="s">
        <v>7</v>
      </c>
      <c r="F37" s="263" t="s">
        <v>166</v>
      </c>
      <c r="G37" s="264"/>
      <c r="H37" s="264"/>
      <c r="I37" s="264"/>
      <c r="J37" s="264"/>
      <c r="K37" s="265"/>
      <c r="L37" s="21" t="s">
        <v>120</v>
      </c>
      <c r="M37" s="9"/>
    </row>
    <row r="38" spans="1:13" ht="30">
      <c r="A38" s="280"/>
      <c r="B38" s="17" t="s">
        <v>162</v>
      </c>
      <c r="C38" s="17" t="s">
        <v>120</v>
      </c>
      <c r="D38" s="16" t="s">
        <v>7</v>
      </c>
      <c r="E38" s="23" t="s">
        <v>7</v>
      </c>
      <c r="F38" s="263" t="s">
        <v>166</v>
      </c>
      <c r="G38" s="264"/>
      <c r="H38" s="264"/>
      <c r="I38" s="264"/>
      <c r="J38" s="264"/>
      <c r="K38" s="265"/>
      <c r="L38" s="21" t="s">
        <v>120</v>
      </c>
      <c r="M38" s="9"/>
    </row>
    <row r="39" spans="1:13" ht="30">
      <c r="A39" s="280"/>
      <c r="B39" s="17" t="s">
        <v>163</v>
      </c>
      <c r="C39" s="17" t="s">
        <v>120</v>
      </c>
      <c r="D39" s="16" t="s">
        <v>7</v>
      </c>
      <c r="E39" s="23" t="s">
        <v>7</v>
      </c>
      <c r="F39" s="263" t="s">
        <v>166</v>
      </c>
      <c r="G39" s="264"/>
      <c r="H39" s="264"/>
      <c r="I39" s="264"/>
      <c r="J39" s="264"/>
      <c r="K39" s="265"/>
      <c r="L39" s="21" t="s">
        <v>120</v>
      </c>
      <c r="M39" s="9"/>
    </row>
    <row r="40" spans="1:13" ht="30">
      <c r="A40" s="280"/>
      <c r="B40" s="17" t="s">
        <v>140</v>
      </c>
      <c r="C40" s="17" t="s">
        <v>120</v>
      </c>
      <c r="D40" s="16" t="s">
        <v>7</v>
      </c>
      <c r="E40" s="248" t="s">
        <v>166</v>
      </c>
      <c r="F40" s="249"/>
      <c r="G40" s="249"/>
      <c r="H40" s="249"/>
      <c r="I40" s="249"/>
      <c r="J40" s="249"/>
      <c r="K40" s="250"/>
      <c r="L40" s="21" t="s">
        <v>120</v>
      </c>
      <c r="M40" s="9"/>
    </row>
    <row r="41" spans="1:13" ht="30">
      <c r="A41" s="280"/>
      <c r="B41" s="17" t="s">
        <v>142</v>
      </c>
      <c r="C41" s="17" t="s">
        <v>120</v>
      </c>
      <c r="D41" s="16" t="s">
        <v>7</v>
      </c>
      <c r="E41" s="248" t="s">
        <v>166</v>
      </c>
      <c r="F41" s="249"/>
      <c r="G41" s="249"/>
      <c r="H41" s="249"/>
      <c r="I41" s="249"/>
      <c r="J41" s="249"/>
      <c r="K41" s="250"/>
      <c r="L41" s="21" t="s">
        <v>120</v>
      </c>
      <c r="M41" s="9"/>
    </row>
    <row r="42" spans="1:13" ht="45">
      <c r="A42" s="280"/>
      <c r="B42" s="17" t="s">
        <v>164</v>
      </c>
      <c r="C42" s="17" t="s">
        <v>120</v>
      </c>
      <c r="D42" s="16" t="s">
        <v>7</v>
      </c>
      <c r="E42" s="248" t="s">
        <v>167</v>
      </c>
      <c r="F42" s="249"/>
      <c r="G42" s="249"/>
      <c r="H42" s="249"/>
      <c r="I42" s="249"/>
      <c r="J42" s="249"/>
      <c r="K42" s="250"/>
      <c r="L42" s="21" t="s">
        <v>120</v>
      </c>
      <c r="M42" s="9"/>
    </row>
    <row r="43" spans="1:13" ht="30">
      <c r="A43" s="280"/>
      <c r="B43" s="17" t="s">
        <v>165</v>
      </c>
      <c r="C43" s="17" t="s">
        <v>120</v>
      </c>
      <c r="D43" s="16" t="s">
        <v>7</v>
      </c>
      <c r="E43" s="17" t="s">
        <v>7</v>
      </c>
      <c r="F43" s="248" t="s">
        <v>166</v>
      </c>
      <c r="G43" s="249"/>
      <c r="H43" s="249"/>
      <c r="I43" s="249"/>
      <c r="J43" s="249"/>
      <c r="K43" s="250"/>
      <c r="L43" s="21" t="s">
        <v>120</v>
      </c>
      <c r="M43" s="9"/>
    </row>
    <row r="44" spans="1:13" ht="30">
      <c r="A44" s="280"/>
      <c r="B44" s="17" t="s">
        <v>144</v>
      </c>
      <c r="C44" s="17" t="s">
        <v>120</v>
      </c>
      <c r="D44" s="16" t="s">
        <v>7</v>
      </c>
      <c r="E44" s="17" t="s">
        <v>7</v>
      </c>
      <c r="F44" s="248" t="s">
        <v>166</v>
      </c>
      <c r="G44" s="249"/>
      <c r="H44" s="249"/>
      <c r="I44" s="249"/>
      <c r="J44" s="249"/>
      <c r="K44" s="250"/>
      <c r="L44" s="21" t="s">
        <v>120</v>
      </c>
      <c r="M44" s="9"/>
    </row>
    <row r="45" spans="1:13" s="13" customFormat="1" ht="30">
      <c r="A45" s="288" t="s">
        <v>526</v>
      </c>
      <c r="B45" s="33" t="s">
        <v>172</v>
      </c>
      <c r="C45" s="38" t="s">
        <v>120</v>
      </c>
      <c r="D45" s="27" t="s">
        <v>7</v>
      </c>
      <c r="E45" s="26" t="s">
        <v>7</v>
      </c>
      <c r="F45" s="254" t="s">
        <v>186</v>
      </c>
      <c r="G45" s="255"/>
      <c r="H45" s="255"/>
      <c r="I45" s="255"/>
      <c r="J45" s="255"/>
      <c r="K45" s="256"/>
      <c r="L45" s="28" t="s">
        <v>120</v>
      </c>
    </row>
    <row r="46" spans="1:13" s="13" customFormat="1" ht="45">
      <c r="A46" s="289"/>
      <c r="B46" s="30" t="s">
        <v>173</v>
      </c>
      <c r="C46" s="26" t="s">
        <v>120</v>
      </c>
      <c r="D46" s="27" t="s">
        <v>7</v>
      </c>
      <c r="E46" s="26" t="s">
        <v>7</v>
      </c>
      <c r="F46" s="254" t="s">
        <v>186</v>
      </c>
      <c r="G46" s="255"/>
      <c r="H46" s="255"/>
      <c r="I46" s="255"/>
      <c r="J46" s="255"/>
      <c r="K46" s="256"/>
      <c r="L46" s="28" t="s">
        <v>120</v>
      </c>
    </row>
    <row r="47" spans="1:13" s="13" customFormat="1" ht="30">
      <c r="A47" s="289"/>
      <c r="B47" s="26" t="s">
        <v>174</v>
      </c>
      <c r="C47" s="26" t="s">
        <v>120</v>
      </c>
      <c r="D47" s="27" t="s">
        <v>7</v>
      </c>
      <c r="E47" s="26" t="s">
        <v>7</v>
      </c>
      <c r="F47" s="254" t="s">
        <v>187</v>
      </c>
      <c r="G47" s="255"/>
      <c r="H47" s="255"/>
      <c r="I47" s="255"/>
      <c r="J47" s="255"/>
      <c r="K47" s="256"/>
      <c r="L47" s="28" t="s">
        <v>120</v>
      </c>
    </row>
    <row r="48" spans="1:13" s="13" customFormat="1" ht="30">
      <c r="A48" s="289"/>
      <c r="B48" s="26" t="s">
        <v>175</v>
      </c>
      <c r="C48" s="26" t="s">
        <v>120</v>
      </c>
      <c r="D48" s="27" t="s">
        <v>7</v>
      </c>
      <c r="E48" s="26" t="s">
        <v>7</v>
      </c>
      <c r="F48" s="254" t="s">
        <v>188</v>
      </c>
      <c r="G48" s="255"/>
      <c r="H48" s="255"/>
      <c r="I48" s="255"/>
      <c r="J48" s="255"/>
      <c r="K48" s="256"/>
      <c r="L48" s="28" t="s">
        <v>120</v>
      </c>
    </row>
    <row r="49" spans="1:13" s="13" customFormat="1" ht="45">
      <c r="A49" s="289"/>
      <c r="B49" s="26" t="s">
        <v>164</v>
      </c>
      <c r="C49" s="26" t="s">
        <v>120</v>
      </c>
      <c r="D49" s="27" t="s">
        <v>7</v>
      </c>
      <c r="E49" s="251" t="s">
        <v>167</v>
      </c>
      <c r="F49" s="252"/>
      <c r="G49" s="252"/>
      <c r="H49" s="252"/>
      <c r="I49" s="252"/>
      <c r="J49" s="252"/>
      <c r="K49" s="253"/>
      <c r="L49" s="28" t="s">
        <v>120</v>
      </c>
    </row>
    <row r="50" spans="1:13" s="13" customFormat="1" ht="30">
      <c r="A50" s="289"/>
      <c r="B50" s="26" t="s">
        <v>176</v>
      </c>
      <c r="C50" s="26" t="s">
        <v>120</v>
      </c>
      <c r="D50" s="27" t="s">
        <v>7</v>
      </c>
      <c r="E50" s="251" t="s">
        <v>170</v>
      </c>
      <c r="F50" s="252"/>
      <c r="G50" s="252"/>
      <c r="H50" s="252"/>
      <c r="I50" s="252"/>
      <c r="J50" s="252"/>
      <c r="K50" s="253"/>
      <c r="L50" s="28" t="s">
        <v>120</v>
      </c>
    </row>
    <row r="51" spans="1:13" s="13" customFormat="1" ht="30">
      <c r="A51" s="289"/>
      <c r="B51" s="26" t="s">
        <v>177</v>
      </c>
      <c r="C51" s="26" t="s">
        <v>120</v>
      </c>
      <c r="D51" s="27" t="s">
        <v>7</v>
      </c>
      <c r="E51" s="251" t="s">
        <v>170</v>
      </c>
      <c r="F51" s="252"/>
      <c r="G51" s="252"/>
      <c r="H51" s="252"/>
      <c r="I51" s="252"/>
      <c r="J51" s="252"/>
      <c r="K51" s="253"/>
      <c r="L51" s="28" t="s">
        <v>120</v>
      </c>
    </row>
    <row r="52" spans="1:13" s="13" customFormat="1" ht="45">
      <c r="A52" s="289"/>
      <c r="B52" s="26" t="s">
        <v>178</v>
      </c>
      <c r="C52" s="26" t="s">
        <v>120</v>
      </c>
      <c r="D52" s="27" t="s">
        <v>7</v>
      </c>
      <c r="E52" s="26" t="s">
        <v>7</v>
      </c>
      <c r="F52" s="254" t="s">
        <v>189</v>
      </c>
      <c r="G52" s="255"/>
      <c r="H52" s="255"/>
      <c r="I52" s="255"/>
      <c r="J52" s="255"/>
      <c r="K52" s="256"/>
      <c r="L52" s="28" t="s">
        <v>120</v>
      </c>
    </row>
    <row r="53" spans="1:13" s="13" customFormat="1" ht="30">
      <c r="A53" s="289"/>
      <c r="B53" s="26" t="s">
        <v>179</v>
      </c>
      <c r="C53" s="26" t="s">
        <v>120</v>
      </c>
      <c r="D53" s="27" t="s">
        <v>7</v>
      </c>
      <c r="E53" s="26" t="s">
        <v>7</v>
      </c>
      <c r="F53" s="254" t="s">
        <v>154</v>
      </c>
      <c r="G53" s="255"/>
      <c r="H53" s="255"/>
      <c r="I53" s="255"/>
      <c r="J53" s="255"/>
      <c r="K53" s="256"/>
      <c r="L53" s="28" t="s">
        <v>120</v>
      </c>
      <c r="M53" s="31"/>
    </row>
    <row r="54" spans="1:13" s="13" customFormat="1" ht="30">
      <c r="A54" s="289"/>
      <c r="B54" s="26" t="s">
        <v>180</v>
      </c>
      <c r="C54" s="26" t="s">
        <v>120</v>
      </c>
      <c r="D54" s="27" t="s">
        <v>7</v>
      </c>
      <c r="E54" s="251" t="s">
        <v>190</v>
      </c>
      <c r="F54" s="252"/>
      <c r="G54" s="252"/>
      <c r="H54" s="252"/>
      <c r="I54" s="252"/>
      <c r="J54" s="252"/>
      <c r="K54" s="253"/>
      <c r="L54" s="28" t="s">
        <v>120</v>
      </c>
      <c r="M54" s="31"/>
    </row>
    <row r="55" spans="1:13" s="13" customFormat="1" ht="30">
      <c r="A55" s="289"/>
      <c r="B55" s="26" t="s">
        <v>171</v>
      </c>
      <c r="C55" s="26" t="s">
        <v>120</v>
      </c>
      <c r="D55" s="27" t="s">
        <v>7</v>
      </c>
      <c r="E55" s="27">
        <v>50</v>
      </c>
      <c r="F55" s="257" t="s">
        <v>191</v>
      </c>
      <c r="G55" s="258"/>
      <c r="H55" s="258"/>
      <c r="I55" s="258"/>
      <c r="J55" s="258"/>
      <c r="K55" s="259"/>
      <c r="L55" s="28" t="s">
        <v>120</v>
      </c>
      <c r="M55" s="31"/>
    </row>
    <row r="56" spans="1:13" s="13" customFormat="1" ht="60">
      <c r="A56" s="289"/>
      <c r="B56" s="26" t="s">
        <v>160</v>
      </c>
      <c r="C56" s="26" t="s">
        <v>120</v>
      </c>
      <c r="D56" s="27" t="s">
        <v>7</v>
      </c>
      <c r="E56" s="27" t="s">
        <v>7</v>
      </c>
      <c r="F56" s="32">
        <v>75</v>
      </c>
      <c r="G56" s="33" t="s">
        <v>191</v>
      </c>
      <c r="H56" s="33" t="s">
        <v>191</v>
      </c>
      <c r="I56" s="32">
        <v>75</v>
      </c>
      <c r="J56" s="33" t="s">
        <v>191</v>
      </c>
      <c r="K56" s="33" t="s">
        <v>191</v>
      </c>
      <c r="L56" s="34" t="s">
        <v>120</v>
      </c>
      <c r="M56" s="31"/>
    </row>
    <row r="57" spans="1:13" s="13" customFormat="1" ht="30">
      <c r="A57" s="289"/>
      <c r="B57" s="26" t="s">
        <v>161</v>
      </c>
      <c r="C57" s="26" t="s">
        <v>120</v>
      </c>
      <c r="D57" s="27" t="s">
        <v>7</v>
      </c>
      <c r="E57" s="27" t="s">
        <v>7</v>
      </c>
      <c r="F57" s="32">
        <v>75</v>
      </c>
      <c r="G57" s="33" t="s">
        <v>170</v>
      </c>
      <c r="H57" s="33" t="s">
        <v>192</v>
      </c>
      <c r="I57" s="32">
        <v>75</v>
      </c>
      <c r="J57" s="33" t="s">
        <v>192</v>
      </c>
      <c r="K57" s="33" t="s">
        <v>192</v>
      </c>
      <c r="L57" s="34" t="s">
        <v>120</v>
      </c>
      <c r="M57" s="31"/>
    </row>
    <row r="58" spans="1:13" s="13" customFormat="1" ht="30">
      <c r="A58" s="289"/>
      <c r="B58" s="26" t="s">
        <v>181</v>
      </c>
      <c r="C58" s="26" t="s">
        <v>120</v>
      </c>
      <c r="D58" s="27" t="s">
        <v>7</v>
      </c>
      <c r="E58" s="260" t="s">
        <v>166</v>
      </c>
      <c r="F58" s="261"/>
      <c r="G58" s="261"/>
      <c r="H58" s="261"/>
      <c r="I58" s="261"/>
      <c r="J58" s="261"/>
      <c r="K58" s="262"/>
      <c r="L58" s="28" t="s">
        <v>120</v>
      </c>
      <c r="M58" s="31"/>
    </row>
    <row r="59" spans="1:13" s="13" customFormat="1" ht="30">
      <c r="A59" s="289"/>
      <c r="B59" s="26" t="s">
        <v>182</v>
      </c>
      <c r="C59" s="26" t="s">
        <v>120</v>
      </c>
      <c r="D59" s="27" t="s">
        <v>7</v>
      </c>
      <c r="E59" s="260" t="s">
        <v>166</v>
      </c>
      <c r="F59" s="261"/>
      <c r="G59" s="261"/>
      <c r="H59" s="261"/>
      <c r="I59" s="261"/>
      <c r="J59" s="261"/>
      <c r="K59" s="262"/>
      <c r="L59" s="28" t="s">
        <v>120</v>
      </c>
      <c r="M59" s="31"/>
    </row>
    <row r="60" spans="1:13" s="13" customFormat="1" ht="30">
      <c r="A60" s="289"/>
      <c r="B60" s="26" t="s">
        <v>183</v>
      </c>
      <c r="C60" s="26" t="s">
        <v>120</v>
      </c>
      <c r="D60" s="27" t="s">
        <v>7</v>
      </c>
      <c r="E60" s="251" t="s">
        <v>190</v>
      </c>
      <c r="F60" s="252"/>
      <c r="G60" s="252"/>
      <c r="H60" s="252"/>
      <c r="I60" s="252"/>
      <c r="J60" s="252"/>
      <c r="K60" s="253"/>
      <c r="L60" s="28" t="s">
        <v>120</v>
      </c>
      <c r="M60" s="31"/>
    </row>
    <row r="61" spans="1:13" s="13" customFormat="1" ht="30">
      <c r="A61" s="289"/>
      <c r="B61" s="26" t="s">
        <v>140</v>
      </c>
      <c r="C61" s="26" t="s">
        <v>120</v>
      </c>
      <c r="D61" s="27" t="s">
        <v>7</v>
      </c>
      <c r="E61" s="251" t="s">
        <v>166</v>
      </c>
      <c r="F61" s="252"/>
      <c r="G61" s="252"/>
      <c r="H61" s="252"/>
      <c r="I61" s="252"/>
      <c r="J61" s="252"/>
      <c r="K61" s="253"/>
      <c r="L61" s="28" t="s">
        <v>120</v>
      </c>
      <c r="M61" s="31"/>
    </row>
    <row r="62" spans="1:13" s="13" customFormat="1" ht="30">
      <c r="A62" s="289"/>
      <c r="B62" s="26" t="s">
        <v>527</v>
      </c>
      <c r="C62" s="26" t="s">
        <v>120</v>
      </c>
      <c r="D62" s="27" t="s">
        <v>7</v>
      </c>
      <c r="E62" s="251" t="s">
        <v>166</v>
      </c>
      <c r="F62" s="252"/>
      <c r="G62" s="252"/>
      <c r="H62" s="252"/>
      <c r="I62" s="252"/>
      <c r="J62" s="252"/>
      <c r="K62" s="253"/>
      <c r="L62" s="28" t="s">
        <v>120</v>
      </c>
      <c r="M62" s="31"/>
    </row>
    <row r="63" spans="1:13" s="13" customFormat="1" ht="30">
      <c r="A63" s="289"/>
      <c r="B63" s="26" t="s">
        <v>184</v>
      </c>
      <c r="C63" s="26" t="s">
        <v>120</v>
      </c>
      <c r="D63" s="27" t="s">
        <v>7</v>
      </c>
      <c r="E63" s="26" t="s">
        <v>7</v>
      </c>
      <c r="F63" s="251" t="s">
        <v>166</v>
      </c>
      <c r="G63" s="252"/>
      <c r="H63" s="252"/>
      <c r="I63" s="252"/>
      <c r="J63" s="252"/>
      <c r="K63" s="253"/>
      <c r="L63" s="28" t="s">
        <v>120</v>
      </c>
      <c r="M63" s="31"/>
    </row>
    <row r="64" spans="1:13" s="13" customFormat="1" ht="30">
      <c r="A64" s="289"/>
      <c r="B64" s="26" t="s">
        <v>528</v>
      </c>
      <c r="C64" s="26" t="s">
        <v>120</v>
      </c>
      <c r="D64" s="27" t="s">
        <v>7</v>
      </c>
      <c r="E64" s="26" t="s">
        <v>7</v>
      </c>
      <c r="F64" s="251" t="s">
        <v>166</v>
      </c>
      <c r="G64" s="252"/>
      <c r="H64" s="252"/>
      <c r="I64" s="252"/>
      <c r="J64" s="252"/>
      <c r="K64" s="253"/>
      <c r="L64" s="28" t="s">
        <v>120</v>
      </c>
      <c r="M64" s="31"/>
    </row>
    <row r="65" spans="1:13" s="13" customFormat="1" ht="30">
      <c r="A65" s="289"/>
      <c r="B65" s="26" t="s">
        <v>163</v>
      </c>
      <c r="C65" s="26" t="s">
        <v>120</v>
      </c>
      <c r="D65" s="27" t="s">
        <v>7</v>
      </c>
      <c r="E65" s="26" t="s">
        <v>7</v>
      </c>
      <c r="F65" s="251" t="s">
        <v>166</v>
      </c>
      <c r="G65" s="252"/>
      <c r="H65" s="252"/>
      <c r="I65" s="252"/>
      <c r="J65" s="252"/>
      <c r="K65" s="253"/>
      <c r="L65" s="28" t="s">
        <v>120</v>
      </c>
      <c r="M65" s="31"/>
    </row>
    <row r="66" spans="1:13" s="13" customFormat="1" ht="30">
      <c r="A66" s="290"/>
      <c r="B66" s="26" t="s">
        <v>185</v>
      </c>
      <c r="C66" s="26" t="s">
        <v>120</v>
      </c>
      <c r="D66" s="27" t="s">
        <v>7</v>
      </c>
      <c r="E66" s="251" t="s">
        <v>170</v>
      </c>
      <c r="F66" s="252"/>
      <c r="G66" s="252"/>
      <c r="H66" s="252"/>
      <c r="I66" s="252"/>
      <c r="J66" s="252"/>
      <c r="K66" s="253"/>
      <c r="L66" s="28" t="s">
        <v>120</v>
      </c>
      <c r="M66" s="31"/>
    </row>
    <row r="67" spans="1:13" ht="30">
      <c r="A67" s="279" t="s">
        <v>193</v>
      </c>
      <c r="B67" s="17" t="s">
        <v>194</v>
      </c>
      <c r="C67" s="17" t="s">
        <v>120</v>
      </c>
      <c r="D67" s="16" t="s">
        <v>7</v>
      </c>
      <c r="E67" s="248" t="s">
        <v>166</v>
      </c>
      <c r="F67" s="249"/>
      <c r="G67" s="249"/>
      <c r="H67" s="249"/>
      <c r="I67" s="249"/>
      <c r="J67" s="249"/>
      <c r="K67" s="250"/>
      <c r="L67" s="21" t="s">
        <v>120</v>
      </c>
    </row>
    <row r="68" spans="1:13" ht="45">
      <c r="A68" s="280"/>
      <c r="B68" s="17" t="s">
        <v>195</v>
      </c>
      <c r="C68" s="17" t="s">
        <v>120</v>
      </c>
      <c r="D68" s="16" t="s">
        <v>7</v>
      </c>
      <c r="E68" s="248" t="s">
        <v>166</v>
      </c>
      <c r="F68" s="249"/>
      <c r="G68" s="249"/>
      <c r="H68" s="249"/>
      <c r="I68" s="249"/>
      <c r="J68" s="249"/>
      <c r="K68" s="250"/>
      <c r="L68" s="21" t="s">
        <v>120</v>
      </c>
    </row>
    <row r="69" spans="1:13" ht="30">
      <c r="A69" s="280"/>
      <c r="B69" s="17" t="s">
        <v>196</v>
      </c>
      <c r="C69" s="17" t="s">
        <v>120</v>
      </c>
      <c r="D69" s="16" t="s">
        <v>7</v>
      </c>
      <c r="E69" s="248" t="s">
        <v>204</v>
      </c>
      <c r="F69" s="249"/>
      <c r="G69" s="249"/>
      <c r="H69" s="249"/>
      <c r="I69" s="249"/>
      <c r="J69" s="249"/>
      <c r="K69" s="250"/>
      <c r="L69" s="21" t="s">
        <v>120</v>
      </c>
    </row>
    <row r="70" spans="1:13" ht="30">
      <c r="A70" s="280"/>
      <c r="B70" s="17" t="s">
        <v>197</v>
      </c>
      <c r="C70" s="17" t="s">
        <v>120</v>
      </c>
      <c r="D70" s="16" t="s">
        <v>7</v>
      </c>
      <c r="E70" s="248" t="s">
        <v>170</v>
      </c>
      <c r="F70" s="249"/>
      <c r="G70" s="249"/>
      <c r="H70" s="249"/>
      <c r="I70" s="249"/>
      <c r="J70" s="249"/>
      <c r="K70" s="250"/>
      <c r="L70" s="21" t="s">
        <v>120</v>
      </c>
    </row>
    <row r="71" spans="1:13" ht="30">
      <c r="A71" s="280"/>
      <c r="B71" s="17" t="s">
        <v>198</v>
      </c>
      <c r="C71" s="17" t="s">
        <v>120</v>
      </c>
      <c r="D71" s="16" t="s">
        <v>7</v>
      </c>
      <c r="E71" s="248" t="s">
        <v>205</v>
      </c>
      <c r="F71" s="249"/>
      <c r="G71" s="249"/>
      <c r="H71" s="249"/>
      <c r="I71" s="249"/>
      <c r="J71" s="249"/>
      <c r="K71" s="250"/>
      <c r="L71" s="21" t="s">
        <v>120</v>
      </c>
    </row>
    <row r="72" spans="1:13" ht="120">
      <c r="A72" s="280"/>
      <c r="B72" s="17" t="s">
        <v>199</v>
      </c>
      <c r="C72" s="17" t="s">
        <v>120</v>
      </c>
      <c r="D72" s="16" t="s">
        <v>200</v>
      </c>
      <c r="E72" s="248" t="s">
        <v>206</v>
      </c>
      <c r="F72" s="249"/>
      <c r="G72" s="249"/>
      <c r="H72" s="249"/>
      <c r="I72" s="249"/>
      <c r="J72" s="249"/>
      <c r="K72" s="250"/>
      <c r="L72" s="21" t="s">
        <v>120</v>
      </c>
    </row>
    <row r="73" spans="1:13" ht="30">
      <c r="A73" s="280"/>
      <c r="B73" s="17" t="s">
        <v>201</v>
      </c>
      <c r="C73" s="17" t="s">
        <v>120</v>
      </c>
      <c r="D73" s="16" t="s">
        <v>7</v>
      </c>
      <c r="E73" s="248" t="s">
        <v>166</v>
      </c>
      <c r="F73" s="249"/>
      <c r="G73" s="249"/>
      <c r="H73" s="249"/>
      <c r="I73" s="249"/>
      <c r="J73" s="249"/>
      <c r="K73" s="250"/>
      <c r="L73" s="21" t="s">
        <v>120</v>
      </c>
    </row>
    <row r="74" spans="1:13" ht="30">
      <c r="A74" s="280"/>
      <c r="B74" s="17" t="s">
        <v>165</v>
      </c>
      <c r="C74" s="17" t="s">
        <v>120</v>
      </c>
      <c r="D74" s="16" t="s">
        <v>7</v>
      </c>
      <c r="E74" s="16" t="s">
        <v>7</v>
      </c>
      <c r="F74" s="248" t="s">
        <v>166</v>
      </c>
      <c r="G74" s="249"/>
      <c r="H74" s="249"/>
      <c r="I74" s="249"/>
      <c r="J74" s="249"/>
      <c r="K74" s="250"/>
      <c r="L74" s="21" t="s">
        <v>120</v>
      </c>
    </row>
    <row r="75" spans="1:13" ht="30">
      <c r="A75" s="281"/>
      <c r="B75" s="17" t="s">
        <v>202</v>
      </c>
      <c r="C75" s="248" t="s">
        <v>203</v>
      </c>
      <c r="D75" s="249"/>
      <c r="E75" s="249"/>
      <c r="F75" s="249"/>
      <c r="G75" s="249"/>
      <c r="H75" s="249"/>
      <c r="I75" s="249"/>
      <c r="J75" s="249"/>
      <c r="K75" s="250"/>
      <c r="L75" s="21" t="s">
        <v>120</v>
      </c>
    </row>
    <row r="76" spans="1:13" s="13" customFormat="1" ht="60">
      <c r="A76" s="13" t="s">
        <v>207</v>
      </c>
      <c r="B76" s="26" t="s">
        <v>208</v>
      </c>
      <c r="C76" s="26" t="s">
        <v>120</v>
      </c>
      <c r="D76" s="26" t="s">
        <v>7</v>
      </c>
      <c r="E76" s="26" t="s">
        <v>7</v>
      </c>
      <c r="F76" s="251" t="s">
        <v>166</v>
      </c>
      <c r="G76" s="252"/>
      <c r="H76" s="252"/>
      <c r="I76" s="252"/>
      <c r="J76" s="252"/>
      <c r="K76" s="253"/>
      <c r="L76" s="28" t="s">
        <v>120</v>
      </c>
      <c r="M76" s="31"/>
    </row>
    <row r="77" spans="1:13" ht="30">
      <c r="A77" s="279" t="s">
        <v>209</v>
      </c>
      <c r="B77" s="17" t="s">
        <v>210</v>
      </c>
      <c r="C77" s="17" t="s">
        <v>120</v>
      </c>
      <c r="D77" s="17" t="s">
        <v>7</v>
      </c>
      <c r="E77" s="17" t="s">
        <v>7</v>
      </c>
      <c r="F77" s="248" t="s">
        <v>166</v>
      </c>
      <c r="G77" s="249"/>
      <c r="H77" s="249"/>
      <c r="I77" s="249"/>
      <c r="J77" s="249"/>
      <c r="K77" s="250"/>
      <c r="L77" s="21" t="s">
        <v>120</v>
      </c>
    </row>
    <row r="78" spans="1:13" ht="30">
      <c r="A78" s="280"/>
      <c r="B78" s="17" t="s">
        <v>211</v>
      </c>
      <c r="C78" s="17" t="s">
        <v>120</v>
      </c>
      <c r="D78" s="17" t="s">
        <v>7</v>
      </c>
      <c r="E78" s="17" t="s">
        <v>7</v>
      </c>
      <c r="F78" s="248" t="s">
        <v>213</v>
      </c>
      <c r="G78" s="249"/>
      <c r="H78" s="249"/>
      <c r="I78" s="249"/>
      <c r="J78" s="249"/>
      <c r="K78" s="250"/>
      <c r="L78" s="21" t="s">
        <v>120</v>
      </c>
    </row>
    <row r="79" spans="1:13" ht="30">
      <c r="A79" s="281"/>
      <c r="B79" s="17" t="s">
        <v>212</v>
      </c>
      <c r="C79" s="17" t="s">
        <v>120</v>
      </c>
      <c r="D79" s="17" t="s">
        <v>7</v>
      </c>
      <c r="E79" s="17" t="s">
        <v>7</v>
      </c>
      <c r="F79" s="248" t="s">
        <v>214</v>
      </c>
      <c r="G79" s="249"/>
      <c r="H79" s="249"/>
      <c r="I79" s="249"/>
      <c r="J79" s="249"/>
      <c r="K79" s="250"/>
      <c r="L79" s="21" t="s">
        <v>120</v>
      </c>
    </row>
    <row r="80" spans="1:13" s="13" customFormat="1">
      <c r="A80" s="223" t="s">
        <v>215</v>
      </c>
      <c r="B80" s="26" t="s">
        <v>216</v>
      </c>
      <c r="C80" s="26" t="s">
        <v>120</v>
      </c>
      <c r="D80" s="27">
        <v>10</v>
      </c>
      <c r="E80" s="27">
        <v>10</v>
      </c>
      <c r="F80" s="27">
        <v>10</v>
      </c>
      <c r="G80" s="27">
        <v>6</v>
      </c>
      <c r="H80" s="27">
        <v>9</v>
      </c>
      <c r="I80" s="27">
        <v>10</v>
      </c>
      <c r="J80" s="27">
        <v>10</v>
      </c>
      <c r="K80" s="27">
        <v>10</v>
      </c>
      <c r="L80" s="28" t="s">
        <v>120</v>
      </c>
      <c r="M80" s="31"/>
    </row>
    <row r="81" spans="1:13" s="13" customFormat="1">
      <c r="A81" s="217"/>
      <c r="B81" s="26" t="s">
        <v>217</v>
      </c>
      <c r="C81" s="26" t="s">
        <v>120</v>
      </c>
      <c r="D81" s="27">
        <v>35</v>
      </c>
      <c r="E81" s="27">
        <v>35</v>
      </c>
      <c r="F81" s="27">
        <v>35</v>
      </c>
      <c r="G81" s="27">
        <v>15</v>
      </c>
      <c r="H81" s="27">
        <v>20</v>
      </c>
      <c r="I81" s="27">
        <v>35</v>
      </c>
      <c r="J81" s="27">
        <v>35</v>
      </c>
      <c r="K81" s="27">
        <v>30</v>
      </c>
      <c r="L81" s="28" t="s">
        <v>120</v>
      </c>
      <c r="M81" s="31"/>
    </row>
    <row r="82" spans="1:13" s="13" customFormat="1">
      <c r="A82" s="218"/>
      <c r="B82" s="35" t="s">
        <v>218</v>
      </c>
      <c r="C82" s="35" t="s">
        <v>120</v>
      </c>
      <c r="D82" s="36">
        <v>70</v>
      </c>
      <c r="E82" s="36">
        <v>70</v>
      </c>
      <c r="F82" s="36">
        <v>70</v>
      </c>
      <c r="G82" s="36">
        <v>30</v>
      </c>
      <c r="H82" s="36">
        <v>40</v>
      </c>
      <c r="I82" s="36">
        <v>70</v>
      </c>
      <c r="J82" s="36">
        <v>70</v>
      </c>
      <c r="K82" s="36">
        <v>60</v>
      </c>
      <c r="L82" s="37" t="s">
        <v>120</v>
      </c>
      <c r="M82" s="31"/>
    </row>
  </sheetData>
  <mergeCells count="66">
    <mergeCell ref="A77:A79"/>
    <mergeCell ref="A80:A82"/>
    <mergeCell ref="A67:A75"/>
    <mergeCell ref="A45:A66"/>
    <mergeCell ref="A32:A44"/>
    <mergeCell ref="A1:B2"/>
    <mergeCell ref="A8:A18"/>
    <mergeCell ref="A19:A26"/>
    <mergeCell ref="A27:A31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4:K34"/>
    <mergeCell ref="F37:K37"/>
    <mergeCell ref="F38:K38"/>
    <mergeCell ref="F39:K39"/>
    <mergeCell ref="E40:K40"/>
    <mergeCell ref="E41:K41"/>
    <mergeCell ref="E42:K42"/>
    <mergeCell ref="F43:K43"/>
    <mergeCell ref="F44:K44"/>
    <mergeCell ref="F45:K45"/>
    <mergeCell ref="F46:K46"/>
    <mergeCell ref="F47:K47"/>
    <mergeCell ref="F48:K48"/>
    <mergeCell ref="E49:K49"/>
    <mergeCell ref="E50:K50"/>
    <mergeCell ref="E51:K51"/>
    <mergeCell ref="F52:K52"/>
    <mergeCell ref="F53:K53"/>
    <mergeCell ref="E54:K54"/>
    <mergeCell ref="F55:K55"/>
    <mergeCell ref="E58:K58"/>
    <mergeCell ref="E59:K59"/>
    <mergeCell ref="E60:K60"/>
    <mergeCell ref="E61:K61"/>
    <mergeCell ref="E62:K62"/>
    <mergeCell ref="F63:K63"/>
    <mergeCell ref="F64:K64"/>
    <mergeCell ref="F65:K65"/>
    <mergeCell ref="E66:K66"/>
    <mergeCell ref="E68:K68"/>
    <mergeCell ref="E67:K67"/>
    <mergeCell ref="E69:K69"/>
    <mergeCell ref="E70:K70"/>
    <mergeCell ref="E71:K71"/>
    <mergeCell ref="E72:K72"/>
    <mergeCell ref="E73:K73"/>
    <mergeCell ref="F74:K74"/>
    <mergeCell ref="C75:K75"/>
    <mergeCell ref="F76:K76"/>
    <mergeCell ref="F77:K77"/>
    <mergeCell ref="F78:K78"/>
    <mergeCell ref="F79:K79"/>
  </mergeCells>
  <hyperlinks>
    <hyperlink ref="D1" r:id="rId1" display="https://info.nystateofhealth.ny.gov/sites/default/files/Attachment B - Standard Products 2021 %28Cost Sharing Chart%29 Updated 5-7-20.pdf" xr:uid="{235ADDE8-4D60-4107-988E-EC6227E15707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694A-5EFE-46DB-9572-4E53E777C17C}">
  <dimension ref="A1:I32"/>
  <sheetViews>
    <sheetView topLeftCell="A7" workbookViewId="0">
      <selection activeCell="A15" sqref="A15:XFD15"/>
    </sheetView>
  </sheetViews>
  <sheetFormatPr defaultColWidth="8.85546875" defaultRowHeight="15"/>
  <cols>
    <col min="1" max="1" width="14.28515625" style="1" customWidth="1"/>
    <col min="2" max="2" width="28.140625" style="1" customWidth="1"/>
    <col min="3" max="11" width="15.28515625" style="1" customWidth="1"/>
    <col min="12" max="16384" width="8.85546875" style="1"/>
  </cols>
  <sheetData>
    <row r="1" spans="1:9" ht="14.45" customHeight="1">
      <c r="A1" s="237" t="s">
        <v>223</v>
      </c>
      <c r="B1" s="237"/>
      <c r="C1" s="91"/>
    </row>
    <row r="2" spans="1:9" ht="14.45" customHeight="1">
      <c r="A2" s="237"/>
      <c r="B2" s="237"/>
      <c r="C2" s="91"/>
    </row>
    <row r="4" spans="1:9">
      <c r="A4" s="291" t="s">
        <v>251</v>
      </c>
      <c r="B4" s="291"/>
      <c r="C4" s="291"/>
    </row>
    <row r="6" spans="1:9" ht="30">
      <c r="B6" s="42" t="s">
        <v>375</v>
      </c>
      <c r="C6" s="43" t="s">
        <v>8</v>
      </c>
      <c r="D6" s="43" t="s">
        <v>252</v>
      </c>
      <c r="E6" s="43" t="s">
        <v>253</v>
      </c>
      <c r="F6" s="43" t="s">
        <v>9</v>
      </c>
      <c r="G6" s="43" t="s">
        <v>315</v>
      </c>
      <c r="H6" s="43" t="s">
        <v>226</v>
      </c>
      <c r="I6" s="44" t="s">
        <v>344</v>
      </c>
    </row>
    <row r="7" spans="1:9" ht="30">
      <c r="B7" s="45" t="s">
        <v>254</v>
      </c>
      <c r="C7" s="46" t="s">
        <v>255</v>
      </c>
      <c r="D7" s="46" t="s">
        <v>256</v>
      </c>
      <c r="E7" s="46" t="s">
        <v>257</v>
      </c>
      <c r="F7" s="46" t="s">
        <v>255</v>
      </c>
      <c r="G7" s="46" t="s">
        <v>316</v>
      </c>
      <c r="H7" s="46" t="s">
        <v>255</v>
      </c>
      <c r="I7" s="47" t="s">
        <v>255</v>
      </c>
    </row>
    <row r="8" spans="1:9">
      <c r="B8" s="48" t="s">
        <v>10</v>
      </c>
      <c r="C8" s="49"/>
      <c r="D8" s="49"/>
      <c r="E8" s="49"/>
      <c r="F8" s="49"/>
      <c r="G8" s="49"/>
      <c r="H8" s="49"/>
      <c r="I8" s="50"/>
    </row>
    <row r="9" spans="1:9">
      <c r="B9" s="45" t="s">
        <v>258</v>
      </c>
      <c r="C9" s="46" t="s">
        <v>259</v>
      </c>
      <c r="D9" s="46" t="s">
        <v>263</v>
      </c>
      <c r="E9" s="46" t="s">
        <v>262</v>
      </c>
      <c r="F9" s="46" t="s">
        <v>318</v>
      </c>
      <c r="G9" s="46" t="s">
        <v>262</v>
      </c>
      <c r="H9" s="46" t="s">
        <v>345</v>
      </c>
      <c r="I9" s="47" t="s">
        <v>317</v>
      </c>
    </row>
    <row r="10" spans="1:9">
      <c r="B10" s="48" t="s">
        <v>260</v>
      </c>
      <c r="C10" s="49" t="s">
        <v>261</v>
      </c>
      <c r="D10" s="49" t="s">
        <v>263</v>
      </c>
      <c r="E10" s="49" t="s">
        <v>262</v>
      </c>
      <c r="F10" s="49" t="s">
        <v>317</v>
      </c>
      <c r="G10" s="49" t="s">
        <v>262</v>
      </c>
      <c r="H10" s="49" t="s">
        <v>346</v>
      </c>
      <c r="I10" s="50" t="s">
        <v>347</v>
      </c>
    </row>
    <row r="11" spans="1:9">
      <c r="B11" s="45" t="s">
        <v>264</v>
      </c>
      <c r="C11" s="46" t="s">
        <v>265</v>
      </c>
      <c r="D11" s="46" t="s">
        <v>266</v>
      </c>
      <c r="E11" s="46" t="s">
        <v>267</v>
      </c>
      <c r="F11" s="46" t="s">
        <v>319</v>
      </c>
      <c r="G11" s="46" t="s">
        <v>320</v>
      </c>
      <c r="H11" s="46" t="s">
        <v>319</v>
      </c>
      <c r="I11" s="47" t="s">
        <v>3</v>
      </c>
    </row>
    <row r="12" spans="1:9" ht="30">
      <c r="B12" s="48" t="s">
        <v>268</v>
      </c>
      <c r="C12" s="49" t="s">
        <v>269</v>
      </c>
      <c r="D12" s="49" t="s">
        <v>256</v>
      </c>
      <c r="E12" s="49" t="s">
        <v>270</v>
      </c>
      <c r="F12" s="49" t="s">
        <v>321</v>
      </c>
      <c r="G12" s="49" t="s">
        <v>322</v>
      </c>
      <c r="H12" s="49" t="s">
        <v>255</v>
      </c>
      <c r="I12" s="50" t="s">
        <v>255</v>
      </c>
    </row>
    <row r="13" spans="1:9">
      <c r="B13" s="45" t="s">
        <v>350</v>
      </c>
      <c r="C13" s="46" t="s">
        <v>3</v>
      </c>
      <c r="D13" s="46" t="s">
        <v>3</v>
      </c>
      <c r="E13" s="46" t="s">
        <v>3</v>
      </c>
      <c r="F13" s="46" t="s">
        <v>262</v>
      </c>
      <c r="G13" s="46" t="s">
        <v>262</v>
      </c>
      <c r="H13" s="46" t="s">
        <v>348</v>
      </c>
      <c r="I13" s="47" t="s">
        <v>349</v>
      </c>
    </row>
    <row r="14" spans="1:9">
      <c r="B14" s="48" t="s">
        <v>271</v>
      </c>
      <c r="C14" s="49" t="s">
        <v>272</v>
      </c>
      <c r="D14" s="49" t="s">
        <v>263</v>
      </c>
      <c r="E14" s="49" t="s">
        <v>273</v>
      </c>
      <c r="F14" s="49" t="s">
        <v>323</v>
      </c>
      <c r="G14" s="49" t="s">
        <v>324</v>
      </c>
      <c r="H14" s="51" t="s">
        <v>272</v>
      </c>
      <c r="I14" s="52" t="s">
        <v>272</v>
      </c>
    </row>
    <row r="15" spans="1:9" ht="30">
      <c r="B15" s="48" t="s">
        <v>274</v>
      </c>
      <c r="C15" s="49" t="s">
        <v>275</v>
      </c>
      <c r="D15" s="51">
        <v>40</v>
      </c>
      <c r="E15" s="49" t="s">
        <v>276</v>
      </c>
      <c r="F15" s="51">
        <v>35</v>
      </c>
      <c r="G15" s="49" t="s">
        <v>325</v>
      </c>
      <c r="H15" s="51">
        <v>20</v>
      </c>
      <c r="I15" s="52">
        <v>15</v>
      </c>
    </row>
    <row r="16" spans="1:9" ht="30">
      <c r="B16" s="45" t="s">
        <v>233</v>
      </c>
      <c r="C16" s="46" t="s">
        <v>277</v>
      </c>
      <c r="D16" s="53">
        <v>100</v>
      </c>
      <c r="E16" s="46" t="s">
        <v>276</v>
      </c>
      <c r="F16" s="53">
        <v>80</v>
      </c>
      <c r="G16" s="46" t="s">
        <v>326</v>
      </c>
      <c r="H16" s="53">
        <v>50</v>
      </c>
      <c r="I16" s="54">
        <v>40</v>
      </c>
    </row>
    <row r="17" spans="1:9" ht="30">
      <c r="B17" s="48" t="s">
        <v>1</v>
      </c>
      <c r="C17" s="49" t="s">
        <v>278</v>
      </c>
      <c r="D17" s="49" t="s">
        <v>285</v>
      </c>
      <c r="E17" s="49" t="s">
        <v>276</v>
      </c>
      <c r="F17" s="51">
        <v>90</v>
      </c>
      <c r="G17" s="49" t="s">
        <v>326</v>
      </c>
      <c r="H17" s="51">
        <v>60</v>
      </c>
      <c r="I17" s="52">
        <v>50</v>
      </c>
    </row>
    <row r="18" spans="1:9" ht="30">
      <c r="B18" s="45" t="s">
        <v>127</v>
      </c>
      <c r="C18" s="46" t="s">
        <v>278</v>
      </c>
      <c r="D18" s="46" t="s">
        <v>285</v>
      </c>
      <c r="E18" s="46" t="s">
        <v>276</v>
      </c>
      <c r="F18" s="53">
        <v>100</v>
      </c>
      <c r="G18" s="46" t="s">
        <v>326</v>
      </c>
      <c r="H18" s="53">
        <v>70</v>
      </c>
      <c r="I18" s="54">
        <v>60</v>
      </c>
    </row>
    <row r="19" spans="1:9" ht="30">
      <c r="B19" s="48" t="s">
        <v>101</v>
      </c>
      <c r="C19" s="49" t="s">
        <v>276</v>
      </c>
      <c r="D19" s="49" t="s">
        <v>285</v>
      </c>
      <c r="E19" s="49" t="s">
        <v>276</v>
      </c>
      <c r="F19" s="49" t="s">
        <v>327</v>
      </c>
      <c r="G19" s="49" t="s">
        <v>326</v>
      </c>
      <c r="H19" s="49" t="s">
        <v>351</v>
      </c>
      <c r="I19" s="50" t="s">
        <v>278</v>
      </c>
    </row>
    <row r="20" spans="1:9" ht="30">
      <c r="B20" s="45" t="s">
        <v>279</v>
      </c>
      <c r="C20" s="46" t="s">
        <v>276</v>
      </c>
      <c r="D20" s="46" t="s">
        <v>285</v>
      </c>
      <c r="E20" s="46" t="s">
        <v>276</v>
      </c>
      <c r="F20" s="46" t="s">
        <v>276</v>
      </c>
      <c r="G20" s="46" t="s">
        <v>326</v>
      </c>
      <c r="H20" s="46" t="s">
        <v>326</v>
      </c>
      <c r="I20" s="47" t="s">
        <v>325</v>
      </c>
    </row>
    <row r="21" spans="1:9" ht="30">
      <c r="B21" s="48" t="s">
        <v>280</v>
      </c>
      <c r="C21" s="49" t="s">
        <v>281</v>
      </c>
      <c r="D21" s="51">
        <v>25</v>
      </c>
      <c r="E21" s="49" t="s">
        <v>282</v>
      </c>
      <c r="F21" s="51">
        <v>15</v>
      </c>
      <c r="G21" s="49" t="s">
        <v>523</v>
      </c>
      <c r="H21" s="51">
        <v>10</v>
      </c>
      <c r="I21" s="52">
        <v>10</v>
      </c>
    </row>
    <row r="22" spans="1:9" ht="30">
      <c r="B22" s="45" t="s">
        <v>283</v>
      </c>
      <c r="C22" s="46" t="s">
        <v>284</v>
      </c>
      <c r="D22" s="46" t="s">
        <v>285</v>
      </c>
      <c r="E22" s="46" t="s">
        <v>286</v>
      </c>
      <c r="F22" s="46" t="s">
        <v>328</v>
      </c>
      <c r="G22" s="46" t="s">
        <v>329</v>
      </c>
      <c r="H22" s="53" t="s">
        <v>352</v>
      </c>
      <c r="I22" s="54">
        <v>50</v>
      </c>
    </row>
    <row r="23" spans="1:9" ht="30">
      <c r="B23" s="48" t="s">
        <v>287</v>
      </c>
      <c r="C23" s="49" t="s">
        <v>288</v>
      </c>
      <c r="D23" s="49" t="s">
        <v>285</v>
      </c>
      <c r="E23" s="49" t="s">
        <v>524</v>
      </c>
      <c r="F23" s="49" t="s">
        <v>276</v>
      </c>
      <c r="G23" s="49" t="s">
        <v>276</v>
      </c>
      <c r="H23" s="49" t="s">
        <v>353</v>
      </c>
      <c r="I23" s="55">
        <v>0.5</v>
      </c>
    </row>
    <row r="24" spans="1:9" ht="30">
      <c r="B24" s="45" t="s">
        <v>522</v>
      </c>
      <c r="C24" s="46" t="s">
        <v>289</v>
      </c>
      <c r="D24" s="46" t="s">
        <v>289</v>
      </c>
      <c r="E24" s="46" t="s">
        <v>289</v>
      </c>
      <c r="F24" s="46" t="s">
        <v>289</v>
      </c>
      <c r="G24" s="46" t="s">
        <v>289</v>
      </c>
      <c r="H24" s="46" t="s">
        <v>289</v>
      </c>
      <c r="I24" s="47" t="s">
        <v>289</v>
      </c>
    </row>
    <row r="25" spans="1:9" ht="30">
      <c r="A25" s="234" t="s">
        <v>290</v>
      </c>
      <c r="B25" s="48" t="s">
        <v>291</v>
      </c>
      <c r="C25" s="49" t="s">
        <v>292</v>
      </c>
      <c r="D25" s="49" t="s">
        <v>299</v>
      </c>
      <c r="E25" s="49" t="s">
        <v>301</v>
      </c>
      <c r="F25" s="49" t="s">
        <v>330</v>
      </c>
      <c r="G25" s="49" t="s">
        <v>331</v>
      </c>
      <c r="H25" s="49" t="s">
        <v>354</v>
      </c>
      <c r="I25" s="50" t="s">
        <v>361</v>
      </c>
    </row>
    <row r="26" spans="1:9">
      <c r="A26" s="234"/>
      <c r="B26" s="45"/>
      <c r="C26" s="46" t="s">
        <v>293</v>
      </c>
      <c r="D26" s="46" t="s">
        <v>300</v>
      </c>
      <c r="E26" s="46" t="s">
        <v>302</v>
      </c>
      <c r="F26" s="46" t="s">
        <v>332</v>
      </c>
      <c r="G26" s="46" t="s">
        <v>333</v>
      </c>
      <c r="H26" s="46" t="s">
        <v>355</v>
      </c>
      <c r="I26" s="47" t="s">
        <v>362</v>
      </c>
    </row>
    <row r="27" spans="1:9" ht="30">
      <c r="A27" s="234"/>
      <c r="B27" s="48" t="s">
        <v>294</v>
      </c>
      <c r="C27" s="49" t="s">
        <v>295</v>
      </c>
      <c r="D27" s="49" t="s">
        <v>306</v>
      </c>
      <c r="E27" s="49" t="s">
        <v>303</v>
      </c>
      <c r="F27" s="49" t="s">
        <v>334</v>
      </c>
      <c r="G27" s="49" t="s">
        <v>335</v>
      </c>
      <c r="H27" s="49" t="s">
        <v>356</v>
      </c>
      <c r="I27" s="50" t="s">
        <v>363</v>
      </c>
    </row>
    <row r="28" spans="1:9">
      <c r="A28" s="234"/>
      <c r="B28" s="45"/>
      <c r="C28" s="46" t="s">
        <v>296</v>
      </c>
      <c r="D28" s="46" t="s">
        <v>307</v>
      </c>
      <c r="E28" s="46" t="s">
        <v>304</v>
      </c>
      <c r="F28" s="46" t="s">
        <v>336</v>
      </c>
      <c r="G28" s="46" t="s">
        <v>337</v>
      </c>
      <c r="H28" s="46" t="s">
        <v>357</v>
      </c>
      <c r="I28" s="47" t="s">
        <v>364</v>
      </c>
    </row>
    <row r="29" spans="1:9" ht="30">
      <c r="A29" s="234"/>
      <c r="B29" s="48" t="s">
        <v>297</v>
      </c>
      <c r="C29" s="49" t="s">
        <v>314</v>
      </c>
      <c r="D29" s="49" t="s">
        <v>308</v>
      </c>
      <c r="E29" s="49" t="s">
        <v>305</v>
      </c>
      <c r="F29" s="49" t="s">
        <v>338</v>
      </c>
      <c r="G29" s="49" t="s">
        <v>339</v>
      </c>
      <c r="H29" s="49" t="s">
        <v>358</v>
      </c>
      <c r="I29" s="50" t="s">
        <v>365</v>
      </c>
    </row>
    <row r="30" spans="1:9">
      <c r="A30" s="234"/>
      <c r="B30" s="45"/>
      <c r="C30" s="46" t="s">
        <v>296</v>
      </c>
      <c r="D30" s="46" t="s">
        <v>309</v>
      </c>
      <c r="E30" s="46" t="s">
        <v>311</v>
      </c>
      <c r="F30" s="46" t="s">
        <v>340</v>
      </c>
      <c r="G30" s="46" t="s">
        <v>341</v>
      </c>
      <c r="H30" s="46" t="s">
        <v>359</v>
      </c>
      <c r="I30" s="47" t="s">
        <v>366</v>
      </c>
    </row>
    <row r="31" spans="1:9" ht="30">
      <c r="A31" s="234"/>
      <c r="B31" s="48" t="s">
        <v>298</v>
      </c>
      <c r="C31" s="49" t="s">
        <v>374</v>
      </c>
      <c r="D31" s="49" t="s">
        <v>373</v>
      </c>
      <c r="E31" s="49" t="s">
        <v>372</v>
      </c>
      <c r="F31" s="49" t="s">
        <v>371</v>
      </c>
      <c r="G31" s="49" t="s">
        <v>370</v>
      </c>
      <c r="H31" s="49" t="s">
        <v>369</v>
      </c>
      <c r="I31" s="50" t="s">
        <v>368</v>
      </c>
    </row>
    <row r="32" spans="1:9">
      <c r="A32" s="234"/>
      <c r="B32" s="39"/>
      <c r="C32" s="40" t="s">
        <v>313</v>
      </c>
      <c r="D32" s="40" t="s">
        <v>310</v>
      </c>
      <c r="E32" s="40" t="s">
        <v>312</v>
      </c>
      <c r="F32" s="40" t="s">
        <v>342</v>
      </c>
      <c r="G32" s="40" t="s">
        <v>343</v>
      </c>
      <c r="H32" s="40" t="s">
        <v>360</v>
      </c>
      <c r="I32" s="41" t="s">
        <v>367</v>
      </c>
    </row>
  </sheetData>
  <mergeCells count="3">
    <mergeCell ref="A4:C4"/>
    <mergeCell ref="A25:A32"/>
    <mergeCell ref="A1:B2"/>
  </mergeCells>
  <hyperlinks>
    <hyperlink ref="A4" r:id="rId1" xr:uid="{20CEF079-93E5-4E61-8F1E-D40D59037CF5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A736-C5AA-40F3-A0C1-BF6625A1D2DE}">
  <dimension ref="A1:G26"/>
  <sheetViews>
    <sheetView topLeftCell="A7" workbookViewId="0">
      <selection activeCell="B6" sqref="B6:G26"/>
    </sheetView>
  </sheetViews>
  <sheetFormatPr defaultColWidth="25" defaultRowHeight="15"/>
  <cols>
    <col min="1" max="1" width="14.28515625" style="1" customWidth="1"/>
    <col min="2" max="2" width="28.140625" style="1" customWidth="1"/>
    <col min="3" max="11" width="15.28515625" style="1" customWidth="1"/>
    <col min="12" max="16384" width="25" style="1"/>
  </cols>
  <sheetData>
    <row r="1" spans="1:7" ht="14.45" customHeight="1">
      <c r="A1" s="237" t="s">
        <v>224</v>
      </c>
      <c r="B1" s="237"/>
      <c r="C1" s="106" t="s">
        <v>225</v>
      </c>
      <c r="D1" s="15"/>
      <c r="E1" s="15"/>
      <c r="F1" s="15"/>
    </row>
    <row r="2" spans="1:7" ht="14.45" customHeight="1">
      <c r="A2" s="237"/>
      <c r="B2" s="237"/>
      <c r="C2" s="15"/>
      <c r="D2" s="15"/>
      <c r="E2" s="15"/>
      <c r="F2" s="15"/>
    </row>
    <row r="6" spans="1:7" ht="30">
      <c r="B6" s="42" t="s">
        <v>375</v>
      </c>
      <c r="C6" s="43" t="s">
        <v>9</v>
      </c>
      <c r="D6" s="43" t="s">
        <v>246</v>
      </c>
      <c r="E6" s="43" t="s">
        <v>247</v>
      </c>
      <c r="F6" s="43" t="s">
        <v>248</v>
      </c>
      <c r="G6" s="44" t="s">
        <v>226</v>
      </c>
    </row>
    <row r="7" spans="1:7">
      <c r="B7" s="45" t="s">
        <v>10</v>
      </c>
      <c r="C7" s="56">
        <v>0.71870000000000001</v>
      </c>
      <c r="D7" s="56">
        <v>0.73970000000000002</v>
      </c>
      <c r="E7" s="56">
        <v>0.87929999999999997</v>
      </c>
      <c r="F7" s="56">
        <v>0.94879999999999998</v>
      </c>
      <c r="G7" s="57">
        <v>0.80669999999999997</v>
      </c>
    </row>
    <row r="8" spans="1:7" ht="30">
      <c r="B8" s="48" t="s">
        <v>384</v>
      </c>
      <c r="C8" s="49" t="s">
        <v>245</v>
      </c>
      <c r="D8" s="49" t="s">
        <v>245</v>
      </c>
      <c r="E8" s="49" t="s">
        <v>249</v>
      </c>
      <c r="F8" s="49" t="s">
        <v>250</v>
      </c>
      <c r="G8" s="50" t="s">
        <v>227</v>
      </c>
    </row>
    <row r="9" spans="1:7" ht="45">
      <c r="B9" s="45" t="s">
        <v>231</v>
      </c>
      <c r="C9" s="53">
        <v>7350</v>
      </c>
      <c r="D9" s="53">
        <v>5850</v>
      </c>
      <c r="E9" s="53">
        <v>2000</v>
      </c>
      <c r="F9" s="53">
        <v>800</v>
      </c>
      <c r="G9" s="47" t="s">
        <v>228</v>
      </c>
    </row>
    <row r="10" spans="1:7">
      <c r="B10" s="45" t="s">
        <v>122</v>
      </c>
      <c r="C10" s="53">
        <v>40</v>
      </c>
      <c r="D10" s="53">
        <v>40</v>
      </c>
      <c r="E10" s="53">
        <v>15</v>
      </c>
      <c r="F10" s="53">
        <v>10</v>
      </c>
      <c r="G10" s="54">
        <v>20</v>
      </c>
    </row>
    <row r="11" spans="1:7">
      <c r="B11" s="48" t="s">
        <v>233</v>
      </c>
      <c r="C11" s="51">
        <v>80</v>
      </c>
      <c r="D11" s="51">
        <v>70</v>
      </c>
      <c r="E11" s="51">
        <v>30</v>
      </c>
      <c r="F11" s="51">
        <v>20</v>
      </c>
      <c r="G11" s="52">
        <v>40</v>
      </c>
    </row>
    <row r="12" spans="1:7" ht="30">
      <c r="B12" s="45" t="s">
        <v>234</v>
      </c>
      <c r="C12" s="295">
        <v>0.3</v>
      </c>
      <c r="D12" s="295">
        <v>0.3</v>
      </c>
      <c r="E12" s="295">
        <v>0.1</v>
      </c>
      <c r="F12" s="295">
        <v>0.1</v>
      </c>
      <c r="G12" s="292" t="s">
        <v>229</v>
      </c>
    </row>
    <row r="13" spans="1:7" ht="30">
      <c r="B13" s="48" t="s">
        <v>235</v>
      </c>
      <c r="C13" s="296"/>
      <c r="D13" s="296"/>
      <c r="E13" s="296"/>
      <c r="F13" s="296"/>
      <c r="G13" s="293"/>
    </row>
    <row r="14" spans="1:7" ht="30">
      <c r="B14" s="45" t="s">
        <v>602</v>
      </c>
      <c r="C14" s="296"/>
      <c r="D14" s="296"/>
      <c r="E14" s="296"/>
      <c r="F14" s="296"/>
      <c r="G14" s="293"/>
    </row>
    <row r="15" spans="1:7" ht="30">
      <c r="B15" s="48" t="s">
        <v>236</v>
      </c>
      <c r="C15" s="296"/>
      <c r="D15" s="296"/>
      <c r="E15" s="296"/>
      <c r="F15" s="296"/>
      <c r="G15" s="293"/>
    </row>
    <row r="16" spans="1:7">
      <c r="B16" s="45" t="s">
        <v>601</v>
      </c>
      <c r="C16" s="297"/>
      <c r="D16" s="297"/>
      <c r="E16" s="297"/>
      <c r="F16" s="297"/>
      <c r="G16" s="294"/>
    </row>
    <row r="17" spans="2:7">
      <c r="B17" s="48" t="s">
        <v>606</v>
      </c>
      <c r="C17" s="51">
        <v>70</v>
      </c>
      <c r="D17" s="51">
        <v>70</v>
      </c>
      <c r="E17" s="51">
        <v>40</v>
      </c>
      <c r="F17" s="51">
        <v>30</v>
      </c>
      <c r="G17" s="52">
        <v>60</v>
      </c>
    </row>
    <row r="18" spans="2:7">
      <c r="B18" s="48" t="s">
        <v>127</v>
      </c>
      <c r="C18" s="59">
        <v>0.3</v>
      </c>
      <c r="D18" s="59">
        <v>0.3</v>
      </c>
      <c r="E18" s="59">
        <v>0.1</v>
      </c>
      <c r="F18" s="59">
        <v>0.1</v>
      </c>
      <c r="G18" s="50"/>
    </row>
    <row r="19" spans="2:7">
      <c r="B19" s="45" t="s">
        <v>238</v>
      </c>
      <c r="C19" s="53">
        <v>15</v>
      </c>
      <c r="D19" s="53">
        <v>15</v>
      </c>
      <c r="E19" s="53">
        <v>10</v>
      </c>
      <c r="F19" s="53">
        <v>5</v>
      </c>
      <c r="G19" s="54">
        <v>10</v>
      </c>
    </row>
    <row r="20" spans="2:7">
      <c r="B20" s="48" t="s">
        <v>239</v>
      </c>
      <c r="C20" s="51">
        <v>60</v>
      </c>
      <c r="D20" s="51">
        <v>50</v>
      </c>
      <c r="E20" s="51">
        <v>25</v>
      </c>
      <c r="F20" s="51">
        <v>10</v>
      </c>
      <c r="G20" s="52">
        <v>30</v>
      </c>
    </row>
    <row r="21" spans="2:7">
      <c r="B21" s="45" t="s">
        <v>240</v>
      </c>
      <c r="C21" s="58">
        <v>0.5</v>
      </c>
      <c r="D21" s="58">
        <v>0.5</v>
      </c>
      <c r="E21" s="58">
        <v>0.5</v>
      </c>
      <c r="F21" s="58">
        <v>0.25</v>
      </c>
      <c r="G21" s="60">
        <v>0.5</v>
      </c>
    </row>
    <row r="22" spans="2:7" ht="30">
      <c r="B22" s="48" t="s">
        <v>241</v>
      </c>
      <c r="C22" s="59">
        <v>0.5</v>
      </c>
      <c r="D22" s="59">
        <v>0.5</v>
      </c>
      <c r="E22" s="59">
        <v>0.5</v>
      </c>
      <c r="F22" s="59">
        <v>0.25</v>
      </c>
      <c r="G22" s="50" t="s">
        <v>230</v>
      </c>
    </row>
    <row r="23" spans="2:7" ht="30">
      <c r="B23" s="48" t="s">
        <v>604</v>
      </c>
      <c r="C23" s="51">
        <v>40</v>
      </c>
      <c r="D23" s="51">
        <v>40</v>
      </c>
      <c r="E23" s="51">
        <v>15</v>
      </c>
      <c r="F23" s="51">
        <v>10</v>
      </c>
      <c r="G23" s="52">
        <v>20</v>
      </c>
    </row>
    <row r="24" spans="2:7" ht="30">
      <c r="B24" s="48" t="s">
        <v>605</v>
      </c>
      <c r="C24" s="49"/>
      <c r="D24" s="49"/>
      <c r="E24" s="49"/>
      <c r="F24" s="49"/>
      <c r="G24" s="52">
        <v>20</v>
      </c>
    </row>
    <row r="25" spans="2:7" ht="30">
      <c r="B25" s="48" t="s">
        <v>244</v>
      </c>
      <c r="C25" s="59">
        <v>0.3</v>
      </c>
      <c r="D25" s="59">
        <v>0.3</v>
      </c>
      <c r="E25" s="59">
        <v>0.1</v>
      </c>
      <c r="F25" s="59">
        <v>0.1</v>
      </c>
      <c r="G25" s="50" t="s">
        <v>229</v>
      </c>
    </row>
    <row r="26" spans="2:7" ht="45">
      <c r="B26" s="45" t="s">
        <v>603</v>
      </c>
      <c r="C26" s="53">
        <v>0</v>
      </c>
      <c r="D26" s="53">
        <v>0</v>
      </c>
      <c r="E26" s="53">
        <v>0</v>
      </c>
      <c r="F26" s="53">
        <v>0</v>
      </c>
      <c r="G26" s="54">
        <v>0</v>
      </c>
    </row>
  </sheetData>
  <mergeCells count="6">
    <mergeCell ref="G12:G16"/>
    <mergeCell ref="A1:B2"/>
    <mergeCell ref="C12:C16"/>
    <mergeCell ref="D12:D16"/>
    <mergeCell ref="E12:E16"/>
    <mergeCell ref="F12:F16"/>
  </mergeCells>
  <hyperlinks>
    <hyperlink ref="C1" r:id="rId1" xr:uid="{9649F06D-8096-4966-8D08-B1D1DD172C5B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EB27-CAB9-444E-94DD-1A149CEFC42E}">
  <dimension ref="A1:D27"/>
  <sheetViews>
    <sheetView workbookViewId="0">
      <selection sqref="A1:D1"/>
    </sheetView>
  </sheetViews>
  <sheetFormatPr defaultRowHeight="15"/>
  <cols>
    <col min="1" max="1" width="29.42578125" customWidth="1"/>
    <col min="2" max="2" width="18.5703125" customWidth="1"/>
    <col min="3" max="3" width="13.7109375" customWidth="1"/>
    <col min="4" max="4" width="18.5703125" customWidth="1"/>
  </cols>
  <sheetData>
    <row r="1" spans="1:4" ht="58.5" customHeight="1">
      <c r="A1" s="298" t="s">
        <v>688</v>
      </c>
      <c r="B1" s="298"/>
      <c r="C1" s="298"/>
      <c r="D1" s="298"/>
    </row>
    <row r="2" spans="1:4">
      <c r="A2" s="151" t="s">
        <v>654</v>
      </c>
      <c r="B2" s="152" t="s">
        <v>655</v>
      </c>
      <c r="C2" s="153" t="s">
        <v>655</v>
      </c>
      <c r="D2" s="154" t="s">
        <v>655</v>
      </c>
    </row>
    <row r="3" spans="1:4">
      <c r="A3" s="151" t="s">
        <v>656</v>
      </c>
      <c r="B3" s="155">
        <v>500</v>
      </c>
      <c r="C3" s="156">
        <v>2000</v>
      </c>
      <c r="D3" s="157">
        <v>6000</v>
      </c>
    </row>
    <row r="4" spans="1:4">
      <c r="A4" s="151" t="s">
        <v>657</v>
      </c>
      <c r="B4" s="158">
        <v>5250</v>
      </c>
      <c r="C4" s="156">
        <v>7800</v>
      </c>
      <c r="D4" s="157">
        <v>8550</v>
      </c>
    </row>
    <row r="5" spans="1:4">
      <c r="A5" s="151" t="s">
        <v>237</v>
      </c>
      <c r="B5" s="159">
        <v>450</v>
      </c>
      <c r="C5" s="160">
        <v>800</v>
      </c>
      <c r="D5" s="161" t="s">
        <v>658</v>
      </c>
    </row>
    <row r="6" spans="1:4">
      <c r="A6" s="151" t="s">
        <v>659</v>
      </c>
      <c r="B6" s="162">
        <v>35</v>
      </c>
      <c r="C6" s="163">
        <v>60</v>
      </c>
      <c r="D6" s="164">
        <v>100</v>
      </c>
    </row>
    <row r="7" spans="1:4" ht="30">
      <c r="A7" s="151" t="s">
        <v>660</v>
      </c>
      <c r="B7" s="165" t="s">
        <v>661</v>
      </c>
      <c r="C7" s="165" t="s">
        <v>662</v>
      </c>
      <c r="D7" s="166" t="s">
        <v>658</v>
      </c>
    </row>
    <row r="8" spans="1:4">
      <c r="A8" s="151" t="s">
        <v>122</v>
      </c>
      <c r="B8" s="167">
        <v>15</v>
      </c>
      <c r="C8" s="168">
        <v>25</v>
      </c>
      <c r="D8" s="169">
        <v>50</v>
      </c>
    </row>
    <row r="9" spans="1:4">
      <c r="A9" s="151" t="s">
        <v>233</v>
      </c>
      <c r="B9" s="170">
        <v>40</v>
      </c>
      <c r="C9" s="170">
        <v>60</v>
      </c>
      <c r="D9" s="170">
        <v>100</v>
      </c>
    </row>
    <row r="10" spans="1:4" ht="45">
      <c r="A10" s="151" t="s">
        <v>663</v>
      </c>
      <c r="B10" s="171">
        <v>15</v>
      </c>
      <c r="C10" s="172">
        <v>25</v>
      </c>
      <c r="D10" s="169">
        <v>50</v>
      </c>
    </row>
    <row r="11" spans="1:4" ht="30">
      <c r="A11" s="151" t="s">
        <v>664</v>
      </c>
      <c r="B11" s="187">
        <v>300</v>
      </c>
      <c r="C11" s="173" t="s">
        <v>665</v>
      </c>
      <c r="D11" s="303" t="s">
        <v>658</v>
      </c>
    </row>
    <row r="12" spans="1:4" ht="30">
      <c r="A12" s="151" t="s">
        <v>689</v>
      </c>
      <c r="B12" s="162">
        <v>25</v>
      </c>
      <c r="C12" s="163">
        <v>35</v>
      </c>
      <c r="D12" s="304"/>
    </row>
    <row r="13" spans="1:4">
      <c r="A13" s="183" t="s">
        <v>687</v>
      </c>
      <c r="B13" s="300">
        <v>0</v>
      </c>
      <c r="C13" s="301"/>
      <c r="D13" s="302"/>
    </row>
    <row r="14" spans="1:4" ht="30">
      <c r="A14" s="183" t="s">
        <v>666</v>
      </c>
      <c r="B14" s="184">
        <v>20</v>
      </c>
      <c r="C14" s="184">
        <v>35</v>
      </c>
      <c r="D14" s="305" t="s">
        <v>658</v>
      </c>
    </row>
    <row r="15" spans="1:4">
      <c r="A15" s="183" t="s">
        <v>667</v>
      </c>
      <c r="B15" s="184">
        <v>30</v>
      </c>
      <c r="C15" s="188">
        <v>60</v>
      </c>
      <c r="D15" s="306"/>
    </row>
    <row r="16" spans="1:4">
      <c r="A16" s="151" t="s">
        <v>668</v>
      </c>
      <c r="B16" s="174" t="s">
        <v>669</v>
      </c>
      <c r="C16" s="189" t="s">
        <v>670</v>
      </c>
      <c r="D16" s="306"/>
    </row>
    <row r="17" spans="1:4" ht="30">
      <c r="A17" s="151" t="s">
        <v>671</v>
      </c>
      <c r="B17" s="159">
        <v>350</v>
      </c>
      <c r="C17" s="190">
        <v>600</v>
      </c>
      <c r="D17" s="306"/>
    </row>
    <row r="18" spans="1:4" ht="30">
      <c r="A18" s="183" t="s">
        <v>672</v>
      </c>
      <c r="B18" s="185">
        <v>75</v>
      </c>
      <c r="C18" s="191">
        <v>200</v>
      </c>
      <c r="D18" s="307"/>
    </row>
    <row r="19" spans="1:4">
      <c r="A19" s="183" t="s">
        <v>673</v>
      </c>
      <c r="B19" s="184">
        <v>10</v>
      </c>
      <c r="C19" s="184">
        <v>20</v>
      </c>
      <c r="D19" s="184">
        <v>32</v>
      </c>
    </row>
    <row r="20" spans="1:4">
      <c r="A20" s="183" t="s">
        <v>674</v>
      </c>
      <c r="B20" s="184">
        <v>60</v>
      </c>
      <c r="C20" s="188">
        <v>70</v>
      </c>
      <c r="D20" s="299" t="s">
        <v>658</v>
      </c>
    </row>
    <row r="21" spans="1:4">
      <c r="A21" s="183" t="s">
        <v>240</v>
      </c>
      <c r="B21" s="186">
        <v>100</v>
      </c>
      <c r="C21" s="191">
        <v>250</v>
      </c>
      <c r="D21" s="299"/>
    </row>
    <row r="22" spans="1:4">
      <c r="A22" s="151" t="s">
        <v>675</v>
      </c>
      <c r="B22" s="175">
        <v>100</v>
      </c>
      <c r="C22" s="192">
        <v>250</v>
      </c>
      <c r="D22" s="299"/>
    </row>
    <row r="23" spans="1:4">
      <c r="A23" s="151" t="s">
        <v>127</v>
      </c>
      <c r="B23" s="175">
        <v>375</v>
      </c>
      <c r="C23" s="193">
        <v>375</v>
      </c>
      <c r="D23" s="299"/>
    </row>
    <row r="24" spans="1:4">
      <c r="A24" s="151" t="s">
        <v>676</v>
      </c>
      <c r="B24" s="162">
        <v>0</v>
      </c>
      <c r="C24" s="163">
        <v>0</v>
      </c>
      <c r="D24" s="163">
        <v>0</v>
      </c>
    </row>
    <row r="25" spans="1:4">
      <c r="A25" s="151" t="s">
        <v>677</v>
      </c>
      <c r="B25" s="176" t="s">
        <v>678</v>
      </c>
      <c r="C25" s="177" t="s">
        <v>665</v>
      </c>
      <c r="D25" s="178" t="s">
        <v>658</v>
      </c>
    </row>
    <row r="26" spans="1:4">
      <c r="A26" s="179" t="s">
        <v>679</v>
      </c>
      <c r="B26" s="180" t="s">
        <v>680</v>
      </c>
      <c r="C26" s="181" t="s">
        <v>681</v>
      </c>
      <c r="D26" s="182" t="s">
        <v>682</v>
      </c>
    </row>
    <row r="27" spans="1:4">
      <c r="A27" s="179" t="s">
        <v>683</v>
      </c>
      <c r="B27" s="180" t="s">
        <v>684</v>
      </c>
      <c r="C27" s="181" t="s">
        <v>685</v>
      </c>
      <c r="D27" s="182" t="s">
        <v>686</v>
      </c>
    </row>
  </sheetData>
  <mergeCells count="5">
    <mergeCell ref="A1:D1"/>
    <mergeCell ref="D20:D23"/>
    <mergeCell ref="B13:D13"/>
    <mergeCell ref="D11:D12"/>
    <mergeCell ref="D14:D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4B29-A392-48C9-B40F-95014CDF5DE4}">
  <dimension ref="B1:N28"/>
  <sheetViews>
    <sheetView tabSelected="1" workbookViewId="0">
      <selection activeCell="B27" sqref="B27:K27"/>
    </sheetView>
  </sheetViews>
  <sheetFormatPr defaultRowHeight="15"/>
  <cols>
    <col min="2" max="3" width="22.28515625" customWidth="1"/>
    <col min="4" max="11" width="15.5703125" customWidth="1"/>
  </cols>
  <sheetData>
    <row r="1" spans="2:11" ht="30">
      <c r="B1" s="42" t="s">
        <v>375</v>
      </c>
      <c r="C1" s="43" t="s">
        <v>113</v>
      </c>
      <c r="D1" s="43" t="s">
        <v>610</v>
      </c>
      <c r="E1" s="43" t="s">
        <v>611</v>
      </c>
      <c r="F1" s="43" t="s">
        <v>609</v>
      </c>
      <c r="G1" s="43" t="s">
        <v>612</v>
      </c>
      <c r="H1" s="43" t="s">
        <v>613</v>
      </c>
      <c r="I1" s="43" t="s">
        <v>693</v>
      </c>
      <c r="J1" s="43" t="s">
        <v>226</v>
      </c>
      <c r="K1" s="44" t="s">
        <v>344</v>
      </c>
    </row>
    <row r="2" spans="2:11" ht="30">
      <c r="B2" s="143" t="s">
        <v>621</v>
      </c>
      <c r="C2" s="147" t="s">
        <v>694</v>
      </c>
      <c r="D2" s="147" t="s">
        <v>614</v>
      </c>
      <c r="E2" s="147" t="s">
        <v>615</v>
      </c>
      <c r="F2" s="147" t="s">
        <v>617</v>
      </c>
      <c r="G2" s="147" t="s">
        <v>616</v>
      </c>
      <c r="H2" s="147" t="s">
        <v>618</v>
      </c>
      <c r="I2" s="147"/>
      <c r="J2" s="147" t="s">
        <v>620</v>
      </c>
      <c r="K2" s="147"/>
    </row>
    <row r="3" spans="2:11">
      <c r="B3" s="45" t="s">
        <v>10</v>
      </c>
      <c r="C3" s="145" t="s">
        <v>3</v>
      </c>
      <c r="D3" s="209">
        <v>0.6492</v>
      </c>
      <c r="E3" s="209">
        <v>0.6401</v>
      </c>
      <c r="F3" s="209">
        <v>0.61939999999999995</v>
      </c>
      <c r="G3" s="210">
        <v>0.70740000000000003</v>
      </c>
      <c r="H3" s="210">
        <v>0.71540000000000004</v>
      </c>
      <c r="I3" s="210">
        <v>0.70950000000000002</v>
      </c>
      <c r="J3" s="210">
        <v>0.81579999999999997</v>
      </c>
      <c r="K3" s="210">
        <v>0.90129999999999999</v>
      </c>
    </row>
    <row r="4" spans="2:11">
      <c r="B4" s="48" t="s">
        <v>384</v>
      </c>
      <c r="C4" s="148">
        <v>8550</v>
      </c>
      <c r="D4" s="140">
        <v>6000</v>
      </c>
      <c r="E4" s="140">
        <v>8550</v>
      </c>
      <c r="F4" s="140">
        <v>5000</v>
      </c>
      <c r="G4" s="51">
        <v>3000</v>
      </c>
      <c r="H4" s="142">
        <v>4000</v>
      </c>
      <c r="I4" s="142">
        <v>3000</v>
      </c>
      <c r="J4" s="51">
        <v>1500</v>
      </c>
      <c r="K4" s="51">
        <v>500</v>
      </c>
    </row>
    <row r="5" spans="2:11">
      <c r="B5" s="45" t="s">
        <v>231</v>
      </c>
      <c r="C5" s="148">
        <v>8550</v>
      </c>
      <c r="D5" s="200">
        <v>8550</v>
      </c>
      <c r="E5" s="200">
        <v>8550</v>
      </c>
      <c r="F5" s="200">
        <v>8550</v>
      </c>
      <c r="G5" s="200">
        <v>8550</v>
      </c>
      <c r="H5" s="200">
        <v>7000</v>
      </c>
      <c r="I5" s="200">
        <v>7000</v>
      </c>
      <c r="J5" s="200">
        <v>4000</v>
      </c>
      <c r="K5" s="200">
        <v>2000</v>
      </c>
    </row>
    <row r="6" spans="2:11">
      <c r="B6" s="45" t="s">
        <v>607</v>
      </c>
      <c r="C6" s="199">
        <v>0</v>
      </c>
      <c r="D6" s="199">
        <v>0.3</v>
      </c>
      <c r="E6" s="199">
        <v>0</v>
      </c>
      <c r="F6" s="310">
        <v>0.75</v>
      </c>
      <c r="G6" s="199">
        <v>0.4</v>
      </c>
      <c r="H6" s="199">
        <v>0.3</v>
      </c>
      <c r="I6" s="310" t="s">
        <v>695</v>
      </c>
      <c r="J6" s="199">
        <v>0.3</v>
      </c>
      <c r="K6" s="199">
        <v>0.1</v>
      </c>
    </row>
    <row r="7" spans="2:11" ht="30">
      <c r="B7" s="145" t="s">
        <v>720</v>
      </c>
      <c r="C7" s="203" t="s">
        <v>697</v>
      </c>
      <c r="D7" s="203">
        <v>40</v>
      </c>
      <c r="E7" s="203">
        <v>50</v>
      </c>
      <c r="F7" s="311"/>
      <c r="G7" s="203">
        <v>30</v>
      </c>
      <c r="H7" s="203">
        <v>30</v>
      </c>
      <c r="I7" s="311"/>
      <c r="J7" s="203">
        <v>20</v>
      </c>
      <c r="K7" s="203">
        <v>20</v>
      </c>
    </row>
    <row r="8" spans="2:11" ht="30">
      <c r="B8" s="145" t="s">
        <v>719</v>
      </c>
      <c r="C8" s="310" t="s">
        <v>619</v>
      </c>
      <c r="D8" s="204">
        <v>40</v>
      </c>
      <c r="E8" s="205">
        <v>50</v>
      </c>
      <c r="F8" s="311"/>
      <c r="G8" s="206">
        <v>30</v>
      </c>
      <c r="H8" s="206">
        <v>30</v>
      </c>
      <c r="I8" s="311"/>
      <c r="J8" s="206">
        <v>20</v>
      </c>
      <c r="K8" s="203">
        <v>20</v>
      </c>
    </row>
    <row r="9" spans="2:11" ht="15" customHeight="1">
      <c r="B9" s="197" t="s">
        <v>233</v>
      </c>
      <c r="C9" s="311"/>
      <c r="D9" s="201">
        <v>60</v>
      </c>
      <c r="E9" s="310" t="s">
        <v>619</v>
      </c>
      <c r="F9" s="311"/>
      <c r="G9" s="196">
        <v>50</v>
      </c>
      <c r="H9" s="196">
        <v>50</v>
      </c>
      <c r="I9" s="311"/>
      <c r="J9" s="196">
        <v>40</v>
      </c>
      <c r="K9" s="202">
        <v>40</v>
      </c>
    </row>
    <row r="10" spans="2:11" ht="30" customHeight="1">
      <c r="B10" s="195" t="s">
        <v>606</v>
      </c>
      <c r="C10" s="311"/>
      <c r="D10" s="196">
        <v>60</v>
      </c>
      <c r="E10" s="311"/>
      <c r="F10" s="311"/>
      <c r="G10" s="144">
        <v>40</v>
      </c>
      <c r="H10" s="310" t="s">
        <v>692</v>
      </c>
      <c r="I10" s="311"/>
      <c r="J10" s="144">
        <v>30</v>
      </c>
      <c r="K10" s="144">
        <v>25</v>
      </c>
    </row>
    <row r="11" spans="2:11" ht="45">
      <c r="B11" s="45" t="s">
        <v>234</v>
      </c>
      <c r="C11" s="311"/>
      <c r="D11" s="310" t="s">
        <v>699</v>
      </c>
      <c r="E11" s="311"/>
      <c r="F11" s="311"/>
      <c r="G11" s="310" t="s">
        <v>701</v>
      </c>
      <c r="H11" s="311"/>
      <c r="I11" s="311"/>
      <c r="J11" s="310" t="s">
        <v>698</v>
      </c>
      <c r="K11" s="310" t="s">
        <v>691</v>
      </c>
    </row>
    <row r="12" spans="2:11" ht="45">
      <c r="B12" s="48" t="s">
        <v>626</v>
      </c>
      <c r="C12" s="311"/>
      <c r="D12" s="311"/>
      <c r="E12" s="311"/>
      <c r="F12" s="311"/>
      <c r="G12" s="311"/>
      <c r="H12" s="311"/>
      <c r="I12" s="311"/>
      <c r="J12" s="311"/>
      <c r="K12" s="311"/>
    </row>
    <row r="13" spans="2:11" ht="30">
      <c r="B13" s="45" t="s">
        <v>602</v>
      </c>
      <c r="C13" s="311"/>
      <c r="D13" s="311"/>
      <c r="E13" s="311"/>
      <c r="F13" s="311"/>
      <c r="G13" s="311"/>
      <c r="H13" s="311"/>
      <c r="I13" s="311"/>
      <c r="J13" s="311"/>
      <c r="K13" s="311"/>
    </row>
    <row r="14" spans="2:11" ht="30">
      <c r="B14" s="48" t="s">
        <v>236</v>
      </c>
      <c r="C14" s="311"/>
      <c r="D14" s="311"/>
      <c r="E14" s="311"/>
      <c r="F14" s="311"/>
      <c r="G14" s="311"/>
      <c r="H14" s="311"/>
      <c r="I14" s="311"/>
      <c r="J14" s="311"/>
      <c r="K14" s="311"/>
    </row>
    <row r="15" spans="2:11" ht="30">
      <c r="B15" s="45" t="s">
        <v>601</v>
      </c>
      <c r="C15" s="311"/>
      <c r="D15" s="311"/>
      <c r="E15" s="311"/>
      <c r="F15" s="311"/>
      <c r="G15" s="311"/>
      <c r="H15" s="311"/>
      <c r="I15" s="311"/>
      <c r="J15" s="311"/>
      <c r="K15" s="311"/>
    </row>
    <row r="16" spans="2:11">
      <c r="B16" s="48" t="s">
        <v>127</v>
      </c>
      <c r="C16" s="311"/>
      <c r="D16" s="311"/>
      <c r="E16" s="311"/>
      <c r="F16" s="311"/>
      <c r="G16" s="311"/>
      <c r="H16" s="311"/>
      <c r="I16" s="311"/>
      <c r="J16" s="311"/>
      <c r="K16" s="311"/>
    </row>
    <row r="17" spans="2:14">
      <c r="B17" s="45" t="s">
        <v>690</v>
      </c>
      <c r="C17" s="311"/>
      <c r="D17" s="312"/>
      <c r="E17" s="312"/>
      <c r="F17" s="311"/>
      <c r="G17" s="312"/>
      <c r="H17" s="312"/>
      <c r="I17" s="311"/>
      <c r="J17" s="312"/>
      <c r="K17" s="312"/>
    </row>
    <row r="18" spans="2:14">
      <c r="B18" s="198" t="s">
        <v>622</v>
      </c>
      <c r="C18" s="311"/>
      <c r="D18" s="207">
        <v>25</v>
      </c>
      <c r="E18" s="207">
        <v>25</v>
      </c>
      <c r="F18" s="311"/>
      <c r="G18" s="207">
        <v>15</v>
      </c>
      <c r="H18" s="207">
        <v>15</v>
      </c>
      <c r="I18" s="311"/>
      <c r="J18" s="207">
        <v>15</v>
      </c>
      <c r="K18" s="207">
        <v>0</v>
      </c>
    </row>
    <row r="19" spans="2:14" ht="30">
      <c r="B19" s="198" t="s">
        <v>625</v>
      </c>
      <c r="C19" s="311"/>
      <c r="D19" s="148">
        <v>35</v>
      </c>
      <c r="E19" s="313" t="s">
        <v>696</v>
      </c>
      <c r="F19" s="311"/>
      <c r="G19" s="207">
        <v>35</v>
      </c>
      <c r="H19" s="207">
        <v>35</v>
      </c>
      <c r="I19" s="311"/>
      <c r="J19" s="207">
        <v>35</v>
      </c>
      <c r="K19" s="207">
        <v>15</v>
      </c>
      <c r="N19" s="194">
        <v>4</v>
      </c>
    </row>
    <row r="20" spans="2:14" ht="30">
      <c r="B20" s="198" t="s">
        <v>624</v>
      </c>
      <c r="C20" s="311"/>
      <c r="D20" s="148">
        <v>100</v>
      </c>
      <c r="E20" s="314"/>
      <c r="F20" s="311"/>
      <c r="G20" s="148">
        <v>100</v>
      </c>
      <c r="H20" s="149">
        <v>0.3</v>
      </c>
      <c r="I20" s="311"/>
      <c r="J20" s="149">
        <v>0.3</v>
      </c>
      <c r="K20" s="149">
        <v>0.1</v>
      </c>
    </row>
    <row r="21" spans="2:14">
      <c r="B21" s="198" t="s">
        <v>623</v>
      </c>
      <c r="C21" s="312"/>
      <c r="D21" s="148">
        <v>250</v>
      </c>
      <c r="E21" s="315"/>
      <c r="F21" s="312"/>
      <c r="G21" s="148">
        <v>250</v>
      </c>
      <c r="H21" s="149">
        <v>0.5</v>
      </c>
      <c r="I21" s="312"/>
      <c r="J21" s="149">
        <v>0.5</v>
      </c>
      <c r="K21" s="149">
        <v>0.1</v>
      </c>
    </row>
    <row r="22" spans="2:14" ht="30">
      <c r="B22" s="198" t="s">
        <v>715</v>
      </c>
      <c r="C22" s="308">
        <v>100</v>
      </c>
      <c r="D22" s="309"/>
      <c r="E22" s="309"/>
      <c r="F22" s="309"/>
      <c r="G22" s="309"/>
      <c r="H22" s="309"/>
      <c r="I22" s="309"/>
      <c r="J22" s="309"/>
      <c r="K22" s="309"/>
    </row>
    <row r="23" spans="2:14" ht="45">
      <c r="B23" s="198" t="s">
        <v>702</v>
      </c>
      <c r="C23" s="321" t="s">
        <v>717</v>
      </c>
      <c r="D23" s="322"/>
      <c r="E23" s="322"/>
      <c r="F23" s="322"/>
      <c r="G23" s="322"/>
      <c r="H23" s="322"/>
      <c r="I23" s="322"/>
      <c r="J23" s="322"/>
      <c r="K23" s="323"/>
    </row>
    <row r="24" spans="2:14" ht="30">
      <c r="B24" s="198" t="s">
        <v>703</v>
      </c>
      <c r="C24" s="324" t="s">
        <v>718</v>
      </c>
      <c r="D24" s="325"/>
      <c r="E24" s="325"/>
      <c r="F24" s="325"/>
      <c r="G24" s="325"/>
      <c r="H24" s="325"/>
      <c r="I24" s="325"/>
      <c r="J24" s="325"/>
      <c r="K24" s="325"/>
    </row>
    <row r="25" spans="2:14" ht="45">
      <c r="B25" s="198" t="s">
        <v>704</v>
      </c>
      <c r="C25" s="326"/>
      <c r="D25" s="327"/>
      <c r="E25" s="327"/>
      <c r="F25" s="327"/>
      <c r="G25" s="327"/>
      <c r="H25" s="327"/>
      <c r="I25" s="327"/>
      <c r="J25" s="327"/>
      <c r="K25" s="327"/>
    </row>
    <row r="26" spans="2:14" ht="60">
      <c r="B26" s="211" t="s">
        <v>603</v>
      </c>
      <c r="C26" s="318">
        <v>0</v>
      </c>
      <c r="D26" s="319"/>
      <c r="E26" s="319"/>
      <c r="F26" s="319"/>
      <c r="G26" s="319"/>
      <c r="H26" s="319"/>
      <c r="I26" s="319"/>
      <c r="J26" s="319"/>
      <c r="K26" s="320"/>
    </row>
    <row r="27" spans="2:14">
      <c r="B27" s="316" t="s">
        <v>721</v>
      </c>
      <c r="C27" s="317"/>
      <c r="D27" s="317"/>
      <c r="E27" s="317"/>
      <c r="F27" s="317"/>
      <c r="G27" s="317"/>
      <c r="H27" s="317"/>
      <c r="I27" s="317"/>
      <c r="J27" s="317"/>
      <c r="K27" s="317"/>
    </row>
    <row r="28" spans="2:14">
      <c r="B28" s="208" t="s">
        <v>700</v>
      </c>
    </row>
  </sheetData>
  <mergeCells count="15">
    <mergeCell ref="C22:K22"/>
    <mergeCell ref="E9:E17"/>
    <mergeCell ref="E19:E21"/>
    <mergeCell ref="B27:K27"/>
    <mergeCell ref="D11:D17"/>
    <mergeCell ref="G11:G17"/>
    <mergeCell ref="J11:J17"/>
    <mergeCell ref="K11:K17"/>
    <mergeCell ref="H10:H17"/>
    <mergeCell ref="C26:K26"/>
    <mergeCell ref="F6:F21"/>
    <mergeCell ref="I6:I21"/>
    <mergeCell ref="C8:C21"/>
    <mergeCell ref="C23:K23"/>
    <mergeCell ref="C24:K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C5FA61E757A4408EE64E2C24A59102" ma:contentTypeVersion="7" ma:contentTypeDescription="Create a new document." ma:contentTypeScope="" ma:versionID="f70832b0ed85eca2d8f90deea1be32ff">
  <xsd:schema xmlns:xsd="http://www.w3.org/2001/XMLSchema" xmlns:xs="http://www.w3.org/2001/XMLSchema" xmlns:p="http://schemas.microsoft.com/office/2006/metadata/properties" xmlns:ns3="bc41cb80-b4f4-43c5-a10e-ef7a40c248df" targetNamespace="http://schemas.microsoft.com/office/2006/metadata/properties" ma:root="true" ma:fieldsID="75be15ffd02fbfbc3055b7a824cda403" ns3:_="">
    <xsd:import namespace="bc41cb80-b4f4-43c5-a10e-ef7a40c248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1cb80-b4f4-43c5-a10e-ef7a40c2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7E27C-2DDF-4F7C-98EB-E32D5DE03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5D3439-C9CC-4653-BDFE-15B5F6EE366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c41cb80-b4f4-43c5-a10e-ef7a40c248d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0FC730-3DBB-4697-8191-E48D7371B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41cb80-b4f4-43c5-a10e-ef7a40c2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California</vt:lpstr>
      <vt:lpstr>Connecticut</vt:lpstr>
      <vt:lpstr>DC</vt:lpstr>
      <vt:lpstr>Massachusetts</vt:lpstr>
      <vt:lpstr>New York</vt:lpstr>
      <vt:lpstr>Vermont</vt:lpstr>
      <vt:lpstr>Oregon</vt:lpstr>
      <vt:lpstr>Washington</vt:lpstr>
      <vt:lpstr>Maine Proposed</vt:lpstr>
      <vt:lpstr> Maine- Current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Backman, Walter J</dc:creator>
  <cp:lastModifiedBy>Garboski, Barbra L</cp:lastModifiedBy>
  <dcterms:created xsi:type="dcterms:W3CDTF">2020-06-05T13:02:57Z</dcterms:created>
  <dcterms:modified xsi:type="dcterms:W3CDTF">2020-10-19T16:18:22Z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0x010100C8C5FA61E757A4408EE64E2C24A59102</vt:lpwstr>
  </property>
</Properties>
</file>