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1_{D987F475-E876-40D0-BC2F-61A01BD077C2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<sst xmlns="http://schemas.openxmlformats.org/spreadsheetml/2006/main" count="37" uniqueCount="37">
  <si>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</si>
  <si>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</si>
  <si>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</si>
  <si>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</si>
  <si>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</si>
  <si>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</si>
  <si>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</si>
  <si>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</si>
  <si>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</si>
  <si>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</si>
  <si>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</si>
  <si>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</si>
  <si>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</si>
  <si>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</si>
  <si>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</si>
  <si>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</si>
  <si>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</si>
  <si>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</si>
  <si>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</si>
  <si>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</si>
  <si>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</si>
  <si>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</si>
  <si>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</si>
  <si>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</si>
  <si>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</si>
  <si>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</si>
  <si>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</si>
  <si>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</si>
  <si>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</si>
  <si>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</si>
  <si>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</si>
  <si>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</si>
  <si>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Ameritas Life Insurance Corp</t>
  </si>
  <si>
    <t>61301</t>
  </si>
  <si>
    <t>Michaela</t>
  </si>
  <si>
    <t>Schneider</t>
  </si>
  <si>
    <t>michaela.schneider@ameritas.com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</si>
</sst>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E25" sqref="E25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27</v>
      </c>
      <c r="F1" s="24" t="s">
        <v>26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>
        <v>4023254044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1396.840909090909</v>
      </c>
      <c r="F24" s="17">
        <v>3479.3008297258298</v>
      </c>
      <c r="G24" s="17">
        <v>0</v>
      </c>
    </row>
    <row r="25" spans="2:7" s="8" customFormat="1" ht="18.600000000000001" thickBot="1" x14ac:dyDescent="0.4">
      <c r="B25" s="21" t="s">
        <v>20</v>
      </c>
      <c r="C25" s="22"/>
      <c r="D25" s="23"/>
      <c r="E25" s="14">
        <v>285815865.99000001</v>
      </c>
      <c r="F25" s="14">
        <v>104785120.15999965</v>
      </c>
      <c r="G25" s="14">
        <v>0</v>
      </c>
    </row>
    <row r="26" spans="2:7" s="8" customFormat="1" ht="18.600000000000001" thickBot="1" x14ac:dyDescent="0.4">
      <c r="B26" s="21" t="s">
        <v>21</v>
      </c>
      <c r="C26" s="22"/>
      <c r="D26" s="23"/>
      <c r="E26" s="14">
        <v>409480086.8791995</v>
      </c>
      <c r="F26" s="14">
        <v>186291583.52296409</v>
      </c>
      <c r="G26" s="14">
        <v>0</v>
      </c>
    </row>
    <row r="27" spans="2:7" s="8" customFormat="1" ht="18.600000000000001" thickBot="1" x14ac:dyDescent="0.4">
      <c r="B27" s="9" t="s">
        <v>15</v>
      </c>
      <c r="C27" s="19"/>
      <c r="D27" s="19"/>
      <c r="E27" s="16">
        <f t="shared" ref="E27:G27" si="0">IF(E26=0,"",E25/E26)</f>
        <v>0.69799698483095807</v>
      </c>
      <c r="F27" s="16">
        <f t="shared" si="0"/>
        <v>0.56247908884774089</v>
      </c>
      <c r="G27" s="16" t="str">
        <f t="shared" si="0"/>
        <v/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2023-08-03T14:09:10Z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