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00018E8A-4592-4076-824D-FF00877E2483}" xr6:coauthVersionLast="41" xr6:coauthVersionMax="41" xr10:uidLastSave="{00000000-0000-0000-0000-000000000000}"/>
  <workbookProtection workbookPassword="8FA1" lockStructure="1"/>
  <bookViews>
    <workbookView xWindow="-1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<sst xmlns="http://schemas.openxmlformats.org/spreadsheetml/2006/main" count="120" uniqueCount="69">
  <si>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</si>
  <si>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</si>
  <si>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</si>
  <si>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</si>
  <si>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</si>
  <si>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</si>
  <si>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</si>
  <si>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</si>
  <si>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</si>
  <si>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</si>
  <si>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</si>
  <si>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</si>
  <si>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</si>
  <si>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</si>
  <si>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</si>
  <si>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</si>
  <si>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</si>
  <si>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</si>
  <si>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</si>
  <si>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</si>
  <si>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</si>
  <si>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</si>
  <si>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</si>
  <si>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</si>
  <si>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</si>
  <si>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</si>
  <si>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</si>
  <si>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</si>
  <si>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</si>
  <si>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</si>
  <si>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</si>
  <si>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</si>
  <si>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</si>
  <si>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</si>
  <si>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</si>
  <si>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</si>
  <si>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</si>
  <si>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</si>
  <si>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</si>
  <si>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</si>
  <si>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</si>
  <si>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</si>
  <si>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</si>
  <si>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</si>
  <si>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</si>
  <si>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</si>
  <si>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</si>
  <si>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</si>
  <si>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</si>
  <si>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</si>
  <si>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</si>
  <si>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</si>
  <si>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</si>
  <si>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</si>
  <si>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</si>
  <si>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</si>
  <si>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</si>
  <si>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</si>
  <si>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</si>
  <si>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</si>
  <si>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</si>
  <si>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</si>
  <si>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</si>
  <si>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</si>
  <si>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Harvard Pilgrim Health Care Inc.</t>
  </si>
  <si>
    <t>sharmilee_balasubramanian@harvardpilgrim.org</t>
  </si>
  <si>
    <t>Sharmilee</t>
  </si>
  <si>
    <t>Balasubramanian</t>
  </si>
  <si>
    <t>617-509-2221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</si>
</sst>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96911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66</v>
      </c>
      <c r="E9" s="42"/>
      <c r="F9" s="42"/>
      <c r="G9" s="43"/>
      <c r="K9" s="7" t="s">
        <v>45</v>
      </c>
      <c r="L9" s="41" t="s">
        <v>67</v>
      </c>
      <c r="M9" s="42"/>
      <c r="N9" s="42"/>
      <c r="O9" s="43"/>
    </row>
    <row r="10" spans="2:16" s="6" customFormat="1" ht="19.5" thickBot="1" x14ac:dyDescent="0.35">
      <c r="B10" s="6" t="s">
        <v>46</v>
      </c>
      <c r="D10" s="41" t="s">
        <v>65</v>
      </c>
      <c r="E10" s="42"/>
      <c r="F10" s="42"/>
      <c r="G10" s="42"/>
      <c r="H10" s="42"/>
      <c r="I10" s="42"/>
      <c r="J10" s="43"/>
      <c r="K10" s="7" t="s">
        <v>47</v>
      </c>
      <c r="L10" s="47" t="s">
        <v>68</v>
      </c>
      <c r="M10" s="48"/>
      <c r="N10" s="48"/>
      <c r="O10" s="48"/>
      <c r="P10" s="49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21">
        <v>2019</v>
      </c>
      <c r="H13" s="4"/>
    </row>
    <row r="14" spans="2:16" s="6" customFormat="1" ht="19.5" thickBot="1" x14ac:dyDescent="0.35">
      <c r="B14" s="6" t="s">
        <v>57</v>
      </c>
      <c r="P14" s="8" t="s">
        <v>35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5" t="s">
        <v>52</v>
      </c>
      <c r="C17" s="35"/>
      <c r="D17" s="35"/>
    </row>
    <row r="18" spans="2:18" s="9" customFormat="1" ht="18.75" x14ac:dyDescent="0.3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21">
        <v>2019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6">
        <v>120692207.52</v>
      </c>
    </row>
    <row r="26" spans="2:18" s="6" customFormat="1" ht="19.5" thickBot="1" x14ac:dyDescent="0.35">
      <c r="B26" s="6" t="s">
        <v>49</v>
      </c>
      <c r="F26" s="36">
        <v>114886976.9787</v>
      </c>
      <c r="J26" s="17"/>
      <c r="K26" s="17"/>
    </row>
    <row r="27" spans="2:18" s="6" customFormat="1" ht="19.5" thickBot="1" x14ac:dyDescent="0.35">
      <c r="B27" s="12" t="s">
        <v>50</v>
      </c>
      <c r="F27" s="36">
        <v>118129743.63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6">
        <v>105298063.37904699</v>
      </c>
      <c r="J28" s="6"/>
      <c r="K28" s="6"/>
      <c r="L28" s="6"/>
      <c r="O28" s="6"/>
      <c r="P28" s="6"/>
      <c r="Q28" s="6"/>
    </row>
  </sheetData>
  <sheetProtection algorithmName="SHA-512" hashValue="BL+KxTeApUMOfWYpA0zFPP7ysVCzP2AypAVwROIfGoxAhuV/pTOihZUGswENhhvd55H8SsHMRiixczBUZHfSUg==" saltValue="TfsPfdPfuzI04802Kcvln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O7" sqref="O7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2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43921</v>
      </c>
    </row>
    <row r="5" spans="3:14" ht="16.5" thickBot="1" x14ac:dyDescent="0.3">
      <c r="C5" s="38" t="s">
        <v>41</v>
      </c>
      <c r="D5" s="53" t="s">
        <v>15</v>
      </c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3:14" ht="32.25" thickBot="1" x14ac:dyDescent="0.3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.5" thickBot="1" x14ac:dyDescent="0.3">
      <c r="C7" s="28" t="s">
        <v>22</v>
      </c>
      <c r="D7" s="18">
        <v>194</v>
      </c>
      <c r="E7" s="18">
        <v>1070</v>
      </c>
      <c r="F7" s="19">
        <v>100</v>
      </c>
      <c r="G7" s="19">
        <v>315</v>
      </c>
      <c r="H7" s="18">
        <v>376</v>
      </c>
      <c r="I7" s="19">
        <v>379</v>
      </c>
      <c r="J7" s="19">
        <v>227</v>
      </c>
      <c r="K7" s="19">
        <v>180</v>
      </c>
      <c r="L7" s="19">
        <v>0</v>
      </c>
      <c r="M7" s="19">
        <v>24</v>
      </c>
      <c r="N7" s="33">
        <f>SUM(D7:M7)</f>
        <v>2865</v>
      </c>
    </row>
    <row r="8" spans="3:14" ht="16.5" thickBot="1" x14ac:dyDescent="0.3">
      <c r="C8" s="28" t="s">
        <v>23</v>
      </c>
      <c r="D8" s="19">
        <v>29</v>
      </c>
      <c r="E8" s="19">
        <v>166</v>
      </c>
      <c r="F8" s="19">
        <v>15</v>
      </c>
      <c r="G8" s="19">
        <v>34</v>
      </c>
      <c r="H8" s="19">
        <v>49</v>
      </c>
      <c r="I8" s="19">
        <v>138</v>
      </c>
      <c r="J8" s="19">
        <v>75</v>
      </c>
      <c r="K8" s="19">
        <v>27</v>
      </c>
      <c r="L8" s="19">
        <v>0</v>
      </c>
      <c r="M8" s="19">
        <v>19</v>
      </c>
      <c r="N8" s="33">
        <f t="shared" ref="N8:N14" si="0">SUM(D8:M8)</f>
        <v>552</v>
      </c>
    </row>
    <row r="9" spans="3:14" ht="16.5" thickBot="1" x14ac:dyDescent="0.3">
      <c r="C9" s="28" t="s">
        <v>24</v>
      </c>
      <c r="D9" s="19">
        <v>35</v>
      </c>
      <c r="E9" s="19">
        <v>270</v>
      </c>
      <c r="F9" s="19">
        <v>40</v>
      </c>
      <c r="G9" s="19">
        <v>51</v>
      </c>
      <c r="H9" s="19">
        <v>116</v>
      </c>
      <c r="I9" s="19">
        <v>282</v>
      </c>
      <c r="J9" s="19">
        <v>197</v>
      </c>
      <c r="K9" s="19">
        <v>41</v>
      </c>
      <c r="L9" s="19">
        <v>0</v>
      </c>
      <c r="M9" s="19">
        <v>91</v>
      </c>
      <c r="N9" s="33">
        <f t="shared" si="0"/>
        <v>1123</v>
      </c>
    </row>
    <row r="10" spans="3:14" ht="16.5" thickBot="1" x14ac:dyDescent="0.3">
      <c r="C10" s="28" t="s">
        <v>25</v>
      </c>
      <c r="D10" s="19">
        <v>170</v>
      </c>
      <c r="E10" s="19">
        <v>778</v>
      </c>
      <c r="F10" s="19">
        <v>101</v>
      </c>
      <c r="G10" s="19">
        <v>173</v>
      </c>
      <c r="H10" s="19">
        <v>259</v>
      </c>
      <c r="I10" s="19">
        <v>550</v>
      </c>
      <c r="J10" s="19">
        <v>346</v>
      </c>
      <c r="K10" s="19">
        <v>122</v>
      </c>
      <c r="L10" s="19">
        <v>0</v>
      </c>
      <c r="M10" s="19">
        <v>4</v>
      </c>
      <c r="N10" s="33">
        <f t="shared" si="0"/>
        <v>2503</v>
      </c>
    </row>
    <row r="11" spans="3:14" ht="16.5" thickBot="1" x14ac:dyDescent="0.3">
      <c r="C11" s="28" t="s">
        <v>26</v>
      </c>
      <c r="D11" s="19">
        <v>172</v>
      </c>
      <c r="E11" s="19">
        <v>927</v>
      </c>
      <c r="F11" s="19">
        <v>102</v>
      </c>
      <c r="G11" s="19">
        <v>204</v>
      </c>
      <c r="H11" s="19">
        <v>287</v>
      </c>
      <c r="I11" s="19">
        <v>544</v>
      </c>
      <c r="J11" s="19">
        <v>361</v>
      </c>
      <c r="K11" s="19">
        <v>135</v>
      </c>
      <c r="L11" s="19">
        <v>0</v>
      </c>
      <c r="M11" s="19">
        <v>0</v>
      </c>
      <c r="N11" s="33">
        <f t="shared" si="0"/>
        <v>2732</v>
      </c>
    </row>
    <row r="12" spans="3:14" ht="16.5" thickBot="1" x14ac:dyDescent="0.3">
      <c r="C12" s="28" t="s">
        <v>27</v>
      </c>
      <c r="D12" s="19">
        <v>277</v>
      </c>
      <c r="E12" s="19">
        <v>1588</v>
      </c>
      <c r="F12" s="19">
        <v>93</v>
      </c>
      <c r="G12" s="19">
        <v>311</v>
      </c>
      <c r="H12" s="19">
        <v>403</v>
      </c>
      <c r="I12" s="19">
        <v>842</v>
      </c>
      <c r="J12" s="19">
        <v>620</v>
      </c>
      <c r="K12" s="19">
        <v>155</v>
      </c>
      <c r="L12" s="19">
        <v>0</v>
      </c>
      <c r="M12" s="19">
        <v>2</v>
      </c>
      <c r="N12" s="33">
        <f t="shared" si="0"/>
        <v>4291</v>
      </c>
    </row>
    <row r="13" spans="3:14" ht="16.5" thickBot="1" x14ac:dyDescent="0.3">
      <c r="C13" s="28" t="s">
        <v>11</v>
      </c>
      <c r="D13" s="19">
        <v>226</v>
      </c>
      <c r="E13" s="19">
        <v>1531</v>
      </c>
      <c r="F13" s="19">
        <v>58</v>
      </c>
      <c r="G13" s="19">
        <v>312</v>
      </c>
      <c r="H13" s="19">
        <v>361</v>
      </c>
      <c r="I13" s="20">
        <v>675</v>
      </c>
      <c r="J13" s="19">
        <v>439</v>
      </c>
      <c r="K13" s="19">
        <v>126</v>
      </c>
      <c r="L13" s="19">
        <v>0</v>
      </c>
      <c r="M13" s="19">
        <v>0</v>
      </c>
      <c r="N13" s="33">
        <f t="shared" si="0"/>
        <v>3728</v>
      </c>
    </row>
    <row r="14" spans="3:14" ht="16.5" thickBot="1" x14ac:dyDescent="0.3">
      <c r="C14" s="28" t="s">
        <v>28</v>
      </c>
      <c r="D14" s="19">
        <v>3</v>
      </c>
      <c r="E14" s="19">
        <v>14</v>
      </c>
      <c r="F14" s="19">
        <v>5</v>
      </c>
      <c r="G14" s="19">
        <v>2</v>
      </c>
      <c r="H14" s="19">
        <v>8</v>
      </c>
      <c r="I14" s="19">
        <v>13</v>
      </c>
      <c r="J14" s="19">
        <v>22</v>
      </c>
      <c r="K14" s="19">
        <v>3</v>
      </c>
      <c r="L14" s="19">
        <v>0</v>
      </c>
      <c r="M14" s="19">
        <v>0</v>
      </c>
      <c r="N14" s="33">
        <f t="shared" si="0"/>
        <v>70</v>
      </c>
    </row>
    <row r="15" spans="3:14" ht="16.5" thickBot="1" x14ac:dyDescent="0.3">
      <c r="C15" s="28" t="s">
        <v>16</v>
      </c>
      <c r="D15" s="33">
        <f>SUM(D7:D14)</f>
        <v>1106</v>
      </c>
      <c r="E15" s="33">
        <f>SUM(E7:E14)</f>
        <v>6344</v>
      </c>
      <c r="F15" s="33">
        <f t="shared" ref="F15:G15" si="1">SUM(F7:F14)</f>
        <v>514</v>
      </c>
      <c r="G15" s="33">
        <f t="shared" si="1"/>
        <v>1402</v>
      </c>
      <c r="H15" s="33">
        <f t="shared" ref="H15:N15" si="2">SUM(H7:H14)</f>
        <v>1859</v>
      </c>
      <c r="I15" s="33">
        <f t="shared" si="2"/>
        <v>3423</v>
      </c>
      <c r="J15" s="33">
        <f t="shared" si="2"/>
        <v>2287</v>
      </c>
      <c r="K15" s="33">
        <f t="shared" si="2"/>
        <v>789</v>
      </c>
      <c r="L15" s="33">
        <f t="shared" si="2"/>
        <v>0</v>
      </c>
      <c r="M15" s="33">
        <f t="shared" si="2"/>
        <v>140</v>
      </c>
      <c r="N15" s="33">
        <f t="shared" si="2"/>
        <v>17864</v>
      </c>
    </row>
    <row r="16" spans="3:14" ht="16.5" thickBot="1" x14ac:dyDescent="0.3"/>
    <row r="17" spans="3:14" s="16" customFormat="1" ht="16.5" thickBot="1" x14ac:dyDescent="0.3">
      <c r="C17" s="38" t="s">
        <v>40</v>
      </c>
      <c r="D17" s="50" t="s">
        <v>15</v>
      </c>
      <c r="E17" s="51"/>
      <c r="F17" s="51"/>
      <c r="G17" s="51"/>
      <c r="H17" s="51"/>
      <c r="I17" s="51"/>
      <c r="J17" s="51"/>
      <c r="K17" s="52"/>
      <c r="L17" s="37"/>
      <c r="M17" s="37"/>
      <c r="N17" s="37"/>
    </row>
    <row r="18" spans="3:14" ht="16.5" thickBot="1" x14ac:dyDescent="0.3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.5" thickBot="1" x14ac:dyDescent="0.3">
      <c r="C19" s="28" t="s">
        <v>22</v>
      </c>
      <c r="D19" s="30">
        <v>0</v>
      </c>
      <c r="E19" s="31">
        <v>0</v>
      </c>
      <c r="F19" s="31">
        <v>141</v>
      </c>
      <c r="G19" s="31">
        <v>74</v>
      </c>
      <c r="H19" s="31">
        <v>50</v>
      </c>
      <c r="I19" s="31">
        <v>0</v>
      </c>
      <c r="J19" s="31">
        <v>9</v>
      </c>
      <c r="K19" s="33">
        <f t="shared" ref="K19:K26" si="3">SUM(D19:J19)</f>
        <v>274</v>
      </c>
    </row>
    <row r="20" spans="3:14" ht="16.5" thickBot="1" x14ac:dyDescent="0.3">
      <c r="C20" s="28" t="s">
        <v>23</v>
      </c>
      <c r="D20" s="31">
        <v>0</v>
      </c>
      <c r="E20" s="31">
        <v>0</v>
      </c>
      <c r="F20" s="31">
        <v>35</v>
      </c>
      <c r="G20" s="31">
        <v>18</v>
      </c>
      <c r="H20" s="31">
        <v>9</v>
      </c>
      <c r="I20" s="31">
        <v>0</v>
      </c>
      <c r="J20" s="31">
        <v>1</v>
      </c>
      <c r="K20" s="33">
        <f t="shared" si="3"/>
        <v>63</v>
      </c>
    </row>
    <row r="21" spans="3:14" ht="16.5" thickBot="1" x14ac:dyDescent="0.3">
      <c r="C21" s="28" t="s">
        <v>24</v>
      </c>
      <c r="D21" s="31">
        <v>0</v>
      </c>
      <c r="E21" s="31">
        <v>0</v>
      </c>
      <c r="F21" s="31">
        <v>15</v>
      </c>
      <c r="G21" s="31">
        <v>18</v>
      </c>
      <c r="H21" s="31">
        <v>9</v>
      </c>
      <c r="I21" s="31">
        <v>0</v>
      </c>
      <c r="J21" s="31">
        <v>5</v>
      </c>
      <c r="K21" s="33">
        <f t="shared" si="3"/>
        <v>47</v>
      </c>
    </row>
    <row r="22" spans="3:14" ht="16.5" thickBot="1" x14ac:dyDescent="0.3">
      <c r="C22" s="28" t="s">
        <v>25</v>
      </c>
      <c r="D22" s="31">
        <v>0</v>
      </c>
      <c r="E22" s="31">
        <v>0</v>
      </c>
      <c r="F22" s="31">
        <v>57</v>
      </c>
      <c r="G22" s="31">
        <v>48</v>
      </c>
      <c r="H22" s="31">
        <v>29</v>
      </c>
      <c r="I22" s="31">
        <v>0</v>
      </c>
      <c r="J22" s="31">
        <v>1</v>
      </c>
      <c r="K22" s="33">
        <f t="shared" si="3"/>
        <v>135</v>
      </c>
    </row>
    <row r="23" spans="3:14" ht="16.5" thickBot="1" x14ac:dyDescent="0.3">
      <c r="C23" s="28" t="s">
        <v>26</v>
      </c>
      <c r="D23" s="31">
        <v>0</v>
      </c>
      <c r="E23" s="31">
        <v>0</v>
      </c>
      <c r="F23" s="31">
        <v>98</v>
      </c>
      <c r="G23" s="31">
        <v>43</v>
      </c>
      <c r="H23" s="31">
        <v>29</v>
      </c>
      <c r="I23" s="31">
        <v>0</v>
      </c>
      <c r="J23" s="31">
        <v>0</v>
      </c>
      <c r="K23" s="33">
        <f t="shared" si="3"/>
        <v>170</v>
      </c>
    </row>
    <row r="24" spans="3:14" ht="16.5" thickBot="1" x14ac:dyDescent="0.3">
      <c r="C24" s="28" t="s">
        <v>27</v>
      </c>
      <c r="D24" s="31">
        <v>0</v>
      </c>
      <c r="E24" s="31">
        <v>0</v>
      </c>
      <c r="F24" s="31">
        <v>251</v>
      </c>
      <c r="G24" s="31">
        <v>71</v>
      </c>
      <c r="H24" s="31">
        <v>37</v>
      </c>
      <c r="I24" s="31">
        <v>0</v>
      </c>
      <c r="J24" s="31">
        <v>0</v>
      </c>
      <c r="K24" s="33">
        <f t="shared" si="3"/>
        <v>359</v>
      </c>
    </row>
    <row r="25" spans="3:14" ht="16.5" thickBot="1" x14ac:dyDescent="0.3">
      <c r="C25" s="28" t="s">
        <v>11</v>
      </c>
      <c r="D25" s="31">
        <v>0</v>
      </c>
      <c r="E25" s="31">
        <v>0</v>
      </c>
      <c r="F25" s="32">
        <v>216</v>
      </c>
      <c r="G25" s="31">
        <v>67</v>
      </c>
      <c r="H25" s="31">
        <v>33</v>
      </c>
      <c r="I25" s="31">
        <v>0</v>
      </c>
      <c r="J25" s="31">
        <v>0</v>
      </c>
      <c r="K25" s="33">
        <f t="shared" si="3"/>
        <v>316</v>
      </c>
    </row>
    <row r="26" spans="3:14" ht="16.5" thickBot="1" x14ac:dyDescent="0.3">
      <c r="C26" s="28" t="s">
        <v>28</v>
      </c>
      <c r="D26" s="31">
        <v>0</v>
      </c>
      <c r="E26" s="31">
        <v>0</v>
      </c>
      <c r="F26" s="31">
        <v>5</v>
      </c>
      <c r="G26" s="31">
        <v>2</v>
      </c>
      <c r="H26" s="31">
        <v>3</v>
      </c>
      <c r="I26" s="31">
        <v>0</v>
      </c>
      <c r="J26" s="31">
        <v>0</v>
      </c>
      <c r="K26" s="33">
        <f t="shared" si="3"/>
        <v>10</v>
      </c>
    </row>
    <row r="27" spans="3:14" ht="16.5" thickBot="1" x14ac:dyDescent="0.3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818</v>
      </c>
      <c r="G27" s="33">
        <f t="shared" si="4"/>
        <v>341</v>
      </c>
      <c r="H27" s="33">
        <f t="shared" si="4"/>
        <v>199</v>
      </c>
      <c r="I27" s="33">
        <f t="shared" si="4"/>
        <v>0</v>
      </c>
      <c r="J27" s="33">
        <f t="shared" si="4"/>
        <v>16</v>
      </c>
      <c r="K27" s="33">
        <f t="shared" si="4"/>
        <v>1374</v>
      </c>
    </row>
    <row r="28" spans="3:14" ht="16.5" thickBot="1" x14ac:dyDescent="0.3"/>
    <row r="29" spans="3:14" ht="16.5" thickBot="1" x14ac:dyDescent="0.3">
      <c r="C29" s="38" t="s">
        <v>38</v>
      </c>
      <c r="D29" s="53" t="s">
        <v>15</v>
      </c>
      <c r="E29" s="54"/>
      <c r="F29" s="54"/>
      <c r="G29" s="54"/>
      <c r="H29" s="55"/>
      <c r="I29" s="37"/>
      <c r="K29" s="37"/>
      <c r="L29" s="37"/>
      <c r="M29" s="15"/>
      <c r="N29" s="15"/>
    </row>
    <row r="30" spans="3:14" ht="16.5" thickBot="1" x14ac:dyDescent="0.3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.5" thickBot="1" x14ac:dyDescent="0.3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.5" thickBot="1" x14ac:dyDescent="0.3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.5" thickBot="1" x14ac:dyDescent="0.3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.5" thickBot="1" x14ac:dyDescent="0.3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.5" thickBot="1" x14ac:dyDescent="0.3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.5" thickBot="1" x14ac:dyDescent="0.3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.5" thickBot="1" x14ac:dyDescent="0.3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.5" thickBot="1" x14ac:dyDescent="0.3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.5" thickBot="1" x14ac:dyDescent="0.3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.5" thickBot="1" x14ac:dyDescent="0.3"/>
    <row r="41" spans="3:14" ht="16.5" thickBot="1" x14ac:dyDescent="0.3">
      <c r="C41" s="38" t="s">
        <v>39</v>
      </c>
      <c r="D41" s="53" t="s">
        <v>15</v>
      </c>
      <c r="E41" s="54"/>
      <c r="F41" s="54"/>
      <c r="G41" s="54"/>
      <c r="H41" s="54"/>
      <c r="I41" s="54"/>
      <c r="J41" s="55"/>
      <c r="K41" s="37"/>
      <c r="L41" s="37"/>
      <c r="M41" s="37"/>
      <c r="N41" s="37"/>
    </row>
    <row r="42" spans="3:14" ht="16.5" thickBot="1" x14ac:dyDescent="0.3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.5" thickBot="1" x14ac:dyDescent="0.3">
      <c r="C43" s="28" t="s">
        <v>22</v>
      </c>
      <c r="D43" s="30">
        <v>0</v>
      </c>
      <c r="E43" s="31">
        <v>0</v>
      </c>
      <c r="F43" s="31">
        <v>1541</v>
      </c>
      <c r="G43" s="31">
        <v>1627</v>
      </c>
      <c r="H43" s="31">
        <v>1194</v>
      </c>
      <c r="I43" s="31">
        <v>0</v>
      </c>
      <c r="J43" s="33">
        <f t="shared" ref="J43:J50" si="6">SUM(D43:I43)</f>
        <v>4362</v>
      </c>
    </row>
    <row r="44" spans="3:14" ht="16.5" thickBot="1" x14ac:dyDescent="0.3">
      <c r="C44" s="28" t="s">
        <v>23</v>
      </c>
      <c r="D44" s="31">
        <v>0</v>
      </c>
      <c r="E44" s="31">
        <v>0</v>
      </c>
      <c r="F44" s="31">
        <v>375</v>
      </c>
      <c r="G44" s="31">
        <v>388</v>
      </c>
      <c r="H44" s="31">
        <v>246</v>
      </c>
      <c r="I44" s="31">
        <v>0</v>
      </c>
      <c r="J44" s="33">
        <f t="shared" si="6"/>
        <v>1009</v>
      </c>
    </row>
    <row r="45" spans="3:14" ht="16.5" thickBot="1" x14ac:dyDescent="0.3">
      <c r="C45" s="28" t="s">
        <v>24</v>
      </c>
      <c r="D45" s="31">
        <v>0</v>
      </c>
      <c r="E45" s="31">
        <v>0</v>
      </c>
      <c r="F45" s="31">
        <v>614</v>
      </c>
      <c r="G45" s="31">
        <v>730</v>
      </c>
      <c r="H45" s="31">
        <v>539</v>
      </c>
      <c r="I45" s="31">
        <v>0</v>
      </c>
      <c r="J45" s="33">
        <f t="shared" si="6"/>
        <v>1883</v>
      </c>
    </row>
    <row r="46" spans="3:14" ht="16.5" thickBot="1" x14ac:dyDescent="0.3">
      <c r="C46" s="28" t="s">
        <v>25</v>
      </c>
      <c r="D46" s="31">
        <v>0</v>
      </c>
      <c r="E46" s="31">
        <v>0</v>
      </c>
      <c r="F46" s="31">
        <v>1275</v>
      </c>
      <c r="G46" s="31">
        <v>1537</v>
      </c>
      <c r="H46" s="31">
        <v>1050</v>
      </c>
      <c r="I46" s="31">
        <v>0</v>
      </c>
      <c r="J46" s="33">
        <f t="shared" si="6"/>
        <v>3862</v>
      </c>
    </row>
    <row r="47" spans="3:14" ht="16.5" thickBot="1" x14ac:dyDescent="0.3">
      <c r="C47" s="28" t="s">
        <v>26</v>
      </c>
      <c r="D47" s="31">
        <v>0</v>
      </c>
      <c r="E47" s="31">
        <v>0</v>
      </c>
      <c r="F47" s="31">
        <v>1330</v>
      </c>
      <c r="G47" s="31">
        <v>1339</v>
      </c>
      <c r="H47" s="31">
        <v>1054</v>
      </c>
      <c r="I47" s="31">
        <v>0</v>
      </c>
      <c r="J47" s="33">
        <f t="shared" si="6"/>
        <v>3723</v>
      </c>
    </row>
    <row r="48" spans="3:14" ht="16.5" thickBot="1" x14ac:dyDescent="0.3">
      <c r="C48" s="28" t="s">
        <v>27</v>
      </c>
      <c r="D48" s="31">
        <v>0</v>
      </c>
      <c r="E48" s="31">
        <v>0</v>
      </c>
      <c r="F48" s="31">
        <v>1735</v>
      </c>
      <c r="G48" s="31">
        <v>1531</v>
      </c>
      <c r="H48" s="31">
        <v>1129</v>
      </c>
      <c r="I48" s="31">
        <v>0</v>
      </c>
      <c r="J48" s="33">
        <f t="shared" si="6"/>
        <v>4395</v>
      </c>
    </row>
    <row r="49" spans="3:10" ht="16.5" thickBot="1" x14ac:dyDescent="0.3">
      <c r="C49" s="28" t="s">
        <v>11</v>
      </c>
      <c r="D49" s="31">
        <v>0</v>
      </c>
      <c r="E49" s="31">
        <v>0</v>
      </c>
      <c r="F49" s="32">
        <v>874</v>
      </c>
      <c r="G49" s="31">
        <v>716</v>
      </c>
      <c r="H49" s="31">
        <v>481</v>
      </c>
      <c r="I49" s="31">
        <v>0</v>
      </c>
      <c r="J49" s="33">
        <f t="shared" si="6"/>
        <v>2071</v>
      </c>
    </row>
    <row r="50" spans="3:10" ht="16.5" thickBot="1" x14ac:dyDescent="0.3">
      <c r="C50" s="28" t="s">
        <v>28</v>
      </c>
      <c r="D50" s="31">
        <v>0</v>
      </c>
      <c r="E50" s="31">
        <v>0</v>
      </c>
      <c r="F50" s="31">
        <v>102</v>
      </c>
      <c r="G50" s="31">
        <v>95</v>
      </c>
      <c r="H50" s="31">
        <v>97</v>
      </c>
      <c r="I50" s="31">
        <v>0</v>
      </c>
      <c r="J50" s="33">
        <f t="shared" si="6"/>
        <v>294</v>
      </c>
    </row>
    <row r="51" spans="3:10" ht="16.5" thickBot="1" x14ac:dyDescent="0.3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7846</v>
      </c>
      <c r="G51" s="33">
        <f t="shared" si="7"/>
        <v>7963</v>
      </c>
      <c r="H51" s="33">
        <f t="shared" si="7"/>
        <v>5790</v>
      </c>
      <c r="I51" s="33">
        <f t="shared" si="7"/>
        <v>0</v>
      </c>
      <c r="J51" s="33">
        <f t="shared" si="7"/>
        <v>21599</v>
      </c>
    </row>
  </sheetData>
  <sheetProtection algorithmName="SHA-512" hashValue="Y7unRBsDoGjo572DqMY7L3KMOj8+vz3JdFEA5PXtNeoqohjGd+sCMdIWzQ/RrTgGudQcZstCMV5zS+cvHU+AwQ==" saltValue="xHoiOp2x72qDHgSx/4yyw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2020-05-05T12:27:36Z</dcterms:modified>
</cp:coreProperties>
</file>