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CCR Web\industry\licensing\pawnbroker\"/>
    </mc:Choice>
  </mc:AlternateContent>
  <xr:revisionPtr revIDLastSave="0" documentId="8_{A00451FC-DAAB-42D9-8EA1-0BE6B7BE2284}" xr6:coauthVersionLast="47" xr6:coauthVersionMax="47" xr10:uidLastSave="{00000000-0000-0000-0000-000000000000}"/>
  <bookViews>
    <workbookView xWindow="28680" yWindow="-1620" windowWidth="29040" windowHeight="15720" xr2:uid="{FDDEEFD8-4C74-4B5A-B7B8-9A45519B01D3}"/>
  </bookViews>
  <sheets>
    <sheet name="Calculation Too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 l="1"/>
  <c r="E12" i="1"/>
  <c r="F6" i="1" s="1"/>
  <c r="F4" i="1"/>
</calcChain>
</file>

<file path=xl/sharedStrings.xml><?xml version="1.0" encoding="utf-8"?>
<sst xmlns="http://schemas.openxmlformats.org/spreadsheetml/2006/main" count="5" uniqueCount="5">
  <si>
    <t>Maximum Finance Charge</t>
  </si>
  <si>
    <t>Annual Percentage Rate</t>
  </si>
  <si>
    <t>Loan Amount:</t>
  </si>
  <si>
    <t>Enter the loan amount into the highlighted field and press "enter."  The Maximum Finance Charge allowed will be calculated and shown in column "G".  In addition, the calculated Annual Percentage Rate will appear below it.</t>
  </si>
  <si>
    <t>Pawn Shop Calulation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</si>
</sst>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0"/>
      <name val="Arial"/>
    </font>
    <font>
      <sz val="8"/>
      <name val="Arial"/>
    </font>
    <font>
      <b/>
      <sz val="12"/>
      <name val="Arial"/>
      <family val="2"/>
    </font>
    <font>
      <sz val="12"/>
      <name val="Arial"/>
    </font>
    <font>
      <sz val="11"/>
      <name val="Arial"/>
    </font>
    <font>
      <b/>
      <sz val="16"/>
      <name val="Arial"/>
      <family val="2"/>
    </font>
  </fonts>
  <fills count="5">
    <fill>
      <patternFill patternType="none"/>
    </fill>
    <fill>
      <patternFill patternType="gray125"/>
    </fill>
    <fill>
      <patternFill patternType="solid">
        <fgColor indexed="13"/>
        <bgColor indexed="64"/>
      </patternFill>
    </fill>
    <fill>
      <patternFill patternType="solid">
        <fgColor indexed="42"/>
        <bgColor indexed="64"/>
      </patternFill>
    </fill>
    <fill>
      <patternFill patternType="solid">
        <fgColor indexed="44"/>
        <bgColor indexed="64"/>
      </patternFill>
    </fill>
  </fills>
  <borders count="3">
    <border>
      <left/>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5">
    <xf numFmtId="0" fontId="0" fillId="0" borderId="0" xfId="0"/>
    <xf numFmtId="164" fontId="3" fillId="2" borderId="1" xfId="0" applyNumberFormat="1" applyFont="1" applyFill="1" applyBorder="1"/>
    <xf numFmtId="0" fontId="0" fillId="0" borderId="0" xfId="0" applyAlignment="1">
      <alignment wrapText="1"/>
    </xf>
    <xf numFmtId="164" fontId="3" fillId="0" borderId="2" xfId="0" applyNumberFormat="1" applyFont="1" applyBorder="1" applyAlignment="1">
      <alignment horizontal="center"/>
    </xf>
    <xf numFmtId="9" fontId="3" fillId="0" borderId="2" xfId="0" applyNumberFormat="1" applyFont="1" applyBorder="1" applyAlignment="1">
      <alignment horizontal="center"/>
    </xf>
    <xf numFmtId="0" fontId="0" fillId="3" borderId="0" xfId="0" applyFill="1"/>
    <xf numFmtId="0" fontId="5" fillId="3" borderId="0" xfId="0" applyFont="1" applyFill="1"/>
    <xf numFmtId="0" fontId="0" fillId="3" borderId="0" xfId="0" applyFill="1" applyAlignment="1">
      <alignment wrapText="1"/>
    </xf>
    <xf numFmtId="0" fontId="2" fillId="3" borderId="0" xfId="0" applyFont="1" applyFill="1"/>
    <xf numFmtId="0" fontId="2" fillId="3" borderId="0" xfId="0" applyFont="1" applyFill="1" applyAlignment="1">
      <alignment horizontal="center" wrapText="1"/>
    </xf>
    <xf numFmtId="0" fontId="3" fillId="3" borderId="0" xfId="0" applyFont="1" applyFill="1" applyAlignment="1">
      <alignment horizontal="center" wrapText="1"/>
    </xf>
    <xf numFmtId="0" fontId="3" fillId="3" borderId="0" xfId="0" applyFont="1" applyFill="1" applyAlignment="1">
      <alignment horizontal="center"/>
    </xf>
    <xf numFmtId="0" fontId="3" fillId="3" borderId="0" xfId="0" applyFont="1" applyFill="1" applyAlignment="1">
      <alignment wrapText="1"/>
    </xf>
    <xf numFmtId="0" fontId="3" fillId="3" borderId="0" xfId="0" applyFont="1" applyFill="1"/>
    <xf numFmtId="0" fontId="4" fillId="4"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C7739-FAB2-4DA5-9717-ABC71A0624B6}">
  <dimension ref="A1:I14"/>
  <sheetViews>
    <sheetView tabSelected="1" workbookViewId="0">
      <selection activeCell="F3" sqref="F3"/>
    </sheetView>
  </sheetViews>
  <sheetFormatPr defaultColWidth="0" defaultRowHeight="13.2" zeroHeight="1" x14ac:dyDescent="0.25"/>
  <cols>
    <col min="1" max="1" width="8.88671875" customWidth="1"/>
    <col min="2" max="2" width="27.44140625" customWidth="1"/>
    <col min="3" max="3" width="11.44140625" bestFit="1" customWidth="1"/>
    <col min="4" max="4" width="4.109375" customWidth="1"/>
    <col min="5" max="5" width="24.109375" customWidth="1"/>
    <col min="6" max="6" width="17" customWidth="1"/>
    <col min="7" max="9" width="8.88671875" customWidth="1"/>
    <col min="10" max="16384" width="8.88671875" hidden="1"/>
  </cols>
  <sheetData>
    <row r="1" spans="1:9" ht="24.75" customHeight="1" x14ac:dyDescent="0.4">
      <c r="A1" s="5"/>
      <c r="B1" s="6" t="s">
        <v>4</v>
      </c>
      <c r="C1" s="5"/>
      <c r="D1" s="5"/>
      <c r="E1" s="7"/>
      <c r="F1" s="5"/>
      <c r="G1" s="5"/>
      <c r="H1" s="5"/>
      <c r="I1" s="5"/>
    </row>
    <row r="2" spans="1:9" ht="24.75" customHeight="1" thickBot="1" x14ac:dyDescent="0.3">
      <c r="A2" s="5"/>
      <c r="B2" s="5"/>
      <c r="C2" s="5"/>
      <c r="D2" s="5"/>
      <c r="E2" s="7"/>
      <c r="F2" s="5"/>
      <c r="G2" s="5"/>
      <c r="H2" s="5"/>
      <c r="I2" s="5"/>
    </row>
    <row r="3" spans="1:9" ht="159.75" customHeight="1" thickBot="1" x14ac:dyDescent="0.3">
      <c r="A3" s="5"/>
      <c r="B3" s="14" t="s">
        <v>3</v>
      </c>
      <c r="C3" s="5"/>
      <c r="D3" s="5"/>
      <c r="E3" s="7"/>
      <c r="F3" s="5"/>
      <c r="G3" s="5"/>
      <c r="H3" s="5"/>
      <c r="I3" s="5"/>
    </row>
    <row r="4" spans="1:9" ht="32.4" thickTop="1" thickBot="1" x14ac:dyDescent="0.35">
      <c r="A4" s="5"/>
      <c r="B4" s="8" t="s">
        <v>2</v>
      </c>
      <c r="C4" s="1">
        <v>6250</v>
      </c>
      <c r="D4" s="5"/>
      <c r="E4" s="9" t="s">
        <v>0</v>
      </c>
      <c r="F4" s="3">
        <f>SUM(500*0.25)+(C4-500)*0.2</f>
        <v>1275</v>
      </c>
      <c r="G4" s="5"/>
      <c r="H4" s="5"/>
      <c r="I4" s="5"/>
    </row>
    <row r="5" spans="1:9" ht="16.2" thickTop="1" thickBot="1" x14ac:dyDescent="0.3">
      <c r="A5" s="5"/>
      <c r="B5" s="5"/>
      <c r="C5" s="5"/>
      <c r="D5" s="5"/>
      <c r="E5" s="10"/>
      <c r="F5" s="11"/>
      <c r="G5" s="5"/>
      <c r="H5" s="5"/>
      <c r="I5" s="5"/>
    </row>
    <row r="6" spans="1:9" ht="31.8" thickBot="1" x14ac:dyDescent="0.35">
      <c r="A6" s="5"/>
      <c r="B6" s="5"/>
      <c r="C6" s="5"/>
      <c r="D6" s="5"/>
      <c r="E6" s="9" t="s">
        <v>1</v>
      </c>
      <c r="F6" s="4">
        <f>SUM(E11*12*0.25)+(E12*12*0.2)</f>
        <v>2.4480000000000004</v>
      </c>
      <c r="G6" s="5"/>
      <c r="H6" s="5"/>
      <c r="I6" s="5"/>
    </row>
    <row r="7" spans="1:9" ht="15" x14ac:dyDescent="0.25">
      <c r="A7" s="5"/>
      <c r="B7" s="5"/>
      <c r="C7" s="5"/>
      <c r="D7" s="5"/>
      <c r="E7" s="12"/>
      <c r="F7" s="13"/>
      <c r="G7" s="5"/>
      <c r="H7" s="5"/>
      <c r="I7" s="5"/>
    </row>
    <row r="8" spans="1:9" x14ac:dyDescent="0.25">
      <c r="A8" s="5"/>
      <c r="B8" s="5"/>
      <c r="C8" s="5"/>
      <c r="D8" s="5"/>
      <c r="E8" s="7"/>
      <c r="F8" s="5"/>
      <c r="G8" s="5"/>
      <c r="H8" s="5"/>
      <c r="I8" s="5"/>
    </row>
    <row r="9" spans="1:9" x14ac:dyDescent="0.25">
      <c r="A9" s="5"/>
      <c r="B9" s="5"/>
      <c r="C9" s="5"/>
      <c r="D9" s="5"/>
      <c r="E9" s="7"/>
      <c r="F9" s="5"/>
      <c r="G9" s="5"/>
      <c r="H9" s="5"/>
      <c r="I9" s="5"/>
    </row>
    <row r="10" spans="1:9" x14ac:dyDescent="0.25">
      <c r="A10" s="5"/>
      <c r="B10" s="5"/>
      <c r="C10" s="5"/>
      <c r="D10" s="5"/>
      <c r="E10" s="7"/>
      <c r="F10" s="5"/>
      <c r="G10" s="5"/>
      <c r="H10" s="5"/>
      <c r="I10" s="5"/>
    </row>
    <row r="11" spans="1:9" hidden="1" x14ac:dyDescent="0.25">
      <c r="E11" s="2">
        <f>SUM(500/C4)</f>
        <v>0.08</v>
      </c>
    </row>
    <row r="12" spans="1:9" hidden="1" x14ac:dyDescent="0.25">
      <c r="E12" s="2">
        <f>SUM(C4-500)/C4</f>
        <v>0.92</v>
      </c>
    </row>
    <row r="13" spans="1:9" hidden="1" x14ac:dyDescent="0.25">
      <c r="E13" s="2"/>
    </row>
    <row r="14" spans="1:9" hidden="1" x14ac:dyDescent="0.25">
      <c r="E14" s="2"/>
    </row>
  </sheetData>
  <phoneticPr fontId="1" type="noConversion"/>
  <pageMargins left="0.75" right="0.75" top="1.71" bottom="1" header="1.05" footer="0.5"/>
  <pageSetup orientation="portrait" r:id="rId1"/>
  <headerFooter alignWithMargins="0">
    <oddHeader>&amp;CPAWN SHOP 
MAXIMUM CHARGE
ANNUAL PERCENTAGE RATE
CALCULATION TOOL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 Tool</vt:lpstr>
    </vt:vector>
  </TitlesOfParts>
  <Company>Dept of Professional and Financial Regulation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Rhonda.J.Kenney</dc:creator>
  <cp:lastModifiedBy>Lemieux, Steven</cp:lastModifiedBy>
  <cp:lastPrinted>2008-03-21T17:50:25Z</cp:lastPrinted>
  <dcterms:created xsi:type="dcterms:W3CDTF">2008-03-21T17:33:04Z</dcterms:created>
  <dcterms:modified xsi:type="dcterms:W3CDTF">2025-08-07T15:09:54Z</dcterms:modified>
</cp:coreProperties>
</file>