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15" yWindow="-60" windowWidth="19515" windowHeight="8940"/>
  </bookViews>
  <sheets>
    <sheet name="Financials" sheetId="7" r:id="rId1"/>
    <sheet name="FTE-Paid Staff" sheetId="5" r:id="rId2"/>
    <sheet name="Services" sheetId="3" r:id="rId3"/>
    <sheet name="MoreServices" sheetId="8" r:id="rId4"/>
  </sheets>
  <definedNames>
    <definedName name="_xlnm.Print_Titles" localSheetId="0">Financials!$1:$2</definedName>
    <definedName name="_xlnm.Print_Titles" localSheetId="1">'FTE-Paid Staff'!$1:$2</definedName>
    <definedName name="_xlnm.Print_Titles" localSheetId="3">MoreServices!$1:$2</definedName>
    <definedName name="_xlnm.Print_Titles" localSheetId="2">Services!$1:$2</definedName>
  </definedNames>
  <calcPr calcId="125725"/>
</workbook>
</file>

<file path=xl/calcChain.xml><?xml version="1.0" encoding="utf-8"?>
<calcChain xmlns="http://schemas.openxmlformats.org/spreadsheetml/2006/main">
  <c r="D84" i="8"/>
  <c r="E84"/>
  <c r="F84"/>
  <c r="D83"/>
  <c r="E83"/>
  <c r="F83"/>
  <c r="C84"/>
  <c r="C83"/>
  <c r="D84" i="3"/>
  <c r="E84"/>
  <c r="F84"/>
  <c r="G84"/>
  <c r="H84"/>
  <c r="I84"/>
  <c r="J84"/>
  <c r="K84"/>
  <c r="L84"/>
  <c r="D83"/>
  <c r="E83"/>
  <c r="F83"/>
  <c r="G83"/>
  <c r="H83"/>
  <c r="I83"/>
  <c r="J83"/>
  <c r="K83"/>
  <c r="L83"/>
  <c r="C84"/>
  <c r="C83"/>
  <c r="D84" i="7"/>
  <c r="E84"/>
  <c r="F84"/>
  <c r="G84"/>
  <c r="H84"/>
  <c r="I84"/>
  <c r="J84"/>
  <c r="K84"/>
  <c r="C84"/>
  <c r="K83"/>
  <c r="D83"/>
  <c r="E83"/>
  <c r="F83"/>
  <c r="G83"/>
  <c r="H83"/>
  <c r="I83"/>
  <c r="J83"/>
  <c r="C8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K3"/>
  <c r="G3"/>
  <c r="E3"/>
</calcChain>
</file>

<file path=xl/sharedStrings.xml><?xml version="1.0" encoding="utf-8"?>
<sst xmlns="http://schemas.openxmlformats.org/spreadsheetml/2006/main" count="768" uniqueCount="193">
  <si>
    <t>LSA</t>
  </si>
  <si>
    <t>Municipality</t>
  </si>
  <si>
    <t>No</t>
  </si>
  <si>
    <t xml:space="preserve">Total Local Gov. Revenue </t>
  </si>
  <si>
    <t>Total Operating Revenue</t>
  </si>
  <si>
    <t>Per Cap Total Operating Revenue</t>
  </si>
  <si>
    <t>Total Staff Expenditures</t>
  </si>
  <si>
    <t>Total Collection Expenditures</t>
  </si>
  <si>
    <t>Per Cap Local Gov. Revenue</t>
  </si>
  <si>
    <t>Library Name</t>
  </si>
  <si>
    <t>Per Cap Total Operating Expend.</t>
  </si>
  <si>
    <t>AVERAGES</t>
  </si>
  <si>
    <t>MEDIANS</t>
  </si>
  <si>
    <t>Total Operating Expenditures</t>
  </si>
  <si>
    <t>FTE Librarian with MLS</t>
  </si>
  <si>
    <t>FTE Title of Librarian</t>
  </si>
  <si>
    <t>FTE Other Paid Staff</t>
  </si>
  <si>
    <t>Total Paid Staff (Actual # People)</t>
  </si>
  <si>
    <t>Total Adult Attend</t>
  </si>
  <si>
    <t>Adult Programs</t>
  </si>
  <si>
    <t>Total Patron  Visits</t>
  </si>
  <si>
    <t>Total Reg Patrons</t>
  </si>
  <si>
    <t>Total Ref Trans</t>
  </si>
  <si>
    <t>Total ILL Received</t>
  </si>
  <si>
    <t>Total ILL Provided</t>
  </si>
  <si>
    <t>Total Circulation</t>
  </si>
  <si>
    <t># Computer Users</t>
  </si>
  <si>
    <t>Total Collection (Vols)</t>
  </si>
  <si>
    <t>All Volunteer</t>
  </si>
  <si>
    <t>N/A</t>
  </si>
  <si>
    <t>Financials for Population 1,000-2,499</t>
  </si>
  <si>
    <t>FTE Paid Staff for Population 1,000-2,499</t>
  </si>
  <si>
    <t>Services for Population 1,000-2,499</t>
  </si>
  <si>
    <t>More Services (Collection, Circulation Technology) for Population 1,000-2,499</t>
  </si>
  <si>
    <t>Abel J. Morneault Memorial Library</t>
  </si>
  <si>
    <t>Van Buren</t>
  </si>
  <si>
    <t>Acton Public Library</t>
  </si>
  <si>
    <t>Acton</t>
  </si>
  <si>
    <t>Albert F. Totman Library</t>
  </si>
  <si>
    <t>Phippsburg</t>
  </si>
  <si>
    <t>Albion Public Library</t>
  </si>
  <si>
    <t>Albion</t>
  </si>
  <si>
    <t>Bass Harbor Memorial Library</t>
  </si>
  <si>
    <t>Tremont</t>
  </si>
  <si>
    <t>Bingham Union Library</t>
  </si>
  <si>
    <t>Bingham</t>
  </si>
  <si>
    <t>Bonney Memorial Library</t>
  </si>
  <si>
    <t>Cornish</t>
  </si>
  <si>
    <t>Bridge Academy Public Library</t>
  </si>
  <si>
    <t>Dresden</t>
  </si>
  <si>
    <t>Brown Memorial Library - Baldwin</t>
  </si>
  <si>
    <t>Baldwin</t>
  </si>
  <si>
    <t>Brownfield Public Library</t>
  </si>
  <si>
    <t>Brownfield</t>
  </si>
  <si>
    <t>Brownville Public Library</t>
  </si>
  <si>
    <t>Brownville</t>
  </si>
  <si>
    <t>Canaan Public Library</t>
  </si>
  <si>
    <t>Canaan</t>
  </si>
  <si>
    <t>Cary Memorial Library-Wayne</t>
  </si>
  <si>
    <t>Wayne</t>
  </si>
  <si>
    <t>Case Memorial Library</t>
  </si>
  <si>
    <t>Kenduskeag</t>
  </si>
  <si>
    <t>Charleston Public Library</t>
  </si>
  <si>
    <t>Charleston</t>
  </si>
  <si>
    <t>Charlotte Hobbs Memorial Library</t>
  </si>
  <si>
    <t>Lovell</t>
  </si>
  <si>
    <t>Chase Emerson Memorial Library</t>
  </si>
  <si>
    <t>Deer Isle</t>
  </si>
  <si>
    <t>Cherryfield Public Library</t>
  </si>
  <si>
    <t>Cherryfield</t>
  </si>
  <si>
    <t>Cole Memorial Library</t>
  </si>
  <si>
    <t>Enfield</t>
  </si>
  <si>
    <t>Coolidge Library</t>
  </si>
  <si>
    <t>Solon</t>
  </si>
  <si>
    <t>Cushing Public Library</t>
  </si>
  <si>
    <t>Cushing</t>
  </si>
  <si>
    <t>Denmark Public Library</t>
  </si>
  <si>
    <t>Denmark</t>
  </si>
  <si>
    <t>Dorcas Library</t>
  </si>
  <si>
    <t>Gouldsboro</t>
  </si>
  <si>
    <t>Dr. Shaw Memorial Library</t>
  </si>
  <si>
    <t>Mount Vernon</t>
  </si>
  <si>
    <t>East Millinocket Public Library</t>
  </si>
  <si>
    <t>East Millinocket</t>
  </si>
  <si>
    <t>Frenchmans Bay Library</t>
  </si>
  <si>
    <t>Sullivan</t>
  </si>
  <si>
    <t>Friendship Public Library</t>
  </si>
  <si>
    <t>Friendship</t>
  </si>
  <si>
    <t>Gallison Memorial Library</t>
  </si>
  <si>
    <t>Harrington</t>
  </si>
  <si>
    <t>Gibbs Library</t>
  </si>
  <si>
    <t>Washington</t>
  </si>
  <si>
    <t>Guilford Memorial Library</t>
  </si>
  <si>
    <t>Guilford</t>
  </si>
  <si>
    <t>Henry D. Moore Library</t>
  </si>
  <si>
    <t>Steuben</t>
  </si>
  <si>
    <t>Hope Library</t>
  </si>
  <si>
    <t>Hope</t>
  </si>
  <si>
    <t>Ivan O. Davis-Liberty Library</t>
  </si>
  <si>
    <t>Liberty</t>
  </si>
  <si>
    <t>Jackman Public Library</t>
  </si>
  <si>
    <t>Jackman</t>
  </si>
  <si>
    <t>Jim Ditzler Memorial Library</t>
  </si>
  <si>
    <t>New Sharon</t>
  </si>
  <si>
    <t>John B. Curtis Free Public Library</t>
  </si>
  <si>
    <t>Bradford</t>
  </si>
  <si>
    <t>Katahdin Public Library</t>
  </si>
  <si>
    <t>Island Falls</t>
  </si>
  <si>
    <t>Laura E. Richards Library</t>
  </si>
  <si>
    <t>Georgetown</t>
  </si>
  <si>
    <t>Lewis Dana Hill Memorial Library</t>
  </si>
  <si>
    <t>Lincoln Memorial Library - Dennysville</t>
  </si>
  <si>
    <t>Dennysville</t>
  </si>
  <si>
    <t>Livermore Public Library</t>
  </si>
  <si>
    <t>Livermore</t>
  </si>
  <si>
    <t>Lubec Memorial Library</t>
  </si>
  <si>
    <t>Lubec</t>
  </si>
  <si>
    <t>Mayhew Library Assn</t>
  </si>
  <si>
    <t>Addison</t>
  </si>
  <si>
    <t>Milbridge Public Library</t>
  </si>
  <si>
    <t>Milbridge</t>
  </si>
  <si>
    <t>Mildred Stevens Williams Memorial Library</t>
  </si>
  <si>
    <t>Appleton</t>
  </si>
  <si>
    <t>Milo Free Public Library</t>
  </si>
  <si>
    <t>Milo</t>
  </si>
  <si>
    <t>Northeast Harbor Library</t>
  </si>
  <si>
    <t>Mount Desert</t>
  </si>
  <si>
    <t>Owls Head Village Library</t>
  </si>
  <si>
    <t>Owls Head</t>
  </si>
  <si>
    <t>Palermo Community Library</t>
  </si>
  <si>
    <t>Palermo</t>
  </si>
  <si>
    <t>Peabody Memorial Library</t>
  </si>
  <si>
    <t>Jonesport</t>
  </si>
  <si>
    <t>Peavey Memorial Library</t>
  </si>
  <si>
    <t>Eastport</t>
  </si>
  <si>
    <t>Phillips Public Library</t>
  </si>
  <si>
    <t>Phillips</t>
  </si>
  <si>
    <t>Porter Memorial Library</t>
  </si>
  <si>
    <t>Machias</t>
  </si>
  <si>
    <t>Rangeley Public Library</t>
  </si>
  <si>
    <t>Rangeley</t>
  </si>
  <si>
    <t>Sangerville Public Library</t>
  </si>
  <si>
    <t>Sangerville</t>
  </si>
  <si>
    <t>Searsmont Town Library</t>
  </si>
  <si>
    <t>Searsmont</t>
  </si>
  <si>
    <t>Sedgwick Library Assn</t>
  </si>
  <si>
    <t>Sedgwick</t>
  </si>
  <si>
    <t>Shaw Public Library - Greenville</t>
  </si>
  <si>
    <t>Greenville</t>
  </si>
  <si>
    <t>Soldiers Memorial Library</t>
  </si>
  <si>
    <t>Hiram</t>
  </si>
  <si>
    <t>Somesville Library Association</t>
  </si>
  <si>
    <t>South Thomaston Public Library</t>
  </si>
  <si>
    <t>South Thomaston</t>
  </si>
  <si>
    <t>Southwest Harbor Public Library</t>
  </si>
  <si>
    <t>Southwest Harbor</t>
  </si>
  <si>
    <t>Spaulding Memorial Library</t>
  </si>
  <si>
    <t>Sebago</t>
  </si>
  <si>
    <t>Stetson Public Library</t>
  </si>
  <si>
    <t>Stetson</t>
  </si>
  <si>
    <t>Stewart Free Library</t>
  </si>
  <si>
    <t>Corinna</t>
  </si>
  <si>
    <t>Stockton Springs Community Library</t>
  </si>
  <si>
    <t>Stockton Springs</t>
  </si>
  <si>
    <t>Stonington Public Library</t>
  </si>
  <si>
    <t>Stonington</t>
  </si>
  <si>
    <t>Strong Public Library</t>
  </si>
  <si>
    <t>Strong</t>
  </si>
  <si>
    <t>Sturdivant Public Library</t>
  </si>
  <si>
    <t>East Machias</t>
  </si>
  <si>
    <t>Underwood Memorial Library</t>
  </si>
  <si>
    <t>Fayette</t>
  </si>
  <si>
    <t>Veterans Memorial Library</t>
  </si>
  <si>
    <t>Patten</t>
  </si>
  <si>
    <t>Vinalhaven Public Library</t>
  </si>
  <si>
    <t>Vinalhaven</t>
  </si>
  <si>
    <t>Vose Library</t>
  </si>
  <si>
    <t>Union</t>
  </si>
  <si>
    <t>Waldo Peirce Reading Room</t>
  </si>
  <si>
    <t>Frankfort</t>
  </si>
  <si>
    <t>Washburn Memorial Library</t>
  </si>
  <si>
    <t>Washburn</t>
  </si>
  <si>
    <t>Waterford Library Association</t>
  </si>
  <si>
    <t>Waterford</t>
  </si>
  <si>
    <t>Whitman Memorial Library</t>
  </si>
  <si>
    <t>Woodstock</t>
  </si>
  <si>
    <t>Witherle Memorial Library</t>
  </si>
  <si>
    <t>Castine</t>
  </si>
  <si>
    <t>Woodland Public Library</t>
  </si>
  <si>
    <t>Baileyville</t>
  </si>
  <si>
    <t>Yes</t>
  </si>
  <si>
    <t>Total Child Programs</t>
  </si>
  <si>
    <t>Total Child Attend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</si>
</sst>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8">
    <font>
      <sz val="11"/>
      <color theme="1"/>
      <name val="Calibri"/>
      <family val="2"/>
      <scheme val="minor"/>
    </font>
    <font>
      <sz val="10.5"/>
      <color theme="1"/>
      <name val="Arial Narrow"/>
      <family val="2"/>
    </font>
    <font>
      <b/>
      <sz val="10.5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0.5"/>
      <name val="Arial Narrow"/>
      <family val="2"/>
    </font>
    <font>
      <sz val="10"/>
      <name val="MS Sans Serif"/>
      <family val="2"/>
    </font>
    <font>
      <sz val="10.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3" fontId="0" fillId="0" borderId="0" xfId="0" applyNumberFormat="1"/>
    <xf numFmtId="0" fontId="2" fillId="3" borderId="1" xfId="0" applyFont="1" applyFill="1" applyBorder="1"/>
    <xf numFmtId="0" fontId="3" fillId="0" borderId="0" xfId="0" applyFont="1"/>
    <xf numFmtId="0" fontId="2" fillId="4" borderId="1" xfId="0" applyFont="1" applyFill="1" applyBorder="1"/>
    <xf numFmtId="0" fontId="2" fillId="5" borderId="1" xfId="0" applyFont="1" applyFill="1" applyBorder="1" applyAlignment="1">
      <alignment wrapText="1"/>
    </xf>
    <xf numFmtId="164" fontId="2" fillId="5" borderId="1" xfId="0" applyNumberFormat="1" applyFont="1" applyFill="1" applyBorder="1" applyAlignment="1">
      <alignment wrapText="1"/>
    </xf>
    <xf numFmtId="165" fontId="2" fillId="5" borderId="1" xfId="0" applyNumberFormat="1" applyFont="1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3" fontId="2" fillId="5" borderId="1" xfId="0" applyNumberFormat="1" applyFont="1" applyFill="1" applyBorder="1" applyAlignment="1">
      <alignment wrapText="1"/>
    </xf>
    <xf numFmtId="3" fontId="1" fillId="0" borderId="1" xfId="0" applyNumberFormat="1" applyFont="1" applyBorder="1"/>
    <xf numFmtId="0" fontId="1" fillId="0" borderId="0" xfId="0" applyFont="1"/>
    <xf numFmtId="164" fontId="1" fillId="0" borderId="0" xfId="0" applyNumberFormat="1" applyFont="1"/>
    <xf numFmtId="3" fontId="1" fillId="0" borderId="0" xfId="0" applyNumberFormat="1" applyFont="1"/>
    <xf numFmtId="3" fontId="1" fillId="2" borderId="1" xfId="0" applyNumberFormat="1" applyFont="1" applyFill="1" applyBorder="1"/>
    <xf numFmtId="0" fontId="5" fillId="5" borderId="1" xfId="0" applyFont="1" applyFill="1" applyBorder="1" applyAlignment="1">
      <alignment wrapText="1"/>
    </xf>
    <xf numFmtId="3" fontId="3" fillId="0" borderId="0" xfId="0" applyNumberFormat="1" applyFont="1"/>
    <xf numFmtId="3" fontId="4" fillId="0" borderId="0" xfId="0" applyNumberFormat="1" applyFont="1"/>
    <xf numFmtId="3" fontId="5" fillId="5" borderId="1" xfId="0" applyNumberFormat="1" applyFont="1" applyFill="1" applyBorder="1" applyAlignment="1">
      <alignment wrapText="1"/>
    </xf>
    <xf numFmtId="3" fontId="2" fillId="5" borderId="2" xfId="0" applyNumberFormat="1" applyFont="1" applyFill="1" applyBorder="1" applyAlignment="1">
      <alignment wrapText="1"/>
    </xf>
    <xf numFmtId="165" fontId="1" fillId="0" borderId="0" xfId="0" applyNumberFormat="1" applyFont="1"/>
    <xf numFmtId="3" fontId="0" fillId="0" borderId="0" xfId="0" applyNumberFormat="1" applyAlignment="1">
      <alignment horizontal="right"/>
    </xf>
    <xf numFmtId="3" fontId="2" fillId="5" borderId="1" xfId="0" applyNumberFormat="1" applyFont="1" applyFill="1" applyBorder="1" applyAlignment="1">
      <alignment horizontal="left" wrapText="1"/>
    </xf>
    <xf numFmtId="3" fontId="2" fillId="4" borderId="1" xfId="0" applyNumberFormat="1" applyFont="1" applyFill="1" applyBorder="1"/>
    <xf numFmtId="3" fontId="1" fillId="4" borderId="1" xfId="0" applyNumberFormat="1" applyFont="1" applyFill="1" applyBorder="1"/>
    <xf numFmtId="3" fontId="2" fillId="2" borderId="1" xfId="0" applyNumberFormat="1" applyFont="1" applyFill="1" applyBorder="1"/>
    <xf numFmtId="3" fontId="1" fillId="0" borderId="0" xfId="0" applyNumberFormat="1" applyFont="1" applyAlignment="1">
      <alignment horizontal="right"/>
    </xf>
    <xf numFmtId="165" fontId="1" fillId="0" borderId="1" xfId="0" applyNumberFormat="1" applyFont="1" applyBorder="1"/>
    <xf numFmtId="164" fontId="1" fillId="0" borderId="1" xfId="0" applyNumberFormat="1" applyFont="1" applyBorder="1" applyAlignment="1" applyProtection="1">
      <alignment vertical="center"/>
    </xf>
    <xf numFmtId="165" fontId="1" fillId="0" borderId="1" xfId="0" applyNumberFormat="1" applyFont="1" applyBorder="1" applyAlignment="1" applyProtection="1">
      <alignment vertical="center"/>
    </xf>
    <xf numFmtId="3" fontId="1" fillId="3" borderId="1" xfId="0" applyNumberFormat="1" applyFont="1" applyFill="1" applyBorder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165" fontId="1" fillId="3" borderId="1" xfId="0" applyNumberFormat="1" applyFont="1" applyFill="1" applyBorder="1"/>
    <xf numFmtId="165" fontId="1" fillId="4" borderId="1" xfId="0" applyNumberFormat="1" applyFont="1" applyFill="1" applyBorder="1"/>
    <xf numFmtId="0" fontId="7" fillId="0" borderId="1" xfId="1" applyFont="1" applyBorder="1"/>
    <xf numFmtId="3" fontId="7" fillId="0" borderId="1" xfId="1" applyNumberFormat="1" applyFont="1" applyBorder="1"/>
  </cellXfs>
  <cellStyles count="2">
    <cellStyle name="Normal" xfId="0" builtinId="0"/>
    <cellStyle name="Normal 2" xfId="1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K84"/>
  <sheetViews>
    <sheetView tabSelected="1" workbookViewId="0">
      <pane xSplit="2" ySplit="2" topLeftCell="C64" activePane="bottomRight" state="frozen"/>
      <selection pane="topRight" activeCell="C1" sqref="C1"/>
      <selection pane="bottomLeft" activeCell="A3" sqref="A3"/>
      <selection pane="bottomRight" activeCell="N69" sqref="N69"/>
    </sheetView>
  </sheetViews>
  <sheetFormatPr defaultRowHeight="15"/>
  <cols>
    <col min="1" max="1" width="27.140625" customWidth="1"/>
    <col min="2" max="2" width="10.85546875" customWidth="1"/>
    <col min="3" max="3" width="7" style="5" customWidth="1"/>
    <col min="4" max="4" width="11.42578125" style="2" customWidth="1"/>
    <col min="5" max="5" width="9" style="3" customWidth="1"/>
    <col min="6" max="6" width="11.5703125" style="2" customWidth="1"/>
    <col min="7" max="7" width="8.85546875" style="3" customWidth="1"/>
    <col min="8" max="8" width="11.7109375" style="2" customWidth="1"/>
    <col min="9" max="9" width="11.28515625" style="2" customWidth="1"/>
    <col min="10" max="10" width="13" style="2" customWidth="1"/>
    <col min="11" max="11" width="10" style="3" customWidth="1"/>
  </cols>
  <sheetData>
    <row r="1" spans="1:11" ht="15.75">
      <c r="A1" s="7" t="s">
        <v>30</v>
      </c>
    </row>
    <row r="2" spans="1:11" ht="58.5" customHeight="1">
      <c r="A2" s="9" t="s">
        <v>9</v>
      </c>
      <c r="B2" s="9" t="s">
        <v>1</v>
      </c>
      <c r="C2" s="13" t="s">
        <v>0</v>
      </c>
      <c r="D2" s="10" t="s">
        <v>3</v>
      </c>
      <c r="E2" s="11" t="s">
        <v>8</v>
      </c>
      <c r="F2" s="10" t="s">
        <v>4</v>
      </c>
      <c r="G2" s="11" t="s">
        <v>5</v>
      </c>
      <c r="H2" s="10" t="s">
        <v>6</v>
      </c>
      <c r="I2" s="10" t="s">
        <v>7</v>
      </c>
      <c r="J2" s="10" t="s">
        <v>13</v>
      </c>
      <c r="K2" s="11" t="s">
        <v>10</v>
      </c>
    </row>
    <row r="3" spans="1:11">
      <c r="A3" s="4" t="s">
        <v>34</v>
      </c>
      <c r="B3" s="4" t="s">
        <v>35</v>
      </c>
      <c r="C3" s="14">
        <v>2493</v>
      </c>
      <c r="D3" s="32">
        <v>55247</v>
      </c>
      <c r="E3" s="33">
        <f>D3/C3</f>
        <v>22.160850381066986</v>
      </c>
      <c r="F3" s="32">
        <v>62747</v>
      </c>
      <c r="G3" s="33">
        <f>F3/C3</f>
        <v>25.169273967107902</v>
      </c>
      <c r="H3" s="32">
        <v>45251</v>
      </c>
      <c r="I3" s="32">
        <v>6755</v>
      </c>
      <c r="J3" s="32">
        <v>66245</v>
      </c>
      <c r="K3" s="31">
        <f>J3/C3</f>
        <v>26.572402727637385</v>
      </c>
    </row>
    <row r="4" spans="1:11">
      <c r="A4" s="4" t="s">
        <v>36</v>
      </c>
      <c r="B4" s="4" t="s">
        <v>37</v>
      </c>
      <c r="C4" s="14">
        <v>2447</v>
      </c>
      <c r="D4" s="32">
        <v>10000</v>
      </c>
      <c r="E4" s="33">
        <f t="shared" ref="E4:E67" si="0">D4/C4</f>
        <v>4.0866366979975481</v>
      </c>
      <c r="F4" s="32">
        <v>12347</v>
      </c>
      <c r="G4" s="33">
        <f t="shared" ref="G4:G67" si="1">F4/C4</f>
        <v>5.0457703310175726</v>
      </c>
      <c r="H4" s="32">
        <v>11137</v>
      </c>
      <c r="I4" s="32">
        <v>2169</v>
      </c>
      <c r="J4" s="32">
        <v>15033</v>
      </c>
      <c r="K4" s="31">
        <f t="shared" ref="K4:K67" si="2">J4/C4</f>
        <v>6.1434409480997143</v>
      </c>
    </row>
    <row r="5" spans="1:11">
      <c r="A5" s="4" t="s">
        <v>38</v>
      </c>
      <c r="B5" s="4" t="s">
        <v>39</v>
      </c>
      <c r="C5" s="14">
        <v>2216</v>
      </c>
      <c r="D5" s="32">
        <v>40776</v>
      </c>
      <c r="E5" s="33">
        <f t="shared" si="0"/>
        <v>18.400722021660648</v>
      </c>
      <c r="F5" s="32">
        <v>46247</v>
      </c>
      <c r="G5" s="33">
        <f t="shared" si="1"/>
        <v>20.869584837545126</v>
      </c>
      <c r="H5" s="32">
        <v>13373</v>
      </c>
      <c r="I5" s="32">
        <v>7976</v>
      </c>
      <c r="J5" s="32">
        <v>37820</v>
      </c>
      <c r="K5" s="31">
        <f t="shared" si="2"/>
        <v>17.066787003610109</v>
      </c>
    </row>
    <row r="6" spans="1:11">
      <c r="A6" s="4" t="s">
        <v>40</v>
      </c>
      <c r="B6" s="4" t="s">
        <v>41</v>
      </c>
      <c r="C6" s="14">
        <v>2041</v>
      </c>
      <c r="D6" s="32">
        <v>2700</v>
      </c>
      <c r="E6" s="33">
        <f t="shared" si="0"/>
        <v>1.3228809407153357</v>
      </c>
      <c r="F6" s="32">
        <v>6835</v>
      </c>
      <c r="G6" s="33">
        <f t="shared" si="1"/>
        <v>3.3488486036256737</v>
      </c>
      <c r="H6" s="32">
        <v>0</v>
      </c>
      <c r="I6" s="32">
        <v>834</v>
      </c>
      <c r="J6" s="32">
        <v>2728</v>
      </c>
      <c r="K6" s="31">
        <f t="shared" si="2"/>
        <v>1.3365997060264576</v>
      </c>
    </row>
    <row r="7" spans="1:11">
      <c r="A7" s="4" t="s">
        <v>42</v>
      </c>
      <c r="B7" s="4" t="s">
        <v>43</v>
      </c>
      <c r="C7" s="14">
        <v>1563</v>
      </c>
      <c r="D7" s="32">
        <v>33000</v>
      </c>
      <c r="E7" s="33">
        <f t="shared" si="0"/>
        <v>21.113243761996163</v>
      </c>
      <c r="F7" s="32">
        <v>53316</v>
      </c>
      <c r="G7" s="33">
        <f t="shared" si="1"/>
        <v>34.111324376199619</v>
      </c>
      <c r="H7" s="32">
        <v>22100</v>
      </c>
      <c r="I7" s="32">
        <v>5119</v>
      </c>
      <c r="J7" s="32">
        <v>53316</v>
      </c>
      <c r="K7" s="31">
        <f t="shared" si="2"/>
        <v>34.111324376199619</v>
      </c>
    </row>
    <row r="8" spans="1:11">
      <c r="A8" s="4" t="s">
        <v>44</v>
      </c>
      <c r="B8" s="4" t="s">
        <v>45</v>
      </c>
      <c r="C8" s="14">
        <v>1596</v>
      </c>
      <c r="D8" s="32">
        <v>8200</v>
      </c>
      <c r="E8" s="33">
        <f t="shared" si="0"/>
        <v>5.1378446115288217</v>
      </c>
      <c r="F8" s="32">
        <v>13924</v>
      </c>
      <c r="G8" s="33">
        <f t="shared" si="1"/>
        <v>8.7243107769423567</v>
      </c>
      <c r="H8" s="32">
        <v>6593</v>
      </c>
      <c r="I8" s="32">
        <v>2805</v>
      </c>
      <c r="J8" s="32">
        <v>16968</v>
      </c>
      <c r="K8" s="31">
        <f t="shared" si="2"/>
        <v>10.631578947368421</v>
      </c>
    </row>
    <row r="9" spans="1:11">
      <c r="A9" s="4" t="s">
        <v>46</v>
      </c>
      <c r="B9" s="4" t="s">
        <v>47</v>
      </c>
      <c r="C9" s="14">
        <v>1403</v>
      </c>
      <c r="D9" s="32">
        <v>12000</v>
      </c>
      <c r="E9" s="33">
        <f t="shared" si="0"/>
        <v>8.5531004989308617</v>
      </c>
      <c r="F9" s="32">
        <v>41327</v>
      </c>
      <c r="G9" s="33">
        <f t="shared" si="1"/>
        <v>29.456165359942979</v>
      </c>
      <c r="H9" s="32">
        <v>27988</v>
      </c>
      <c r="I9" s="32">
        <v>6108</v>
      </c>
      <c r="J9" s="32">
        <v>41209</v>
      </c>
      <c r="K9" s="31">
        <f t="shared" si="2"/>
        <v>29.372059871703492</v>
      </c>
    </row>
    <row r="10" spans="1:11">
      <c r="A10" s="4" t="s">
        <v>48</v>
      </c>
      <c r="B10" s="4" t="s">
        <v>49</v>
      </c>
      <c r="C10" s="14">
        <v>1672</v>
      </c>
      <c r="D10" s="32">
        <v>7000</v>
      </c>
      <c r="E10" s="33">
        <f t="shared" si="0"/>
        <v>4.1866028708133971</v>
      </c>
      <c r="F10" s="32">
        <v>8618</v>
      </c>
      <c r="G10" s="33">
        <f t="shared" si="1"/>
        <v>5.1543062200956937</v>
      </c>
      <c r="H10" s="32">
        <v>10495</v>
      </c>
      <c r="I10" s="32">
        <v>1352</v>
      </c>
      <c r="J10" s="32">
        <v>13221</v>
      </c>
      <c r="K10" s="31">
        <f t="shared" si="2"/>
        <v>7.9072966507177034</v>
      </c>
    </row>
    <row r="11" spans="1:11">
      <c r="A11" s="4" t="s">
        <v>50</v>
      </c>
      <c r="B11" s="4" t="s">
        <v>51</v>
      </c>
      <c r="C11" s="14">
        <v>1525</v>
      </c>
      <c r="D11" s="32">
        <v>5000</v>
      </c>
      <c r="E11" s="33">
        <f t="shared" si="0"/>
        <v>3.278688524590164</v>
      </c>
      <c r="F11" s="32">
        <v>24982</v>
      </c>
      <c r="G11" s="33">
        <f t="shared" si="1"/>
        <v>16.381639344262297</v>
      </c>
      <c r="H11" s="32">
        <v>3735</v>
      </c>
      <c r="I11" s="32">
        <v>1715</v>
      </c>
      <c r="J11" s="32">
        <v>22382</v>
      </c>
      <c r="K11" s="31">
        <f t="shared" si="2"/>
        <v>14.67672131147541</v>
      </c>
    </row>
    <row r="12" spans="1:11">
      <c r="A12" s="4" t="s">
        <v>52</v>
      </c>
      <c r="B12" s="4" t="s">
        <v>53</v>
      </c>
      <c r="C12" s="14">
        <v>1597</v>
      </c>
      <c r="D12" s="32">
        <v>16000</v>
      </c>
      <c r="E12" s="33">
        <f t="shared" si="0"/>
        <v>10.018785222291797</v>
      </c>
      <c r="F12" s="32">
        <v>26157</v>
      </c>
      <c r="G12" s="33">
        <f t="shared" si="1"/>
        <v>16.378835316217909</v>
      </c>
      <c r="H12" s="32">
        <v>11360</v>
      </c>
      <c r="I12" s="32">
        <v>1515</v>
      </c>
      <c r="J12" s="32">
        <v>13606</v>
      </c>
      <c r="K12" s="31">
        <f t="shared" si="2"/>
        <v>8.519724483406387</v>
      </c>
    </row>
    <row r="13" spans="1:11">
      <c r="A13" s="4" t="s">
        <v>54</v>
      </c>
      <c r="B13" s="4" t="s">
        <v>55</v>
      </c>
      <c r="C13" s="14">
        <v>1250</v>
      </c>
      <c r="D13" s="32">
        <v>4600</v>
      </c>
      <c r="E13" s="33">
        <f t="shared" si="0"/>
        <v>3.68</v>
      </c>
      <c r="F13" s="32">
        <v>6625</v>
      </c>
      <c r="G13" s="33">
        <f t="shared" si="1"/>
        <v>5.3</v>
      </c>
      <c r="H13" s="32">
        <v>3031</v>
      </c>
      <c r="I13" s="32">
        <v>2276</v>
      </c>
      <c r="J13" s="32">
        <v>6677</v>
      </c>
      <c r="K13" s="31">
        <f t="shared" si="2"/>
        <v>5.3415999999999997</v>
      </c>
    </row>
    <row r="14" spans="1:11">
      <c r="A14" s="4" t="s">
        <v>56</v>
      </c>
      <c r="B14" s="4" t="s">
        <v>57</v>
      </c>
      <c r="C14" s="14">
        <v>2275</v>
      </c>
      <c r="D14" s="32">
        <v>38587</v>
      </c>
      <c r="E14" s="33">
        <f t="shared" si="0"/>
        <v>16.96131868131868</v>
      </c>
      <c r="F14" s="32">
        <v>42295</v>
      </c>
      <c r="G14" s="33">
        <f t="shared" si="1"/>
        <v>18.591208791208793</v>
      </c>
      <c r="H14" s="32">
        <v>25425</v>
      </c>
      <c r="I14" s="32">
        <v>3000</v>
      </c>
      <c r="J14" s="32">
        <v>38587</v>
      </c>
      <c r="K14" s="31">
        <f t="shared" si="2"/>
        <v>16.96131868131868</v>
      </c>
    </row>
    <row r="15" spans="1:11">
      <c r="A15" s="4" t="s">
        <v>58</v>
      </c>
      <c r="B15" s="4" t="s">
        <v>59</v>
      </c>
      <c r="C15" s="14">
        <v>1189</v>
      </c>
      <c r="D15" s="32">
        <v>4500</v>
      </c>
      <c r="E15" s="33">
        <f t="shared" si="0"/>
        <v>3.7846930193439867</v>
      </c>
      <c r="F15" s="32">
        <v>43647</v>
      </c>
      <c r="G15" s="33">
        <f t="shared" si="1"/>
        <v>36.708999158957106</v>
      </c>
      <c r="H15" s="32">
        <v>23811</v>
      </c>
      <c r="I15" s="32">
        <v>4088</v>
      </c>
      <c r="J15" s="32">
        <v>39491</v>
      </c>
      <c r="K15" s="31">
        <f t="shared" si="2"/>
        <v>33.213624894869639</v>
      </c>
    </row>
    <row r="16" spans="1:11">
      <c r="A16" s="4" t="s">
        <v>60</v>
      </c>
      <c r="B16" s="4" t="s">
        <v>61</v>
      </c>
      <c r="C16" s="14">
        <v>1348</v>
      </c>
      <c r="D16" s="32">
        <v>5200</v>
      </c>
      <c r="E16" s="33">
        <f t="shared" si="0"/>
        <v>3.857566765578635</v>
      </c>
      <c r="F16" s="32">
        <v>5385</v>
      </c>
      <c r="G16" s="33">
        <f t="shared" si="1"/>
        <v>3.9948071216617209</v>
      </c>
      <c r="H16" s="32">
        <v>4091</v>
      </c>
      <c r="I16" s="32">
        <v>849</v>
      </c>
      <c r="J16" s="32">
        <v>4940</v>
      </c>
      <c r="K16" s="31">
        <f t="shared" si="2"/>
        <v>3.6646884272997031</v>
      </c>
    </row>
    <row r="17" spans="1:11">
      <c r="A17" s="4" t="s">
        <v>62</v>
      </c>
      <c r="B17" s="4" t="s">
        <v>63</v>
      </c>
      <c r="C17" s="14">
        <v>1409</v>
      </c>
      <c r="D17" s="32">
        <v>2000</v>
      </c>
      <c r="E17" s="33">
        <f t="shared" si="0"/>
        <v>1.4194464158978</v>
      </c>
      <c r="F17" s="32">
        <v>2285</v>
      </c>
      <c r="G17" s="33">
        <f t="shared" si="1"/>
        <v>1.6217175301632363</v>
      </c>
      <c r="H17" s="32">
        <v>0</v>
      </c>
      <c r="I17" s="32">
        <v>2091</v>
      </c>
      <c r="J17" s="32">
        <v>2274</v>
      </c>
      <c r="K17" s="31">
        <f t="shared" si="2"/>
        <v>1.6139105748757985</v>
      </c>
    </row>
    <row r="18" spans="1:11">
      <c r="A18" s="4" t="s">
        <v>64</v>
      </c>
      <c r="B18" s="4" t="s">
        <v>65</v>
      </c>
      <c r="C18" s="14">
        <v>1916</v>
      </c>
      <c r="D18" s="32">
        <v>41000</v>
      </c>
      <c r="E18" s="33">
        <f t="shared" si="0"/>
        <v>21.398747390396661</v>
      </c>
      <c r="F18" s="32">
        <v>89646</v>
      </c>
      <c r="G18" s="33">
        <f t="shared" si="1"/>
        <v>46.78810020876827</v>
      </c>
      <c r="H18" s="32">
        <v>56860</v>
      </c>
      <c r="I18" s="32">
        <v>7846</v>
      </c>
      <c r="J18" s="32">
        <v>99166</v>
      </c>
      <c r="K18" s="31">
        <f t="shared" si="2"/>
        <v>51.756784968684762</v>
      </c>
    </row>
    <row r="19" spans="1:11">
      <c r="A19" s="4" t="s">
        <v>66</v>
      </c>
      <c r="B19" s="4" t="s">
        <v>67</v>
      </c>
      <c r="C19" s="14">
        <v>1975</v>
      </c>
      <c r="D19" s="32">
        <v>5400</v>
      </c>
      <c r="E19" s="33">
        <f t="shared" si="0"/>
        <v>2.7341772151898733</v>
      </c>
      <c r="F19" s="32">
        <v>15407</v>
      </c>
      <c r="G19" s="33">
        <f t="shared" si="1"/>
        <v>7.8010126582278483</v>
      </c>
      <c r="H19" s="32">
        <v>5000</v>
      </c>
      <c r="I19" s="32">
        <v>3737</v>
      </c>
      <c r="J19" s="32">
        <v>12304</v>
      </c>
      <c r="K19" s="31">
        <f t="shared" si="2"/>
        <v>6.2298734177215191</v>
      </c>
    </row>
    <row r="20" spans="1:11">
      <c r="A20" s="4" t="s">
        <v>68</v>
      </c>
      <c r="B20" s="4" t="s">
        <v>69</v>
      </c>
      <c r="C20" s="14">
        <v>1232</v>
      </c>
      <c r="D20" s="32">
        <v>6500</v>
      </c>
      <c r="E20" s="33">
        <f t="shared" si="0"/>
        <v>5.2759740259740262</v>
      </c>
      <c r="F20" s="32">
        <v>12813</v>
      </c>
      <c r="G20" s="33">
        <f t="shared" si="1"/>
        <v>10.400162337662337</v>
      </c>
      <c r="H20" s="32">
        <v>10072</v>
      </c>
      <c r="I20" s="32">
        <v>1434</v>
      </c>
      <c r="J20" s="32">
        <v>14128</v>
      </c>
      <c r="K20" s="31">
        <f t="shared" si="2"/>
        <v>11.467532467532468</v>
      </c>
    </row>
    <row r="21" spans="1:11">
      <c r="A21" s="4" t="s">
        <v>70</v>
      </c>
      <c r="B21" s="4" t="s">
        <v>71</v>
      </c>
      <c r="C21" s="14">
        <v>1607</v>
      </c>
      <c r="D21" s="32">
        <v>500</v>
      </c>
      <c r="E21" s="33">
        <f t="shared" si="0"/>
        <v>0.31113876789047917</v>
      </c>
      <c r="F21" s="32">
        <v>500</v>
      </c>
      <c r="G21" s="33">
        <f t="shared" si="1"/>
        <v>0.31113876789047917</v>
      </c>
      <c r="H21" s="32">
        <v>0</v>
      </c>
      <c r="I21" s="32">
        <v>300</v>
      </c>
      <c r="J21" s="32">
        <v>300</v>
      </c>
      <c r="K21" s="31">
        <f t="shared" si="2"/>
        <v>0.18668326073428748</v>
      </c>
    </row>
    <row r="22" spans="1:11">
      <c r="A22" s="4" t="s">
        <v>72</v>
      </c>
      <c r="B22" s="4" t="s">
        <v>73</v>
      </c>
      <c r="C22" s="14">
        <v>1053</v>
      </c>
      <c r="D22" s="32">
        <v>10000</v>
      </c>
      <c r="E22" s="33">
        <f t="shared" si="0"/>
        <v>9.4966761633428298</v>
      </c>
      <c r="F22" s="32">
        <v>13000</v>
      </c>
      <c r="G22" s="33">
        <f t="shared" si="1"/>
        <v>12.345679012345679</v>
      </c>
      <c r="H22" s="32">
        <v>6812</v>
      </c>
      <c r="I22" s="32">
        <v>915</v>
      </c>
      <c r="J22" s="32">
        <v>10177</v>
      </c>
      <c r="K22" s="31">
        <f t="shared" si="2"/>
        <v>9.6647673314339979</v>
      </c>
    </row>
    <row r="23" spans="1:11">
      <c r="A23" s="4" t="s">
        <v>74</v>
      </c>
      <c r="B23" s="4" t="s">
        <v>75</v>
      </c>
      <c r="C23" s="14">
        <v>1534</v>
      </c>
      <c r="D23" s="32">
        <v>2500</v>
      </c>
      <c r="E23" s="33">
        <f t="shared" si="0"/>
        <v>1.6297262059973925</v>
      </c>
      <c r="F23" s="32">
        <v>4578</v>
      </c>
      <c r="G23" s="33">
        <f t="shared" si="1"/>
        <v>2.9843546284224249</v>
      </c>
      <c r="H23" s="32">
        <v>0</v>
      </c>
      <c r="I23" s="32">
        <v>2042</v>
      </c>
      <c r="J23" s="32">
        <v>2457</v>
      </c>
      <c r="K23" s="31">
        <f t="shared" si="2"/>
        <v>1.6016949152542372</v>
      </c>
    </row>
    <row r="24" spans="1:11">
      <c r="A24" s="4" t="s">
        <v>76</v>
      </c>
      <c r="B24" s="4" t="s">
        <v>77</v>
      </c>
      <c r="C24" s="14">
        <v>1148</v>
      </c>
      <c r="D24" s="32">
        <v>9000</v>
      </c>
      <c r="E24" s="33">
        <f t="shared" si="0"/>
        <v>7.8397212543554007</v>
      </c>
      <c r="F24" s="32">
        <v>54968</v>
      </c>
      <c r="G24" s="33">
        <f t="shared" si="1"/>
        <v>47.881533101045299</v>
      </c>
      <c r="H24" s="32">
        <v>12430</v>
      </c>
      <c r="I24" s="32">
        <v>4500</v>
      </c>
      <c r="J24" s="32">
        <v>17380</v>
      </c>
      <c r="K24" s="31">
        <f t="shared" si="2"/>
        <v>15.139372822299652</v>
      </c>
    </row>
    <row r="25" spans="1:11">
      <c r="A25" s="4" t="s">
        <v>78</v>
      </c>
      <c r="B25" s="4" t="s">
        <v>79</v>
      </c>
      <c r="C25" s="14">
        <v>1737</v>
      </c>
      <c r="D25" s="32">
        <v>640</v>
      </c>
      <c r="E25" s="33">
        <f t="shared" si="0"/>
        <v>0.36845135290731146</v>
      </c>
      <c r="F25" s="32">
        <v>63560</v>
      </c>
      <c r="G25" s="33">
        <f t="shared" si="1"/>
        <v>36.591824985607367</v>
      </c>
      <c r="H25" s="32">
        <v>0</v>
      </c>
      <c r="I25" s="32">
        <v>7637</v>
      </c>
      <c r="J25" s="32">
        <v>36582</v>
      </c>
      <c r="K25" s="31">
        <f t="shared" si="2"/>
        <v>21.060449050086355</v>
      </c>
    </row>
    <row r="26" spans="1:11">
      <c r="A26" s="4" t="s">
        <v>80</v>
      </c>
      <c r="B26" s="4" t="s">
        <v>81</v>
      </c>
      <c r="C26" s="14">
        <v>2210</v>
      </c>
      <c r="D26" s="32">
        <v>24000</v>
      </c>
      <c r="E26" s="33">
        <f t="shared" si="0"/>
        <v>10.859728506787331</v>
      </c>
      <c r="F26" s="32">
        <v>28000</v>
      </c>
      <c r="G26" s="33">
        <f t="shared" si="1"/>
        <v>12.669683257918551</v>
      </c>
      <c r="H26" s="32">
        <v>11850</v>
      </c>
      <c r="I26" s="32">
        <v>8500</v>
      </c>
      <c r="J26" s="32">
        <v>28000</v>
      </c>
      <c r="K26" s="31">
        <f t="shared" si="2"/>
        <v>12.669683257918551</v>
      </c>
    </row>
    <row r="27" spans="1:11">
      <c r="A27" s="4" t="s">
        <v>82</v>
      </c>
      <c r="B27" s="4" t="s">
        <v>83</v>
      </c>
      <c r="C27" s="14">
        <v>1723</v>
      </c>
      <c r="D27" s="32">
        <v>24600</v>
      </c>
      <c r="E27" s="33">
        <f t="shared" si="0"/>
        <v>14.277423099245501</v>
      </c>
      <c r="F27" s="32">
        <v>25600</v>
      </c>
      <c r="G27" s="33">
        <f t="shared" si="1"/>
        <v>14.857806152060359</v>
      </c>
      <c r="H27" s="32">
        <v>16965</v>
      </c>
      <c r="I27" s="32">
        <v>6600</v>
      </c>
      <c r="J27" s="32">
        <v>24565</v>
      </c>
      <c r="K27" s="31">
        <f t="shared" si="2"/>
        <v>14.257109692396982</v>
      </c>
    </row>
    <row r="28" spans="1:11">
      <c r="A28" s="4" t="s">
        <v>84</v>
      </c>
      <c r="B28" s="4" t="s">
        <v>85</v>
      </c>
      <c r="C28" s="14">
        <v>1510</v>
      </c>
      <c r="D28" s="32">
        <v>4750</v>
      </c>
      <c r="E28" s="33">
        <f t="shared" si="0"/>
        <v>3.1456953642384105</v>
      </c>
      <c r="F28" s="32">
        <v>13457</v>
      </c>
      <c r="G28" s="33">
        <f t="shared" si="1"/>
        <v>8.9119205298013249</v>
      </c>
      <c r="H28" s="32">
        <v>11897</v>
      </c>
      <c r="I28" s="32">
        <v>1140</v>
      </c>
      <c r="J28" s="32">
        <v>13810</v>
      </c>
      <c r="K28" s="31">
        <f t="shared" si="2"/>
        <v>9.14569536423841</v>
      </c>
    </row>
    <row r="29" spans="1:11">
      <c r="A29" s="4" t="s">
        <v>86</v>
      </c>
      <c r="B29" s="4" t="s">
        <v>87</v>
      </c>
      <c r="C29" s="14">
        <v>1152</v>
      </c>
      <c r="D29" s="32">
        <v>13556</v>
      </c>
      <c r="E29" s="33">
        <f t="shared" si="0"/>
        <v>11.767361111111111</v>
      </c>
      <c r="F29" s="32">
        <v>20658</v>
      </c>
      <c r="G29" s="33">
        <f t="shared" si="1"/>
        <v>17.932291666666668</v>
      </c>
      <c r="H29" s="32">
        <v>8743</v>
      </c>
      <c r="I29" s="32">
        <v>7311</v>
      </c>
      <c r="J29" s="32">
        <v>22350</v>
      </c>
      <c r="K29" s="31">
        <f t="shared" si="2"/>
        <v>19.401041666666668</v>
      </c>
    </row>
    <row r="30" spans="1:11">
      <c r="A30" s="4" t="s">
        <v>88</v>
      </c>
      <c r="B30" s="4" t="s">
        <v>89</v>
      </c>
      <c r="C30" s="14">
        <v>1004</v>
      </c>
      <c r="D30" s="32">
        <v>6093</v>
      </c>
      <c r="E30" s="33">
        <f t="shared" si="0"/>
        <v>6.0687250996015933</v>
      </c>
      <c r="F30" s="32">
        <v>7793</v>
      </c>
      <c r="G30" s="33">
        <f t="shared" si="1"/>
        <v>7.7619521912350598</v>
      </c>
      <c r="H30" s="32">
        <v>0</v>
      </c>
      <c r="I30" s="32">
        <v>75</v>
      </c>
      <c r="J30" s="32">
        <v>6351</v>
      </c>
      <c r="K30" s="31">
        <f t="shared" si="2"/>
        <v>6.3256972111553784</v>
      </c>
    </row>
    <row r="31" spans="1:11">
      <c r="A31" s="4" t="s">
        <v>90</v>
      </c>
      <c r="B31" s="4" t="s">
        <v>91</v>
      </c>
      <c r="C31" s="14">
        <v>1527</v>
      </c>
      <c r="D31" s="32">
        <v>3600</v>
      </c>
      <c r="E31" s="33">
        <f t="shared" si="0"/>
        <v>2.3575638506876229</v>
      </c>
      <c r="F31" s="32">
        <v>40066</v>
      </c>
      <c r="G31" s="33">
        <f t="shared" si="1"/>
        <v>26.238375900458415</v>
      </c>
      <c r="H31" s="32">
        <v>0</v>
      </c>
      <c r="I31" s="32">
        <v>12289</v>
      </c>
      <c r="J31" s="32">
        <v>23596</v>
      </c>
      <c r="K31" s="31">
        <f t="shared" si="2"/>
        <v>15.452521283562541</v>
      </c>
    </row>
    <row r="32" spans="1:11">
      <c r="A32" s="4" t="s">
        <v>92</v>
      </c>
      <c r="B32" s="4" t="s">
        <v>93</v>
      </c>
      <c r="C32" s="14">
        <v>1521</v>
      </c>
      <c r="D32" s="32">
        <v>66000</v>
      </c>
      <c r="E32" s="33">
        <f t="shared" si="0"/>
        <v>43.392504930966467</v>
      </c>
      <c r="F32" s="32">
        <v>69352</v>
      </c>
      <c r="G32" s="33">
        <f t="shared" si="1"/>
        <v>45.59631821170283</v>
      </c>
      <c r="H32" s="32">
        <v>51000</v>
      </c>
      <c r="I32" s="32">
        <v>6550</v>
      </c>
      <c r="J32" s="32">
        <v>72352</v>
      </c>
      <c r="K32" s="31">
        <f t="shared" si="2"/>
        <v>47.568704799474027</v>
      </c>
    </row>
    <row r="33" spans="1:11">
      <c r="A33" s="4" t="s">
        <v>94</v>
      </c>
      <c r="B33" s="4" t="s">
        <v>95</v>
      </c>
      <c r="C33" s="14">
        <v>1131</v>
      </c>
      <c r="D33" s="32">
        <v>12000</v>
      </c>
      <c r="E33" s="33">
        <f t="shared" si="0"/>
        <v>10.610079575596817</v>
      </c>
      <c r="F33" s="32">
        <v>43548</v>
      </c>
      <c r="G33" s="33">
        <f t="shared" si="1"/>
        <v>38.50397877984085</v>
      </c>
      <c r="H33" s="32">
        <v>15950</v>
      </c>
      <c r="I33" s="32">
        <v>4862</v>
      </c>
      <c r="J33" s="32">
        <v>30780</v>
      </c>
      <c r="K33" s="31">
        <f t="shared" si="2"/>
        <v>27.214854111405835</v>
      </c>
    </row>
    <row r="34" spans="1:11">
      <c r="A34" s="4" t="s">
        <v>96</v>
      </c>
      <c r="B34" s="4" t="s">
        <v>97</v>
      </c>
      <c r="C34" s="14">
        <v>1536</v>
      </c>
      <c r="D34" s="32">
        <v>0</v>
      </c>
      <c r="E34" s="33">
        <f t="shared" si="0"/>
        <v>0</v>
      </c>
      <c r="F34" s="32">
        <v>1700</v>
      </c>
      <c r="G34" s="33">
        <f t="shared" si="1"/>
        <v>1.1067708333333333</v>
      </c>
      <c r="H34" s="32">
        <v>0</v>
      </c>
      <c r="I34" s="32">
        <v>50</v>
      </c>
      <c r="J34" s="32">
        <v>1790</v>
      </c>
      <c r="K34" s="31">
        <f t="shared" si="2"/>
        <v>1.1653645833333333</v>
      </c>
    </row>
    <row r="35" spans="1:11">
      <c r="A35" s="4" t="s">
        <v>98</v>
      </c>
      <c r="B35" s="4" t="s">
        <v>99</v>
      </c>
      <c r="C35" s="14">
        <v>1945</v>
      </c>
      <c r="D35" s="32">
        <v>7000</v>
      </c>
      <c r="E35" s="33">
        <f t="shared" si="0"/>
        <v>3.5989717223650386</v>
      </c>
      <c r="F35" s="32">
        <v>13149</v>
      </c>
      <c r="G35" s="33">
        <f t="shared" si="1"/>
        <v>6.7604113110539847</v>
      </c>
      <c r="H35" s="32">
        <v>2153</v>
      </c>
      <c r="I35" s="32">
        <v>1705</v>
      </c>
      <c r="J35" s="32">
        <v>13238</v>
      </c>
      <c r="K35" s="31">
        <f t="shared" si="2"/>
        <v>6.8061696658097688</v>
      </c>
    </row>
    <row r="36" spans="1:11">
      <c r="A36" s="4" t="s">
        <v>100</v>
      </c>
      <c r="B36" s="4" t="s">
        <v>101</v>
      </c>
      <c r="C36" s="14">
        <v>1113</v>
      </c>
      <c r="D36" s="32">
        <v>1350</v>
      </c>
      <c r="E36" s="33">
        <f t="shared" si="0"/>
        <v>1.2129380053908356</v>
      </c>
      <c r="F36" s="32">
        <v>7414</v>
      </c>
      <c r="G36" s="33">
        <f t="shared" si="1"/>
        <v>6.6612758310871518</v>
      </c>
      <c r="H36" s="32">
        <v>0</v>
      </c>
      <c r="I36" s="32">
        <v>562</v>
      </c>
      <c r="J36" s="32">
        <v>9454</v>
      </c>
      <c r="K36" s="31">
        <f t="shared" si="2"/>
        <v>8.4941599281221922</v>
      </c>
    </row>
    <row r="37" spans="1:11">
      <c r="A37" s="4" t="s">
        <v>102</v>
      </c>
      <c r="B37" s="4" t="s">
        <v>103</v>
      </c>
      <c r="C37" s="14">
        <v>1407</v>
      </c>
      <c r="D37" s="32">
        <v>11700</v>
      </c>
      <c r="E37" s="33">
        <f t="shared" si="0"/>
        <v>8.3155650319829419</v>
      </c>
      <c r="F37" s="32">
        <v>11700</v>
      </c>
      <c r="G37" s="33">
        <f t="shared" si="1"/>
        <v>8.3155650319829419</v>
      </c>
      <c r="H37" s="32">
        <v>4950</v>
      </c>
      <c r="I37" s="32">
        <v>1200</v>
      </c>
      <c r="J37" s="32">
        <v>6400</v>
      </c>
      <c r="K37" s="31">
        <f t="shared" si="2"/>
        <v>4.5486851457000714</v>
      </c>
    </row>
    <row r="38" spans="1:11">
      <c r="A38" s="4" t="s">
        <v>104</v>
      </c>
      <c r="B38" s="4" t="s">
        <v>105</v>
      </c>
      <c r="C38" s="14">
        <v>1290</v>
      </c>
      <c r="D38" s="32">
        <v>8000</v>
      </c>
      <c r="E38" s="33">
        <f t="shared" si="0"/>
        <v>6.2015503875968996</v>
      </c>
      <c r="F38" s="32">
        <v>12587</v>
      </c>
      <c r="G38" s="33">
        <f t="shared" si="1"/>
        <v>9.7573643410852711</v>
      </c>
      <c r="H38" s="32">
        <v>2718</v>
      </c>
      <c r="I38" s="32">
        <v>1825</v>
      </c>
      <c r="J38" s="32">
        <v>9445</v>
      </c>
      <c r="K38" s="31">
        <f t="shared" si="2"/>
        <v>7.3217054263565888</v>
      </c>
    </row>
    <row r="39" spans="1:11">
      <c r="A39" s="4" t="s">
        <v>106</v>
      </c>
      <c r="B39" s="4" t="s">
        <v>107</v>
      </c>
      <c r="C39" s="14">
        <v>1319</v>
      </c>
      <c r="D39" s="32">
        <v>10378</v>
      </c>
      <c r="E39" s="33">
        <f t="shared" si="0"/>
        <v>7.8680818802122818</v>
      </c>
      <c r="F39" s="32">
        <v>13003</v>
      </c>
      <c r="G39" s="33">
        <f t="shared" si="1"/>
        <v>9.8582259287338889</v>
      </c>
      <c r="H39" s="32">
        <v>2400</v>
      </c>
      <c r="I39" s="32">
        <v>2908</v>
      </c>
      <c r="J39" s="32">
        <v>7313</v>
      </c>
      <c r="K39" s="31">
        <f t="shared" si="2"/>
        <v>5.5443517816527672</v>
      </c>
    </row>
    <row r="40" spans="1:11">
      <c r="A40" s="4" t="s">
        <v>108</v>
      </c>
      <c r="B40" s="4" t="s">
        <v>109</v>
      </c>
      <c r="C40" s="14">
        <v>1042</v>
      </c>
      <c r="D40" s="32">
        <v>2000</v>
      </c>
      <c r="E40" s="33">
        <f t="shared" si="0"/>
        <v>1.9193857965451055</v>
      </c>
      <c r="F40" s="32">
        <v>7481</v>
      </c>
      <c r="G40" s="33">
        <f t="shared" si="1"/>
        <v>7.1794625719769671</v>
      </c>
      <c r="H40" s="32">
        <v>0</v>
      </c>
      <c r="I40" s="32">
        <v>2962</v>
      </c>
      <c r="J40" s="32">
        <v>5500</v>
      </c>
      <c r="K40" s="31">
        <f t="shared" si="2"/>
        <v>5.2783109404990407</v>
      </c>
    </row>
    <row r="41" spans="1:11">
      <c r="A41" s="4" t="s">
        <v>110</v>
      </c>
      <c r="B41" s="4" t="s">
        <v>65</v>
      </c>
      <c r="C41" s="14">
        <v>1376</v>
      </c>
      <c r="D41" s="32">
        <v>5500</v>
      </c>
      <c r="E41" s="33">
        <f t="shared" si="0"/>
        <v>3.9970930232558142</v>
      </c>
      <c r="F41" s="32">
        <v>9500</v>
      </c>
      <c r="G41" s="33">
        <f t="shared" si="1"/>
        <v>6.9040697674418601</v>
      </c>
      <c r="H41" s="32">
        <v>4100</v>
      </c>
      <c r="I41" s="32">
        <v>2700</v>
      </c>
      <c r="J41" s="32">
        <v>7200</v>
      </c>
      <c r="K41" s="31">
        <f t="shared" si="2"/>
        <v>5.2325581395348841</v>
      </c>
    </row>
    <row r="42" spans="1:11">
      <c r="A42" s="4" t="s">
        <v>111</v>
      </c>
      <c r="B42" s="4" t="s">
        <v>112</v>
      </c>
      <c r="C42" s="14">
        <v>1499</v>
      </c>
      <c r="D42" s="32">
        <v>4000</v>
      </c>
      <c r="E42" s="33">
        <f t="shared" si="0"/>
        <v>2.6684456304202802</v>
      </c>
      <c r="F42" s="32">
        <v>4666</v>
      </c>
      <c r="G42" s="33">
        <f t="shared" si="1"/>
        <v>3.112741827885257</v>
      </c>
      <c r="H42" s="32">
        <v>0</v>
      </c>
      <c r="I42" s="32">
        <v>167</v>
      </c>
      <c r="J42" s="32">
        <v>6904</v>
      </c>
      <c r="K42" s="31">
        <f t="shared" si="2"/>
        <v>4.6057371581054039</v>
      </c>
    </row>
    <row r="43" spans="1:11">
      <c r="A43" s="4" t="s">
        <v>113</v>
      </c>
      <c r="B43" s="4" t="s">
        <v>114</v>
      </c>
      <c r="C43" s="14">
        <v>2095</v>
      </c>
      <c r="D43" s="32">
        <v>8000</v>
      </c>
      <c r="E43" s="33">
        <f t="shared" si="0"/>
        <v>3.8186157517899759</v>
      </c>
      <c r="F43" s="32">
        <v>14203</v>
      </c>
      <c r="G43" s="33">
        <f t="shared" si="1"/>
        <v>6.7794749403341292</v>
      </c>
      <c r="H43" s="32">
        <v>2000</v>
      </c>
      <c r="I43" s="32">
        <v>4013</v>
      </c>
      <c r="J43" s="32">
        <v>10763</v>
      </c>
      <c r="K43" s="31">
        <f t="shared" si="2"/>
        <v>5.1374701670644392</v>
      </c>
    </row>
    <row r="44" spans="1:11">
      <c r="A44" s="4" t="s">
        <v>115</v>
      </c>
      <c r="B44" s="4" t="s">
        <v>116</v>
      </c>
      <c r="C44" s="14">
        <v>1359</v>
      </c>
      <c r="D44" s="32">
        <v>4500</v>
      </c>
      <c r="E44" s="33">
        <f t="shared" si="0"/>
        <v>3.3112582781456954</v>
      </c>
      <c r="F44" s="32">
        <v>44639</v>
      </c>
      <c r="G44" s="33">
        <f t="shared" si="1"/>
        <v>32.846946284032377</v>
      </c>
      <c r="H44" s="32">
        <v>28117</v>
      </c>
      <c r="I44" s="32">
        <v>4747</v>
      </c>
      <c r="J44" s="32">
        <v>50799</v>
      </c>
      <c r="K44" s="31">
        <f t="shared" si="2"/>
        <v>37.379690949227374</v>
      </c>
    </row>
    <row r="45" spans="1:11">
      <c r="A45" s="4" t="s">
        <v>117</v>
      </c>
      <c r="B45" s="4" t="s">
        <v>118</v>
      </c>
      <c r="C45" s="14">
        <v>1266</v>
      </c>
      <c r="D45" s="32">
        <v>3000</v>
      </c>
      <c r="E45" s="33">
        <f t="shared" si="0"/>
        <v>2.3696682464454977</v>
      </c>
      <c r="F45" s="32">
        <v>5580</v>
      </c>
      <c r="G45" s="33">
        <f t="shared" si="1"/>
        <v>4.407582938388626</v>
      </c>
      <c r="H45" s="32">
        <v>1440</v>
      </c>
      <c r="I45" s="32">
        <v>450</v>
      </c>
      <c r="J45" s="32">
        <v>2090</v>
      </c>
      <c r="K45" s="31">
        <f t="shared" si="2"/>
        <v>1.65086887835703</v>
      </c>
    </row>
    <row r="46" spans="1:11">
      <c r="A46" s="4" t="s">
        <v>119</v>
      </c>
      <c r="B46" s="4" t="s">
        <v>120</v>
      </c>
      <c r="C46" s="14">
        <v>1353</v>
      </c>
      <c r="D46" s="32">
        <v>36932</v>
      </c>
      <c r="E46" s="33">
        <f t="shared" si="0"/>
        <v>27.296378418329638</v>
      </c>
      <c r="F46" s="32">
        <v>38932</v>
      </c>
      <c r="G46" s="33">
        <f t="shared" si="1"/>
        <v>28.774575018477456</v>
      </c>
      <c r="H46" s="32">
        <v>24051</v>
      </c>
      <c r="I46" s="32">
        <v>3600</v>
      </c>
      <c r="J46" s="32">
        <v>30351</v>
      </c>
      <c r="K46" s="31">
        <f t="shared" si="2"/>
        <v>22.432372505543238</v>
      </c>
    </row>
    <row r="47" spans="1:11">
      <c r="A47" s="4" t="s">
        <v>121</v>
      </c>
      <c r="B47" s="4" t="s">
        <v>122</v>
      </c>
      <c r="C47" s="14">
        <v>1316</v>
      </c>
      <c r="D47" s="32">
        <v>6000</v>
      </c>
      <c r="E47" s="33">
        <f t="shared" si="0"/>
        <v>4.5592705167173255</v>
      </c>
      <c r="F47" s="32">
        <v>13687</v>
      </c>
      <c r="G47" s="33">
        <f t="shared" si="1"/>
        <v>10.400455927051672</v>
      </c>
      <c r="H47" s="32">
        <v>5291</v>
      </c>
      <c r="I47" s="32">
        <v>2186</v>
      </c>
      <c r="J47" s="32">
        <v>11902</v>
      </c>
      <c r="K47" s="31">
        <f t="shared" si="2"/>
        <v>9.0440729483282674</v>
      </c>
    </row>
    <row r="48" spans="1:11">
      <c r="A48" s="4" t="s">
        <v>123</v>
      </c>
      <c r="B48" s="4" t="s">
        <v>124</v>
      </c>
      <c r="C48" s="14">
        <v>2340</v>
      </c>
      <c r="D48" s="32">
        <v>35550</v>
      </c>
      <c r="E48" s="33">
        <f t="shared" si="0"/>
        <v>15.192307692307692</v>
      </c>
      <c r="F48" s="32">
        <v>38299</v>
      </c>
      <c r="G48" s="33">
        <f t="shared" si="1"/>
        <v>16.367094017094018</v>
      </c>
      <c r="H48" s="32">
        <v>24883</v>
      </c>
      <c r="I48" s="32">
        <v>5832</v>
      </c>
      <c r="J48" s="32">
        <v>31169</v>
      </c>
      <c r="K48" s="31">
        <f t="shared" si="2"/>
        <v>13.32008547008547</v>
      </c>
    </row>
    <row r="49" spans="1:11">
      <c r="A49" s="4" t="s">
        <v>125</v>
      </c>
      <c r="B49" s="4" t="s">
        <v>126</v>
      </c>
      <c r="C49" s="14">
        <v>2053</v>
      </c>
      <c r="D49" s="32">
        <v>64500</v>
      </c>
      <c r="E49" s="33">
        <f t="shared" si="0"/>
        <v>31.417437895762298</v>
      </c>
      <c r="F49" s="32">
        <v>401552</v>
      </c>
      <c r="G49" s="33">
        <f t="shared" si="1"/>
        <v>195.59279103750609</v>
      </c>
      <c r="H49" s="32">
        <v>332328</v>
      </c>
      <c r="I49" s="32">
        <v>23733</v>
      </c>
      <c r="J49" s="32">
        <v>421820</v>
      </c>
      <c r="K49" s="31">
        <f t="shared" si="2"/>
        <v>205.46517291768143</v>
      </c>
    </row>
    <row r="50" spans="1:11">
      <c r="A50" s="4" t="s">
        <v>127</v>
      </c>
      <c r="B50" s="4" t="s">
        <v>128</v>
      </c>
      <c r="C50" s="14">
        <v>1580</v>
      </c>
      <c r="D50" s="32">
        <v>2000</v>
      </c>
      <c r="E50" s="33">
        <f t="shared" si="0"/>
        <v>1.2658227848101267</v>
      </c>
      <c r="F50" s="32">
        <v>2170</v>
      </c>
      <c r="G50" s="33">
        <f t="shared" si="1"/>
        <v>1.3734177215189873</v>
      </c>
      <c r="H50" s="32">
        <v>0</v>
      </c>
      <c r="I50" s="32">
        <v>1037</v>
      </c>
      <c r="J50" s="32">
        <v>1290</v>
      </c>
      <c r="K50" s="31">
        <f t="shared" si="2"/>
        <v>0.81645569620253167</v>
      </c>
    </row>
    <row r="51" spans="1:11">
      <c r="A51" s="4" t="s">
        <v>129</v>
      </c>
      <c r="B51" s="4" t="s">
        <v>130</v>
      </c>
      <c r="C51" s="14">
        <v>1535</v>
      </c>
      <c r="D51" s="32">
        <v>3000</v>
      </c>
      <c r="E51" s="33">
        <f t="shared" si="0"/>
        <v>1.9543973941368078</v>
      </c>
      <c r="F51" s="32">
        <v>5664</v>
      </c>
      <c r="G51" s="33">
        <f t="shared" si="1"/>
        <v>3.6899022801302932</v>
      </c>
      <c r="H51" s="32">
        <v>0</v>
      </c>
      <c r="I51" s="32">
        <v>540</v>
      </c>
      <c r="J51" s="32">
        <v>5397</v>
      </c>
      <c r="K51" s="31">
        <f t="shared" si="2"/>
        <v>3.5159609120521171</v>
      </c>
    </row>
    <row r="52" spans="1:11">
      <c r="A52" s="4" t="s">
        <v>131</v>
      </c>
      <c r="B52" s="4" t="s">
        <v>132</v>
      </c>
      <c r="C52" s="14">
        <v>1878</v>
      </c>
      <c r="D52" s="32">
        <v>17000</v>
      </c>
      <c r="E52" s="33">
        <f t="shared" si="0"/>
        <v>9.052183173588924</v>
      </c>
      <c r="F52" s="32">
        <v>23808</v>
      </c>
      <c r="G52" s="33">
        <f t="shared" si="1"/>
        <v>12.677316293929712</v>
      </c>
      <c r="H52" s="32">
        <v>13682</v>
      </c>
      <c r="I52" s="32">
        <v>1613</v>
      </c>
      <c r="J52" s="32">
        <v>28439</v>
      </c>
      <c r="K52" s="31">
        <f t="shared" si="2"/>
        <v>15.143237486687966</v>
      </c>
    </row>
    <row r="53" spans="1:11">
      <c r="A53" s="4" t="s">
        <v>133</v>
      </c>
      <c r="B53" s="4" t="s">
        <v>134</v>
      </c>
      <c r="C53" s="14">
        <v>2220</v>
      </c>
      <c r="D53" s="32">
        <v>9917</v>
      </c>
      <c r="E53" s="33">
        <f t="shared" si="0"/>
        <v>4.4671171171171169</v>
      </c>
      <c r="F53" s="32">
        <v>51961</v>
      </c>
      <c r="G53" s="33">
        <f t="shared" si="1"/>
        <v>23.405855855855854</v>
      </c>
      <c r="H53" s="32">
        <v>35614</v>
      </c>
      <c r="I53" s="32">
        <v>7239</v>
      </c>
      <c r="J53" s="32">
        <v>64420</v>
      </c>
      <c r="K53" s="31">
        <f t="shared" si="2"/>
        <v>29.018018018018019</v>
      </c>
    </row>
    <row r="54" spans="1:11">
      <c r="A54" s="4" t="s">
        <v>135</v>
      </c>
      <c r="B54" s="4" t="s">
        <v>136</v>
      </c>
      <c r="C54" s="14">
        <v>1489</v>
      </c>
      <c r="D54" s="32">
        <v>10500</v>
      </c>
      <c r="E54" s="33">
        <f t="shared" si="0"/>
        <v>7.0517125587642715</v>
      </c>
      <c r="F54" s="32">
        <v>45862</v>
      </c>
      <c r="G54" s="33">
        <f t="shared" si="1"/>
        <v>30.80053727333781</v>
      </c>
      <c r="H54" s="32">
        <v>26602</v>
      </c>
      <c r="I54" s="32">
        <v>5445</v>
      </c>
      <c r="J54" s="32">
        <v>44659</v>
      </c>
      <c r="K54" s="31">
        <f t="shared" si="2"/>
        <v>29.992612491605104</v>
      </c>
    </row>
    <row r="55" spans="1:11">
      <c r="A55" s="4" t="s">
        <v>137</v>
      </c>
      <c r="B55" s="4" t="s">
        <v>138</v>
      </c>
      <c r="C55" s="14">
        <v>2221</v>
      </c>
      <c r="D55" s="32">
        <v>32000</v>
      </c>
      <c r="E55" s="33">
        <f t="shared" si="0"/>
        <v>14.407924358397118</v>
      </c>
      <c r="F55" s="32">
        <v>61509</v>
      </c>
      <c r="G55" s="33">
        <f t="shared" si="1"/>
        <v>27.694281855020261</v>
      </c>
      <c r="H55" s="32">
        <v>29262</v>
      </c>
      <c r="I55" s="32">
        <v>6882</v>
      </c>
      <c r="J55" s="32">
        <v>61509</v>
      </c>
      <c r="K55" s="31">
        <f t="shared" si="2"/>
        <v>27.694281855020261</v>
      </c>
    </row>
    <row r="56" spans="1:11">
      <c r="A56" s="4" t="s">
        <v>139</v>
      </c>
      <c r="B56" s="4" t="s">
        <v>140</v>
      </c>
      <c r="C56" s="14">
        <v>1799</v>
      </c>
      <c r="D56" s="32">
        <v>60110</v>
      </c>
      <c r="E56" s="33">
        <f t="shared" si="0"/>
        <v>33.4130072262368</v>
      </c>
      <c r="F56" s="32">
        <v>134673</v>
      </c>
      <c r="G56" s="33">
        <f t="shared" si="1"/>
        <v>74.859922178988327</v>
      </c>
      <c r="H56" s="32">
        <v>65000</v>
      </c>
      <c r="I56" s="32">
        <v>12000</v>
      </c>
      <c r="J56" s="32">
        <v>113000</v>
      </c>
      <c r="K56" s="31">
        <f t="shared" si="2"/>
        <v>62.812673707615339</v>
      </c>
    </row>
    <row r="57" spans="1:11">
      <c r="A57" s="4" t="s">
        <v>141</v>
      </c>
      <c r="B57" s="4" t="s">
        <v>142</v>
      </c>
      <c r="C57" s="14">
        <v>1343</v>
      </c>
      <c r="D57" s="32">
        <v>16500</v>
      </c>
      <c r="E57" s="33">
        <f t="shared" si="0"/>
        <v>12.285927029039463</v>
      </c>
      <c r="F57" s="32">
        <v>23905</v>
      </c>
      <c r="G57" s="33">
        <f t="shared" si="1"/>
        <v>17.799702159344751</v>
      </c>
      <c r="H57" s="32">
        <v>13070</v>
      </c>
      <c r="I57" s="32">
        <v>3000</v>
      </c>
      <c r="J57" s="32">
        <v>19670</v>
      </c>
      <c r="K57" s="31">
        <f t="shared" si="2"/>
        <v>14.646314221891288</v>
      </c>
    </row>
    <row r="58" spans="1:11">
      <c r="A58" s="4" t="s">
        <v>143</v>
      </c>
      <c r="B58" s="4" t="s">
        <v>144</v>
      </c>
      <c r="C58" s="14">
        <v>1392</v>
      </c>
      <c r="D58" s="32">
        <v>14225</v>
      </c>
      <c r="E58" s="33">
        <f t="shared" si="0"/>
        <v>10.219109195402298</v>
      </c>
      <c r="F58" s="32">
        <v>21671</v>
      </c>
      <c r="G58" s="33">
        <f t="shared" si="1"/>
        <v>15.568247126436782</v>
      </c>
      <c r="H58" s="32">
        <v>11225</v>
      </c>
      <c r="I58" s="32">
        <v>5835</v>
      </c>
      <c r="J58" s="32">
        <v>19152</v>
      </c>
      <c r="K58" s="31">
        <f t="shared" si="2"/>
        <v>13.758620689655173</v>
      </c>
    </row>
    <row r="59" spans="1:11">
      <c r="A59" s="4" t="s">
        <v>145</v>
      </c>
      <c r="B59" s="4" t="s">
        <v>146</v>
      </c>
      <c r="C59" s="14">
        <v>1196</v>
      </c>
      <c r="D59" s="32">
        <v>0</v>
      </c>
      <c r="E59" s="33">
        <f t="shared" si="0"/>
        <v>0</v>
      </c>
      <c r="F59" s="32">
        <v>2375</v>
      </c>
      <c r="G59" s="33">
        <f t="shared" si="1"/>
        <v>1.9857859531772575</v>
      </c>
      <c r="H59" s="32">
        <v>0</v>
      </c>
      <c r="I59" s="32">
        <v>0</v>
      </c>
      <c r="J59" s="32">
        <v>1926</v>
      </c>
      <c r="K59" s="31">
        <f t="shared" si="2"/>
        <v>1.6103678929765886</v>
      </c>
    </row>
    <row r="60" spans="1:11">
      <c r="A60" s="4" t="s">
        <v>147</v>
      </c>
      <c r="B60" s="4" t="s">
        <v>148</v>
      </c>
      <c r="C60" s="14">
        <v>2001</v>
      </c>
      <c r="D60" s="32">
        <v>61911</v>
      </c>
      <c r="E60" s="33">
        <f t="shared" si="0"/>
        <v>30.940029985007495</v>
      </c>
      <c r="F60" s="32">
        <v>68106</v>
      </c>
      <c r="G60" s="33">
        <f t="shared" si="1"/>
        <v>34.035982008995504</v>
      </c>
      <c r="H60" s="32">
        <v>42994</v>
      </c>
      <c r="I60" s="32">
        <v>5085</v>
      </c>
      <c r="J60" s="32">
        <v>60611</v>
      </c>
      <c r="K60" s="31">
        <f t="shared" si="2"/>
        <v>30.290354822588707</v>
      </c>
    </row>
    <row r="61" spans="1:11">
      <c r="A61" s="4" t="s">
        <v>149</v>
      </c>
      <c r="B61" s="4" t="s">
        <v>150</v>
      </c>
      <c r="C61" s="14">
        <v>1620</v>
      </c>
      <c r="D61" s="32">
        <v>15000</v>
      </c>
      <c r="E61" s="33">
        <f t="shared" si="0"/>
        <v>9.2592592592592595</v>
      </c>
      <c r="F61" s="32">
        <v>23298</v>
      </c>
      <c r="G61" s="33">
        <f t="shared" si="1"/>
        <v>14.381481481481481</v>
      </c>
      <c r="H61" s="32">
        <v>18151</v>
      </c>
      <c r="I61" s="32">
        <v>1076</v>
      </c>
      <c r="J61" s="32">
        <v>22945</v>
      </c>
      <c r="K61" s="31">
        <f t="shared" si="2"/>
        <v>14.163580246913581</v>
      </c>
    </row>
    <row r="62" spans="1:11">
      <c r="A62" s="4" t="s">
        <v>151</v>
      </c>
      <c r="B62" s="4" t="s">
        <v>126</v>
      </c>
      <c r="C62" s="14">
        <v>2053</v>
      </c>
      <c r="D62" s="32">
        <v>5510</v>
      </c>
      <c r="E62" s="33">
        <f t="shared" si="0"/>
        <v>2.6838772528007793</v>
      </c>
      <c r="F62" s="32">
        <v>21533</v>
      </c>
      <c r="G62" s="33">
        <f t="shared" si="1"/>
        <v>10.488553336580614</v>
      </c>
      <c r="H62" s="32">
        <v>14600</v>
      </c>
      <c r="I62" s="32">
        <v>2000</v>
      </c>
      <c r="J62" s="32">
        <v>16985</v>
      </c>
      <c r="K62" s="31">
        <f t="shared" si="2"/>
        <v>8.2732586458840718</v>
      </c>
    </row>
    <row r="63" spans="1:11">
      <c r="A63" s="4" t="s">
        <v>152</v>
      </c>
      <c r="B63" s="4" t="s">
        <v>153</v>
      </c>
      <c r="C63" s="14">
        <v>1558</v>
      </c>
      <c r="D63" s="32">
        <v>1025</v>
      </c>
      <c r="E63" s="33">
        <f t="shared" si="0"/>
        <v>0.65789473684210531</v>
      </c>
      <c r="F63" s="32">
        <v>1643</v>
      </c>
      <c r="G63" s="33">
        <f t="shared" si="1"/>
        <v>1.0545571245186136</v>
      </c>
      <c r="H63" s="32">
        <v>0</v>
      </c>
      <c r="I63" s="32">
        <v>782</v>
      </c>
      <c r="J63" s="32">
        <v>1202</v>
      </c>
      <c r="K63" s="31">
        <f t="shared" si="2"/>
        <v>0.77150192554557129</v>
      </c>
    </row>
    <row r="64" spans="1:11">
      <c r="A64" s="4" t="s">
        <v>154</v>
      </c>
      <c r="B64" s="4" t="s">
        <v>155</v>
      </c>
      <c r="C64" s="14">
        <v>1764</v>
      </c>
      <c r="D64" s="32">
        <v>45000</v>
      </c>
      <c r="E64" s="33">
        <f t="shared" si="0"/>
        <v>25.510204081632654</v>
      </c>
      <c r="F64" s="32">
        <v>266808</v>
      </c>
      <c r="G64" s="33">
        <f t="shared" si="1"/>
        <v>151.25170068027211</v>
      </c>
      <c r="H64" s="32">
        <v>180857</v>
      </c>
      <c r="I64" s="32">
        <v>21178</v>
      </c>
      <c r="J64" s="32">
        <v>279336</v>
      </c>
      <c r="K64" s="31">
        <f t="shared" si="2"/>
        <v>158.35374149659864</v>
      </c>
    </row>
    <row r="65" spans="1:11">
      <c r="A65" s="4" t="s">
        <v>156</v>
      </c>
      <c r="B65" s="4" t="s">
        <v>157</v>
      </c>
      <c r="C65" s="14">
        <v>1719</v>
      </c>
      <c r="D65" s="32">
        <v>17500</v>
      </c>
      <c r="E65" s="33">
        <f t="shared" si="0"/>
        <v>10.180337405468295</v>
      </c>
      <c r="F65" s="32">
        <v>59031</v>
      </c>
      <c r="G65" s="33">
        <f t="shared" si="1"/>
        <v>34.340314136125656</v>
      </c>
      <c r="H65" s="32">
        <v>19494</v>
      </c>
      <c r="I65" s="32">
        <v>6145</v>
      </c>
      <c r="J65" s="32">
        <v>61238</v>
      </c>
      <c r="K65" s="31">
        <f t="shared" si="2"/>
        <v>35.624200116346714</v>
      </c>
    </row>
    <row r="66" spans="1:11">
      <c r="A66" s="4" t="s">
        <v>158</v>
      </c>
      <c r="B66" s="4" t="s">
        <v>159</v>
      </c>
      <c r="C66" s="14">
        <v>1202</v>
      </c>
      <c r="D66" s="32">
        <v>3000</v>
      </c>
      <c r="E66" s="33">
        <f t="shared" si="0"/>
        <v>2.4958402662229617</v>
      </c>
      <c r="F66" s="32">
        <v>3400</v>
      </c>
      <c r="G66" s="33">
        <f t="shared" si="1"/>
        <v>2.8286189683860234</v>
      </c>
      <c r="H66" s="32">
        <v>1000</v>
      </c>
      <c r="I66" s="32">
        <v>1100</v>
      </c>
      <c r="J66" s="32">
        <v>3600</v>
      </c>
      <c r="K66" s="31">
        <f t="shared" si="2"/>
        <v>2.9950083194675541</v>
      </c>
    </row>
    <row r="67" spans="1:11">
      <c r="A67" s="4" t="s">
        <v>160</v>
      </c>
      <c r="B67" s="4" t="s">
        <v>161</v>
      </c>
      <c r="C67" s="14">
        <v>2198</v>
      </c>
      <c r="D67" s="32">
        <v>31040</v>
      </c>
      <c r="E67" s="33">
        <f t="shared" si="0"/>
        <v>14.121929026387624</v>
      </c>
      <c r="F67" s="32">
        <v>35108</v>
      </c>
      <c r="G67" s="33">
        <f t="shared" si="1"/>
        <v>15.97270245677889</v>
      </c>
      <c r="H67" s="32">
        <v>25664</v>
      </c>
      <c r="I67" s="32">
        <v>5031</v>
      </c>
      <c r="J67" s="32">
        <v>33968</v>
      </c>
      <c r="K67" s="31">
        <f t="shared" si="2"/>
        <v>15.454049135577797</v>
      </c>
    </row>
    <row r="68" spans="1:11">
      <c r="A68" s="4" t="s">
        <v>162</v>
      </c>
      <c r="B68" s="4" t="s">
        <v>163</v>
      </c>
      <c r="C68" s="14">
        <v>1591</v>
      </c>
      <c r="D68" s="32">
        <v>6000</v>
      </c>
      <c r="E68" s="33">
        <f t="shared" ref="E68:E81" si="3">D68/C68</f>
        <v>3.7712130735386551</v>
      </c>
      <c r="F68" s="32">
        <v>22648</v>
      </c>
      <c r="G68" s="33">
        <f t="shared" ref="G68:G81" si="4">F68/C68</f>
        <v>14.235072281583909</v>
      </c>
      <c r="H68" s="32">
        <v>0</v>
      </c>
      <c r="I68" s="32">
        <v>5366</v>
      </c>
      <c r="J68" s="32">
        <v>20558</v>
      </c>
      <c r="K68" s="31">
        <f t="shared" ref="K68:K81" si="5">J68/C68</f>
        <v>12.921433060967944</v>
      </c>
    </row>
    <row r="69" spans="1:11">
      <c r="A69" s="4" t="s">
        <v>164</v>
      </c>
      <c r="B69" s="4" t="s">
        <v>165</v>
      </c>
      <c r="C69" s="14">
        <v>1043</v>
      </c>
      <c r="D69" s="32">
        <v>3000</v>
      </c>
      <c r="E69" s="33">
        <f t="shared" si="3"/>
        <v>2.8763183125599232</v>
      </c>
      <c r="F69" s="32">
        <v>22152</v>
      </c>
      <c r="G69" s="33">
        <f t="shared" si="4"/>
        <v>21.238734419942475</v>
      </c>
      <c r="H69" s="32">
        <v>7695</v>
      </c>
      <c r="I69" s="32">
        <v>2531</v>
      </c>
      <c r="J69" s="32">
        <v>19591</v>
      </c>
      <c r="K69" s="31">
        <f t="shared" si="5"/>
        <v>18.783317353787151</v>
      </c>
    </row>
    <row r="70" spans="1:11">
      <c r="A70" s="4" t="s">
        <v>166</v>
      </c>
      <c r="B70" s="4" t="s">
        <v>167</v>
      </c>
      <c r="C70" s="14">
        <v>1213</v>
      </c>
      <c r="D70" s="32">
        <v>7000</v>
      </c>
      <c r="E70" s="33">
        <f t="shared" si="3"/>
        <v>5.7708161582852435</v>
      </c>
      <c r="F70" s="32">
        <v>18109</v>
      </c>
      <c r="G70" s="33">
        <f t="shared" si="4"/>
        <v>14.929101401483925</v>
      </c>
      <c r="H70" s="32">
        <v>9056</v>
      </c>
      <c r="I70" s="32">
        <v>6973</v>
      </c>
      <c r="J70" s="32">
        <v>17073</v>
      </c>
      <c r="K70" s="31">
        <f t="shared" si="5"/>
        <v>14.075020610057708</v>
      </c>
    </row>
    <row r="71" spans="1:11">
      <c r="A71" s="4" t="s">
        <v>168</v>
      </c>
      <c r="B71" s="4" t="s">
        <v>169</v>
      </c>
      <c r="C71" s="14">
        <v>1368</v>
      </c>
      <c r="D71" s="32">
        <v>3500</v>
      </c>
      <c r="E71" s="33">
        <f t="shared" si="3"/>
        <v>2.5584795321637426</v>
      </c>
      <c r="F71" s="32">
        <v>3755</v>
      </c>
      <c r="G71" s="33">
        <f t="shared" si="4"/>
        <v>2.7448830409356724</v>
      </c>
      <c r="H71" s="32">
        <v>1755</v>
      </c>
      <c r="I71" s="32">
        <v>2025</v>
      </c>
      <c r="J71" s="32">
        <v>3780</v>
      </c>
      <c r="K71" s="31">
        <f t="shared" si="5"/>
        <v>2.763157894736842</v>
      </c>
    </row>
    <row r="72" spans="1:11">
      <c r="A72" s="4" t="s">
        <v>170</v>
      </c>
      <c r="B72" s="4" t="s">
        <v>171</v>
      </c>
      <c r="C72" s="14">
        <v>1140</v>
      </c>
      <c r="D72" s="32">
        <v>8700</v>
      </c>
      <c r="E72" s="33">
        <f t="shared" si="3"/>
        <v>7.6315789473684212</v>
      </c>
      <c r="F72" s="32">
        <v>9100</v>
      </c>
      <c r="G72" s="33">
        <f t="shared" si="4"/>
        <v>7.9824561403508776</v>
      </c>
      <c r="H72" s="32">
        <v>1967</v>
      </c>
      <c r="I72" s="32">
        <v>2300</v>
      </c>
      <c r="J72" s="32">
        <v>8867</v>
      </c>
      <c r="K72" s="31">
        <f t="shared" si="5"/>
        <v>7.7780701754385966</v>
      </c>
    </row>
    <row r="73" spans="1:11">
      <c r="A73" s="4" t="s">
        <v>172</v>
      </c>
      <c r="B73" s="4" t="s">
        <v>173</v>
      </c>
      <c r="C73" s="14">
        <v>1218</v>
      </c>
      <c r="D73" s="32">
        <v>15500</v>
      </c>
      <c r="E73" s="33">
        <f t="shared" si="3"/>
        <v>12.725779967159278</v>
      </c>
      <c r="F73" s="32">
        <v>18050</v>
      </c>
      <c r="G73" s="33">
        <f t="shared" si="4"/>
        <v>14.819376026272579</v>
      </c>
      <c r="H73" s="32">
        <v>10106</v>
      </c>
      <c r="I73" s="32">
        <v>2048</v>
      </c>
      <c r="J73" s="32">
        <v>12237</v>
      </c>
      <c r="K73" s="31">
        <f t="shared" si="5"/>
        <v>10.046798029556649</v>
      </c>
    </row>
    <row r="74" spans="1:11">
      <c r="A74" s="4" t="s">
        <v>174</v>
      </c>
      <c r="B74" s="4" t="s">
        <v>175</v>
      </c>
      <c r="C74" s="14">
        <v>1165</v>
      </c>
      <c r="D74" s="32">
        <v>78796</v>
      </c>
      <c r="E74" s="33">
        <f t="shared" si="3"/>
        <v>67.636051502145918</v>
      </c>
      <c r="F74" s="32">
        <v>78796</v>
      </c>
      <c r="G74" s="33">
        <f t="shared" si="4"/>
        <v>67.636051502145918</v>
      </c>
      <c r="H74" s="32">
        <v>49418</v>
      </c>
      <c r="I74" s="32">
        <v>10295</v>
      </c>
      <c r="J74" s="32">
        <v>78621</v>
      </c>
      <c r="K74" s="31">
        <f t="shared" si="5"/>
        <v>67.485836909871239</v>
      </c>
    </row>
    <row r="75" spans="1:11">
      <c r="A75" s="4" t="s">
        <v>176</v>
      </c>
      <c r="B75" s="4" t="s">
        <v>177</v>
      </c>
      <c r="C75" s="14">
        <v>2259</v>
      </c>
      <c r="D75" s="32">
        <v>15000</v>
      </c>
      <c r="E75" s="33">
        <f t="shared" si="3"/>
        <v>6.6401062416998675</v>
      </c>
      <c r="F75" s="32">
        <v>30540</v>
      </c>
      <c r="G75" s="33">
        <f t="shared" si="4"/>
        <v>13.51925630810093</v>
      </c>
      <c r="H75" s="32">
        <v>18651</v>
      </c>
      <c r="I75" s="32">
        <v>1681</v>
      </c>
      <c r="J75" s="32">
        <v>22014</v>
      </c>
      <c r="K75" s="31">
        <f t="shared" si="5"/>
        <v>9.7450199203187253</v>
      </c>
    </row>
    <row r="76" spans="1:11">
      <c r="A76" s="4" t="s">
        <v>178</v>
      </c>
      <c r="B76" s="4" t="s">
        <v>179</v>
      </c>
      <c r="C76" s="14">
        <v>1124</v>
      </c>
      <c r="D76" s="32">
        <v>0</v>
      </c>
      <c r="E76" s="33">
        <f t="shared" si="3"/>
        <v>0</v>
      </c>
      <c r="F76" s="32">
        <v>20636</v>
      </c>
      <c r="G76" s="33">
        <f t="shared" si="4"/>
        <v>18.359430604982208</v>
      </c>
      <c r="H76" s="32">
        <v>3080</v>
      </c>
      <c r="I76" s="32">
        <v>3255</v>
      </c>
      <c r="J76" s="32">
        <v>20094</v>
      </c>
      <c r="K76" s="31">
        <f t="shared" si="5"/>
        <v>17.877224199288257</v>
      </c>
    </row>
    <row r="77" spans="1:11">
      <c r="A77" s="4" t="s">
        <v>180</v>
      </c>
      <c r="B77" s="4" t="s">
        <v>181</v>
      </c>
      <c r="C77" s="14">
        <v>2356</v>
      </c>
      <c r="D77" s="32">
        <v>53612</v>
      </c>
      <c r="E77" s="33">
        <f t="shared" si="3"/>
        <v>22.755517826825127</v>
      </c>
      <c r="F77" s="32">
        <v>53612</v>
      </c>
      <c r="G77" s="33">
        <f t="shared" si="4"/>
        <v>22.755517826825127</v>
      </c>
      <c r="H77" s="32">
        <v>9077</v>
      </c>
      <c r="I77" s="32">
        <v>1563</v>
      </c>
      <c r="J77" s="32">
        <v>10640</v>
      </c>
      <c r="K77" s="31">
        <f t="shared" si="5"/>
        <v>4.5161290322580649</v>
      </c>
    </row>
    <row r="78" spans="1:11">
      <c r="A78" s="4" t="s">
        <v>182</v>
      </c>
      <c r="B78" s="4" t="s">
        <v>183</v>
      </c>
      <c r="C78" s="14">
        <v>1553</v>
      </c>
      <c r="D78" s="32">
        <v>16000</v>
      </c>
      <c r="E78" s="33">
        <f t="shared" si="3"/>
        <v>10.302640051513201</v>
      </c>
      <c r="F78" s="32">
        <v>26808</v>
      </c>
      <c r="G78" s="33">
        <f t="shared" si="4"/>
        <v>17.262073406310368</v>
      </c>
      <c r="H78" s="32">
        <v>5475</v>
      </c>
      <c r="I78" s="32">
        <v>3573</v>
      </c>
      <c r="J78" s="32">
        <v>21040</v>
      </c>
      <c r="K78" s="31">
        <f t="shared" si="5"/>
        <v>13.547971667739859</v>
      </c>
    </row>
    <row r="79" spans="1:11">
      <c r="A79" s="4" t="s">
        <v>184</v>
      </c>
      <c r="B79" s="4" t="s">
        <v>185</v>
      </c>
      <c r="C79" s="14">
        <v>1277</v>
      </c>
      <c r="D79" s="32">
        <v>9000</v>
      </c>
      <c r="E79" s="33">
        <f t="shared" si="3"/>
        <v>7.047768206734534</v>
      </c>
      <c r="F79" s="32">
        <v>9181</v>
      </c>
      <c r="G79" s="33">
        <f t="shared" si="4"/>
        <v>7.1895066562255288</v>
      </c>
      <c r="H79" s="32">
        <v>6158</v>
      </c>
      <c r="I79" s="32">
        <v>1185</v>
      </c>
      <c r="J79" s="32">
        <v>8843</v>
      </c>
      <c r="K79" s="31">
        <f t="shared" si="5"/>
        <v>6.9248238057948317</v>
      </c>
    </row>
    <row r="80" spans="1:11">
      <c r="A80" s="4" t="s">
        <v>186</v>
      </c>
      <c r="B80" s="4" t="s">
        <v>187</v>
      </c>
      <c r="C80" s="14">
        <v>1366</v>
      </c>
      <c r="D80" s="32">
        <v>64500</v>
      </c>
      <c r="E80" s="33">
        <f t="shared" si="3"/>
        <v>47.218155197657396</v>
      </c>
      <c r="F80" s="32">
        <v>131169</v>
      </c>
      <c r="G80" s="33">
        <f t="shared" si="4"/>
        <v>96.024158125915079</v>
      </c>
      <c r="H80" s="32">
        <v>88964</v>
      </c>
      <c r="I80" s="32">
        <v>17525</v>
      </c>
      <c r="J80" s="32">
        <v>132194</v>
      </c>
      <c r="K80" s="31">
        <f t="shared" si="5"/>
        <v>96.774524158125914</v>
      </c>
    </row>
    <row r="81" spans="1:11">
      <c r="A81" s="4" t="s">
        <v>188</v>
      </c>
      <c r="B81" s="4" t="s">
        <v>189</v>
      </c>
      <c r="C81" s="14">
        <v>1521</v>
      </c>
      <c r="D81" s="32">
        <v>36300</v>
      </c>
      <c r="E81" s="33">
        <f t="shared" si="3"/>
        <v>23.865877712031558</v>
      </c>
      <c r="F81" s="32">
        <v>37130</v>
      </c>
      <c r="G81" s="33">
        <f t="shared" si="4"/>
        <v>24.411571334648258</v>
      </c>
      <c r="H81" s="32">
        <v>24407</v>
      </c>
      <c r="I81" s="32">
        <v>6650</v>
      </c>
      <c r="J81" s="32">
        <v>31457</v>
      </c>
      <c r="K81" s="31">
        <f t="shared" si="5"/>
        <v>20.681788297172911</v>
      </c>
    </row>
    <row r="82" spans="1:11">
      <c r="A82" s="15"/>
      <c r="B82" s="15"/>
      <c r="C82" s="17"/>
      <c r="D82" s="16"/>
      <c r="E82" s="24"/>
      <c r="F82" s="16"/>
      <c r="G82" s="24"/>
      <c r="H82" s="16"/>
      <c r="I82" s="16"/>
      <c r="J82" s="16"/>
      <c r="K82" s="24"/>
    </row>
    <row r="83" spans="1:11">
      <c r="A83" s="15"/>
      <c r="B83" s="6" t="s">
        <v>11</v>
      </c>
      <c r="C83" s="34">
        <f>AVERAGE(C3:C82)</f>
        <v>1585.7594936708861</v>
      </c>
      <c r="D83" s="35">
        <f t="shared" ref="D83:J83" si="6">AVERAGE(D3:D82)</f>
        <v>17031.708860759492</v>
      </c>
      <c r="E83" s="37">
        <f t="shared" si="6"/>
        <v>10.303923015013723</v>
      </c>
      <c r="F83" s="35">
        <f t="shared" si="6"/>
        <v>36354.253164556962</v>
      </c>
      <c r="G83" s="37">
        <f t="shared" si="6"/>
        <v>22.03257974302112</v>
      </c>
      <c r="H83" s="35">
        <f t="shared" si="6"/>
        <v>20043.3417721519</v>
      </c>
      <c r="I83" s="35">
        <f t="shared" si="6"/>
        <v>4253.0126582278481</v>
      </c>
      <c r="J83" s="35">
        <f t="shared" si="6"/>
        <v>33687.202531645569</v>
      </c>
      <c r="K83" s="37">
        <f>AVERAGE(K3:K82)</f>
        <v>20.234907261092875</v>
      </c>
    </row>
    <row r="84" spans="1:11">
      <c r="A84" s="15"/>
      <c r="B84" s="8" t="s">
        <v>12</v>
      </c>
      <c r="C84" s="28">
        <f>MEDIAN(C3:C82)</f>
        <v>1525</v>
      </c>
      <c r="D84" s="36">
        <f t="shared" ref="D84:K84" si="7">MEDIAN(D3:D82)</f>
        <v>9000</v>
      </c>
      <c r="E84" s="38">
        <f t="shared" si="7"/>
        <v>6.2015503875968996</v>
      </c>
      <c r="F84" s="36">
        <f t="shared" si="7"/>
        <v>21671</v>
      </c>
      <c r="G84" s="38">
        <f t="shared" si="7"/>
        <v>14.381481481481481</v>
      </c>
      <c r="H84" s="36">
        <f t="shared" si="7"/>
        <v>9077</v>
      </c>
      <c r="I84" s="36">
        <f t="shared" si="7"/>
        <v>2908</v>
      </c>
      <c r="J84" s="36">
        <f t="shared" si="7"/>
        <v>17380</v>
      </c>
      <c r="K84" s="38">
        <f t="shared" si="7"/>
        <v>12.669683257918551</v>
      </c>
    </row>
  </sheetData>
  <conditionalFormatting sqref="A3:K81">
    <cfRule type="expression" dxfId="3" priority="1">
      <formula>MOD(ROW(),2)=1</formula>
    </cfRule>
  </conditionalFormatting>
  <printOptions horizontalCentered="1"/>
  <pageMargins left="0.2" right="0.2" top="0.5" bottom="0.5" header="0.3" footer="0.3"/>
  <pageSetup orientation="landscape" r:id="rId1"/>
  <headerFooter>
    <oddFooter>&amp;LAnnual Report 2010, Financials 1,000-2,499 Pop&amp;R&amp;P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H81"/>
  <sheetViews>
    <sheetView workbookViewId="0">
      <pane xSplit="2" ySplit="2" topLeftCell="C64" activePane="bottomRight" state="frozen"/>
      <selection pane="topRight" activeCell="C1" sqref="C1"/>
      <selection pane="bottomLeft" activeCell="A3" sqref="A3"/>
      <selection pane="bottomRight" activeCell="A3" sqref="A3:H81"/>
    </sheetView>
  </sheetViews>
  <sheetFormatPr defaultRowHeight="15"/>
  <cols>
    <col min="1" max="1" width="37.42578125" customWidth="1"/>
    <col min="2" max="2" width="19.42578125" customWidth="1"/>
    <col min="3" max="3" width="7.140625" style="5" customWidth="1"/>
    <col min="4" max="4" width="11" customWidth="1"/>
    <col min="5" max="5" width="10.42578125" customWidth="1"/>
    <col min="6" max="6" width="12.140625" customWidth="1"/>
    <col min="7" max="7" width="11" customWidth="1"/>
    <col min="8" max="8" width="11.85546875" customWidth="1"/>
  </cols>
  <sheetData>
    <row r="1" spans="1:8" ht="15.75">
      <c r="A1" s="7" t="s">
        <v>31</v>
      </c>
    </row>
    <row r="2" spans="1:8" s="1" customFormat="1" ht="45.75" customHeight="1">
      <c r="A2" s="12" t="s">
        <v>9</v>
      </c>
      <c r="B2" s="12" t="s">
        <v>1</v>
      </c>
      <c r="C2" s="23" t="s">
        <v>0</v>
      </c>
      <c r="D2" s="12" t="s">
        <v>14</v>
      </c>
      <c r="E2" s="12" t="s">
        <v>15</v>
      </c>
      <c r="F2" s="12" t="s">
        <v>16</v>
      </c>
      <c r="G2" s="12" t="s">
        <v>17</v>
      </c>
      <c r="H2" s="12" t="s">
        <v>28</v>
      </c>
    </row>
    <row r="3" spans="1:8">
      <c r="A3" s="4" t="s">
        <v>34</v>
      </c>
      <c r="B3" s="4" t="s">
        <v>35</v>
      </c>
      <c r="C3" s="14">
        <v>2493</v>
      </c>
      <c r="D3" s="4">
        <v>0</v>
      </c>
      <c r="E3" s="4">
        <v>1</v>
      </c>
      <c r="F3" s="4">
        <v>0.5</v>
      </c>
      <c r="G3" s="4">
        <v>2</v>
      </c>
      <c r="H3" s="4" t="s">
        <v>2</v>
      </c>
    </row>
    <row r="4" spans="1:8">
      <c r="A4" s="4" t="s">
        <v>36</v>
      </c>
      <c r="B4" s="4" t="s">
        <v>37</v>
      </c>
      <c r="C4" s="14">
        <v>2447</v>
      </c>
      <c r="D4" s="4">
        <v>0</v>
      </c>
      <c r="E4" s="4">
        <v>0.38</v>
      </c>
      <c r="F4" s="4">
        <v>0</v>
      </c>
      <c r="G4" s="4">
        <v>2</v>
      </c>
      <c r="H4" s="4" t="s">
        <v>2</v>
      </c>
    </row>
    <row r="5" spans="1:8">
      <c r="A5" s="4" t="s">
        <v>38</v>
      </c>
      <c r="B5" s="4" t="s">
        <v>39</v>
      </c>
      <c r="C5" s="14">
        <v>2216</v>
      </c>
      <c r="D5" s="4">
        <v>0</v>
      </c>
      <c r="E5" s="4">
        <v>0.46</v>
      </c>
      <c r="F5" s="4">
        <v>0</v>
      </c>
      <c r="G5" s="4">
        <v>1</v>
      </c>
      <c r="H5" s="4" t="s">
        <v>2</v>
      </c>
    </row>
    <row r="6" spans="1:8">
      <c r="A6" s="4" t="s">
        <v>40</v>
      </c>
      <c r="B6" s="4" t="s">
        <v>41</v>
      </c>
      <c r="C6" s="14">
        <v>2041</v>
      </c>
      <c r="D6" s="4">
        <v>0</v>
      </c>
      <c r="E6" s="4">
        <v>0</v>
      </c>
      <c r="F6" s="4">
        <v>0</v>
      </c>
      <c r="G6" s="4">
        <v>0</v>
      </c>
      <c r="H6" s="4" t="s">
        <v>190</v>
      </c>
    </row>
    <row r="7" spans="1:8">
      <c r="A7" s="4" t="s">
        <v>42</v>
      </c>
      <c r="B7" s="4" t="s">
        <v>43</v>
      </c>
      <c r="C7" s="14">
        <v>1563</v>
      </c>
      <c r="D7" s="4">
        <v>0</v>
      </c>
      <c r="E7" s="4">
        <v>0.5</v>
      </c>
      <c r="F7" s="4">
        <v>0</v>
      </c>
      <c r="G7" s="4">
        <v>1</v>
      </c>
      <c r="H7" s="4" t="s">
        <v>2</v>
      </c>
    </row>
    <row r="8" spans="1:8">
      <c r="A8" s="4" t="s">
        <v>44</v>
      </c>
      <c r="B8" s="4" t="s">
        <v>45</v>
      </c>
      <c r="C8" s="14">
        <v>1596</v>
      </c>
      <c r="D8" s="4">
        <v>0</v>
      </c>
      <c r="E8" s="4">
        <v>0.3</v>
      </c>
      <c r="F8" s="4">
        <v>0</v>
      </c>
      <c r="G8" s="4">
        <v>1</v>
      </c>
      <c r="H8" s="4" t="s">
        <v>2</v>
      </c>
    </row>
    <row r="9" spans="1:8">
      <c r="A9" s="4" t="s">
        <v>46</v>
      </c>
      <c r="B9" s="4" t="s">
        <v>47</v>
      </c>
      <c r="C9" s="14">
        <v>1403</v>
      </c>
      <c r="D9" s="4">
        <v>0.83</v>
      </c>
      <c r="E9" s="4">
        <v>0.83</v>
      </c>
      <c r="F9" s="4">
        <v>0</v>
      </c>
      <c r="G9" s="4">
        <v>1</v>
      </c>
      <c r="H9" s="4" t="s">
        <v>2</v>
      </c>
    </row>
    <row r="10" spans="1:8">
      <c r="A10" s="4" t="s">
        <v>48</v>
      </c>
      <c r="B10" s="4" t="s">
        <v>49</v>
      </c>
      <c r="C10" s="14">
        <v>1672</v>
      </c>
      <c r="D10" s="4">
        <v>0</v>
      </c>
      <c r="E10" s="4">
        <v>0.35</v>
      </c>
      <c r="F10" s="4">
        <v>0</v>
      </c>
      <c r="G10" s="4">
        <v>1</v>
      </c>
      <c r="H10" s="4" t="s">
        <v>2</v>
      </c>
    </row>
    <row r="11" spans="1:8">
      <c r="A11" s="4" t="s">
        <v>50</v>
      </c>
      <c r="B11" s="4" t="s">
        <v>51</v>
      </c>
      <c r="C11" s="14">
        <v>1525</v>
      </c>
      <c r="D11" s="4">
        <v>0</v>
      </c>
      <c r="E11" s="4">
        <v>0.17</v>
      </c>
      <c r="F11" s="4">
        <v>0.05</v>
      </c>
      <c r="G11" s="4">
        <v>2</v>
      </c>
      <c r="H11" s="4" t="s">
        <v>2</v>
      </c>
    </row>
    <row r="12" spans="1:8">
      <c r="A12" s="4" t="s">
        <v>52</v>
      </c>
      <c r="B12" s="4" t="s">
        <v>53</v>
      </c>
      <c r="C12" s="14">
        <v>1597</v>
      </c>
      <c r="D12" s="4">
        <v>0</v>
      </c>
      <c r="E12" s="4">
        <v>0.68</v>
      </c>
      <c r="F12" s="4">
        <v>0</v>
      </c>
      <c r="G12" s="4">
        <v>2</v>
      </c>
      <c r="H12" s="4" t="s">
        <v>2</v>
      </c>
    </row>
    <row r="13" spans="1:8">
      <c r="A13" s="4" t="s">
        <v>54</v>
      </c>
      <c r="B13" s="4" t="s">
        <v>55</v>
      </c>
      <c r="C13" s="14">
        <v>1250</v>
      </c>
      <c r="D13" s="4">
        <v>0</v>
      </c>
      <c r="E13" s="4">
        <v>0.18</v>
      </c>
      <c r="F13" s="4">
        <v>0</v>
      </c>
      <c r="G13" s="4">
        <v>1</v>
      </c>
      <c r="H13" s="4" t="s">
        <v>2</v>
      </c>
    </row>
    <row r="14" spans="1:8">
      <c r="A14" s="4" t="s">
        <v>56</v>
      </c>
      <c r="B14" s="4" t="s">
        <v>57</v>
      </c>
      <c r="C14" s="14">
        <v>2275</v>
      </c>
      <c r="D14" s="4">
        <v>0</v>
      </c>
      <c r="E14" s="4">
        <v>0.7</v>
      </c>
      <c r="F14" s="4">
        <v>0.5</v>
      </c>
      <c r="G14" s="4">
        <v>2</v>
      </c>
      <c r="H14" s="4" t="s">
        <v>2</v>
      </c>
    </row>
    <row r="15" spans="1:8">
      <c r="A15" s="4" t="s">
        <v>58</v>
      </c>
      <c r="B15" s="4" t="s">
        <v>59</v>
      </c>
      <c r="C15" s="14">
        <v>1189</v>
      </c>
      <c r="D15" s="4">
        <v>0.5</v>
      </c>
      <c r="E15" s="4">
        <v>0.5</v>
      </c>
      <c r="F15" s="4">
        <v>0.05</v>
      </c>
      <c r="G15" s="4">
        <v>2</v>
      </c>
      <c r="H15" s="4" t="s">
        <v>2</v>
      </c>
    </row>
    <row r="16" spans="1:8">
      <c r="A16" s="4" t="s">
        <v>60</v>
      </c>
      <c r="B16" s="4" t="s">
        <v>61</v>
      </c>
      <c r="C16" s="14">
        <v>1348</v>
      </c>
      <c r="D16" s="4">
        <v>0</v>
      </c>
      <c r="E16" s="4">
        <v>0.1</v>
      </c>
      <c r="F16" s="4">
        <v>0</v>
      </c>
      <c r="G16" s="4">
        <v>1</v>
      </c>
      <c r="H16" s="4" t="s">
        <v>2</v>
      </c>
    </row>
    <row r="17" spans="1:8">
      <c r="A17" s="4" t="s">
        <v>62</v>
      </c>
      <c r="B17" s="4" t="s">
        <v>63</v>
      </c>
      <c r="C17" s="14">
        <v>1409</v>
      </c>
      <c r="D17" s="4">
        <v>0</v>
      </c>
      <c r="E17" s="4">
        <v>0</v>
      </c>
      <c r="F17" s="4">
        <v>0</v>
      </c>
      <c r="G17" s="4">
        <v>0</v>
      </c>
      <c r="H17" s="4" t="s">
        <v>190</v>
      </c>
    </row>
    <row r="18" spans="1:8">
      <c r="A18" s="4" t="s">
        <v>64</v>
      </c>
      <c r="B18" s="4" t="s">
        <v>65</v>
      </c>
      <c r="C18" s="14">
        <v>1916</v>
      </c>
      <c r="D18" s="4">
        <v>0</v>
      </c>
      <c r="E18" s="4">
        <v>0.65</v>
      </c>
      <c r="F18" s="4">
        <v>1.2</v>
      </c>
      <c r="G18" s="4">
        <v>6</v>
      </c>
      <c r="H18" s="4" t="s">
        <v>2</v>
      </c>
    </row>
    <row r="19" spans="1:8">
      <c r="A19" s="4" t="s">
        <v>66</v>
      </c>
      <c r="B19" s="4" t="s">
        <v>67</v>
      </c>
      <c r="C19" s="14">
        <v>1975</v>
      </c>
      <c r="D19" s="4">
        <v>0</v>
      </c>
      <c r="E19" s="4">
        <v>0.25</v>
      </c>
      <c r="F19" s="4">
        <v>0</v>
      </c>
      <c r="G19" s="4">
        <v>1</v>
      </c>
      <c r="H19" s="4" t="s">
        <v>2</v>
      </c>
    </row>
    <row r="20" spans="1:8">
      <c r="A20" s="4" t="s">
        <v>68</v>
      </c>
      <c r="B20" s="4" t="s">
        <v>69</v>
      </c>
      <c r="C20" s="14">
        <v>1232</v>
      </c>
      <c r="D20" s="4">
        <v>0</v>
      </c>
      <c r="E20" s="4">
        <v>0.3</v>
      </c>
      <c r="F20" s="4">
        <v>0</v>
      </c>
      <c r="G20" s="4">
        <v>1</v>
      </c>
      <c r="H20" s="4" t="s">
        <v>2</v>
      </c>
    </row>
    <row r="21" spans="1:8">
      <c r="A21" s="4" t="s">
        <v>70</v>
      </c>
      <c r="B21" s="4" t="s">
        <v>71</v>
      </c>
      <c r="C21" s="14">
        <v>1607</v>
      </c>
      <c r="D21" s="4">
        <v>0</v>
      </c>
      <c r="E21" s="4">
        <v>0</v>
      </c>
      <c r="F21" s="4">
        <v>0</v>
      </c>
      <c r="G21" s="4">
        <v>0</v>
      </c>
      <c r="H21" s="4" t="s">
        <v>190</v>
      </c>
    </row>
    <row r="22" spans="1:8">
      <c r="A22" s="4" t="s">
        <v>72</v>
      </c>
      <c r="B22" s="4" t="s">
        <v>73</v>
      </c>
      <c r="C22" s="14">
        <v>1053</v>
      </c>
      <c r="D22" s="4">
        <v>0</v>
      </c>
      <c r="E22" s="4">
        <v>0.38</v>
      </c>
      <c r="F22" s="4">
        <v>0</v>
      </c>
      <c r="G22" s="4">
        <v>1</v>
      </c>
      <c r="H22" s="4" t="s">
        <v>2</v>
      </c>
    </row>
    <row r="23" spans="1:8">
      <c r="A23" s="4" t="s">
        <v>74</v>
      </c>
      <c r="B23" s="4" t="s">
        <v>75</v>
      </c>
      <c r="C23" s="14">
        <v>1534</v>
      </c>
      <c r="D23" s="4">
        <v>0</v>
      </c>
      <c r="E23" s="4">
        <v>0</v>
      </c>
      <c r="F23" s="4">
        <v>0</v>
      </c>
      <c r="G23" s="4">
        <v>0</v>
      </c>
      <c r="H23" s="4" t="s">
        <v>190</v>
      </c>
    </row>
    <row r="24" spans="1:8">
      <c r="A24" s="4" t="s">
        <v>76</v>
      </c>
      <c r="B24" s="4" t="s">
        <v>77</v>
      </c>
      <c r="C24" s="14">
        <v>1148</v>
      </c>
      <c r="D24" s="4">
        <v>0</v>
      </c>
      <c r="E24" s="4">
        <v>0.38</v>
      </c>
      <c r="F24" s="4">
        <v>0.02</v>
      </c>
      <c r="G24" s="4">
        <v>2</v>
      </c>
      <c r="H24" s="4" t="s">
        <v>2</v>
      </c>
    </row>
    <row r="25" spans="1:8">
      <c r="A25" s="4" t="s">
        <v>78</v>
      </c>
      <c r="B25" s="4" t="s">
        <v>79</v>
      </c>
      <c r="C25" s="14">
        <v>1737</v>
      </c>
      <c r="D25" s="4">
        <v>0</v>
      </c>
      <c r="E25" s="4">
        <v>0</v>
      </c>
      <c r="F25" s="4">
        <v>0</v>
      </c>
      <c r="G25" s="4">
        <v>0</v>
      </c>
      <c r="H25" s="4" t="s">
        <v>190</v>
      </c>
    </row>
    <row r="26" spans="1:8">
      <c r="A26" s="4" t="s">
        <v>80</v>
      </c>
      <c r="B26" s="4" t="s">
        <v>81</v>
      </c>
      <c r="C26" s="14">
        <v>2210</v>
      </c>
      <c r="D26" s="4">
        <v>0.21</v>
      </c>
      <c r="E26" s="4">
        <v>0.33</v>
      </c>
      <c r="F26" s="4">
        <v>0</v>
      </c>
      <c r="G26" s="4">
        <v>3</v>
      </c>
      <c r="H26" s="4" t="s">
        <v>2</v>
      </c>
    </row>
    <row r="27" spans="1:8">
      <c r="A27" s="4" t="s">
        <v>82</v>
      </c>
      <c r="B27" s="4" t="s">
        <v>83</v>
      </c>
      <c r="C27" s="14">
        <v>1723</v>
      </c>
      <c r="D27" s="4">
        <v>0</v>
      </c>
      <c r="E27" s="4">
        <v>0.53</v>
      </c>
      <c r="F27" s="4">
        <v>0.53</v>
      </c>
      <c r="G27" s="4">
        <v>2</v>
      </c>
      <c r="H27" s="4" t="s">
        <v>2</v>
      </c>
    </row>
    <row r="28" spans="1:8">
      <c r="A28" s="4" t="s">
        <v>84</v>
      </c>
      <c r="B28" s="4" t="s">
        <v>85</v>
      </c>
      <c r="C28" s="14">
        <v>1510</v>
      </c>
      <c r="D28" s="4">
        <v>0</v>
      </c>
      <c r="E28" s="4">
        <v>0.38</v>
      </c>
      <c r="F28" s="4">
        <v>0.12</v>
      </c>
      <c r="G28" s="4">
        <v>2</v>
      </c>
      <c r="H28" s="4" t="s">
        <v>2</v>
      </c>
    </row>
    <row r="29" spans="1:8">
      <c r="A29" s="4" t="s">
        <v>86</v>
      </c>
      <c r="B29" s="4" t="s">
        <v>87</v>
      </c>
      <c r="C29" s="14">
        <v>1152</v>
      </c>
      <c r="D29" s="4">
        <v>0</v>
      </c>
      <c r="E29" s="4">
        <v>0.23</v>
      </c>
      <c r="F29" s="4">
        <v>0.1</v>
      </c>
      <c r="G29" s="4">
        <v>2</v>
      </c>
      <c r="H29" s="4" t="s">
        <v>2</v>
      </c>
    </row>
    <row r="30" spans="1:8">
      <c r="A30" s="4" t="s">
        <v>88</v>
      </c>
      <c r="B30" s="4" t="s">
        <v>89</v>
      </c>
      <c r="C30" s="14">
        <v>1004</v>
      </c>
      <c r="D30" s="4">
        <v>0</v>
      </c>
      <c r="E30" s="4">
        <v>0</v>
      </c>
      <c r="F30" s="4">
        <v>0</v>
      </c>
      <c r="G30" s="4">
        <v>0</v>
      </c>
      <c r="H30" s="4" t="s">
        <v>190</v>
      </c>
    </row>
    <row r="31" spans="1:8">
      <c r="A31" s="4" t="s">
        <v>90</v>
      </c>
      <c r="B31" s="4" t="s">
        <v>91</v>
      </c>
      <c r="C31" s="14">
        <v>1527</v>
      </c>
      <c r="D31" s="4">
        <v>0</v>
      </c>
      <c r="E31" s="4">
        <v>0</v>
      </c>
      <c r="F31" s="4">
        <v>0</v>
      </c>
      <c r="G31" s="4">
        <v>0</v>
      </c>
      <c r="H31" s="4" t="s">
        <v>190</v>
      </c>
    </row>
    <row r="32" spans="1:8">
      <c r="A32" s="4" t="s">
        <v>92</v>
      </c>
      <c r="B32" s="4" t="s">
        <v>93</v>
      </c>
      <c r="C32" s="14">
        <v>1521</v>
      </c>
      <c r="D32" s="4">
        <v>0.85</v>
      </c>
      <c r="E32" s="4">
        <v>0.85</v>
      </c>
      <c r="F32" s="4">
        <v>1.5</v>
      </c>
      <c r="G32" s="4">
        <v>3</v>
      </c>
      <c r="H32" s="4" t="s">
        <v>2</v>
      </c>
    </row>
    <row r="33" spans="1:8">
      <c r="A33" s="4" t="s">
        <v>94</v>
      </c>
      <c r="B33" s="4" t="s">
        <v>95</v>
      </c>
      <c r="C33" s="14">
        <v>1131</v>
      </c>
      <c r="D33" s="4">
        <v>0</v>
      </c>
      <c r="E33" s="4">
        <v>0.6</v>
      </c>
      <c r="F33" s="4">
        <v>0</v>
      </c>
      <c r="G33" s="4">
        <v>2</v>
      </c>
      <c r="H33" s="4" t="s">
        <v>2</v>
      </c>
    </row>
    <row r="34" spans="1:8">
      <c r="A34" s="4" t="s">
        <v>96</v>
      </c>
      <c r="B34" s="4" t="s">
        <v>97</v>
      </c>
      <c r="C34" s="14">
        <v>1536</v>
      </c>
      <c r="D34" s="4">
        <v>0</v>
      </c>
      <c r="E34" s="4">
        <v>0</v>
      </c>
      <c r="F34" s="4">
        <v>0</v>
      </c>
      <c r="G34" s="4">
        <v>0</v>
      </c>
      <c r="H34" s="4" t="s">
        <v>2</v>
      </c>
    </row>
    <row r="35" spans="1:8">
      <c r="A35" s="4" t="s">
        <v>98</v>
      </c>
      <c r="B35" s="4" t="s">
        <v>99</v>
      </c>
      <c r="C35" s="14">
        <v>1945</v>
      </c>
      <c r="D35" s="4">
        <v>0</v>
      </c>
      <c r="E35" s="4">
        <v>0.25</v>
      </c>
      <c r="F35" s="4">
        <v>0</v>
      </c>
      <c r="G35" s="4">
        <v>0</v>
      </c>
      <c r="H35" s="4" t="s">
        <v>2</v>
      </c>
    </row>
    <row r="36" spans="1:8">
      <c r="A36" s="4" t="s">
        <v>100</v>
      </c>
      <c r="B36" s="4" t="s">
        <v>101</v>
      </c>
      <c r="C36" s="14">
        <v>1113</v>
      </c>
      <c r="D36" s="4">
        <v>0</v>
      </c>
      <c r="E36" s="4">
        <v>0</v>
      </c>
      <c r="F36" s="4">
        <v>0</v>
      </c>
      <c r="G36" s="4">
        <v>0</v>
      </c>
      <c r="H36" s="4" t="s">
        <v>190</v>
      </c>
    </row>
    <row r="37" spans="1:8">
      <c r="A37" s="4" t="s">
        <v>102</v>
      </c>
      <c r="B37" s="4" t="s">
        <v>103</v>
      </c>
      <c r="C37" s="14">
        <v>1407</v>
      </c>
      <c r="D37" s="4">
        <v>0</v>
      </c>
      <c r="E37" s="4">
        <v>0.23</v>
      </c>
      <c r="F37" s="4">
        <v>0</v>
      </c>
      <c r="G37" s="4">
        <v>1</v>
      </c>
      <c r="H37" s="4" t="s">
        <v>2</v>
      </c>
    </row>
    <row r="38" spans="1:8">
      <c r="A38" s="4" t="s">
        <v>104</v>
      </c>
      <c r="B38" s="4" t="s">
        <v>105</v>
      </c>
      <c r="C38" s="14">
        <v>1290</v>
      </c>
      <c r="D38" s="4">
        <v>0</v>
      </c>
      <c r="E38" s="4">
        <v>0.13</v>
      </c>
      <c r="F38" s="4">
        <v>0</v>
      </c>
      <c r="G38" s="4">
        <v>1</v>
      </c>
      <c r="H38" s="4" t="s">
        <v>2</v>
      </c>
    </row>
    <row r="39" spans="1:8">
      <c r="A39" s="4" t="s">
        <v>106</v>
      </c>
      <c r="B39" s="4" t="s">
        <v>107</v>
      </c>
      <c r="C39" s="14">
        <v>1319</v>
      </c>
      <c r="D39" s="4">
        <v>0</v>
      </c>
      <c r="E39" s="4">
        <v>0.53</v>
      </c>
      <c r="F39" s="4">
        <v>0</v>
      </c>
      <c r="G39" s="4">
        <v>1</v>
      </c>
      <c r="H39" s="4" t="s">
        <v>2</v>
      </c>
    </row>
    <row r="40" spans="1:8">
      <c r="A40" s="4" t="s">
        <v>108</v>
      </c>
      <c r="B40" s="4" t="s">
        <v>109</v>
      </c>
      <c r="C40" s="14">
        <v>1042</v>
      </c>
      <c r="D40" s="4">
        <v>0</v>
      </c>
      <c r="E40" s="4">
        <v>0</v>
      </c>
      <c r="F40" s="4">
        <v>0</v>
      </c>
      <c r="G40" s="4">
        <v>0</v>
      </c>
      <c r="H40" s="4" t="s">
        <v>190</v>
      </c>
    </row>
    <row r="41" spans="1:8">
      <c r="A41" s="4" t="s">
        <v>110</v>
      </c>
      <c r="B41" s="4" t="s">
        <v>65</v>
      </c>
      <c r="C41" s="14">
        <v>1376</v>
      </c>
      <c r="D41" s="4">
        <v>0</v>
      </c>
      <c r="E41" s="4">
        <v>7.0000000000000007E-2</v>
      </c>
      <c r="F41" s="4">
        <v>7.0000000000000007E-2</v>
      </c>
      <c r="G41" s="4">
        <v>2</v>
      </c>
      <c r="H41" s="4" t="s">
        <v>2</v>
      </c>
    </row>
    <row r="42" spans="1:8">
      <c r="A42" s="4" t="s">
        <v>111</v>
      </c>
      <c r="B42" s="4" t="s">
        <v>112</v>
      </c>
      <c r="C42" s="14">
        <v>1499</v>
      </c>
      <c r="D42" s="4">
        <v>0</v>
      </c>
      <c r="E42" s="4">
        <v>0</v>
      </c>
      <c r="F42" s="4">
        <v>0</v>
      </c>
      <c r="G42" s="4">
        <v>0</v>
      </c>
      <c r="H42" s="4" t="s">
        <v>190</v>
      </c>
    </row>
    <row r="43" spans="1:8">
      <c r="A43" s="4" t="s">
        <v>113</v>
      </c>
      <c r="B43" s="4" t="s">
        <v>114</v>
      </c>
      <c r="C43" s="14">
        <v>2095</v>
      </c>
      <c r="D43" s="4">
        <v>0</v>
      </c>
      <c r="E43" s="4">
        <v>0.28999999999999998</v>
      </c>
      <c r="F43" s="4">
        <v>0</v>
      </c>
      <c r="G43" s="4">
        <v>1</v>
      </c>
      <c r="H43" s="4" t="s">
        <v>2</v>
      </c>
    </row>
    <row r="44" spans="1:8">
      <c r="A44" s="4" t="s">
        <v>115</v>
      </c>
      <c r="B44" s="4" t="s">
        <v>116</v>
      </c>
      <c r="C44" s="14">
        <v>1359</v>
      </c>
      <c r="D44" s="4">
        <v>0</v>
      </c>
      <c r="E44" s="4">
        <v>1.1000000000000001</v>
      </c>
      <c r="F44" s="4">
        <v>0.05</v>
      </c>
      <c r="G44" s="4">
        <v>5</v>
      </c>
      <c r="H44" s="4" t="s">
        <v>2</v>
      </c>
    </row>
    <row r="45" spans="1:8">
      <c r="A45" s="4" t="s">
        <v>117</v>
      </c>
      <c r="B45" s="4" t="s">
        <v>118</v>
      </c>
      <c r="C45" s="14">
        <v>1266</v>
      </c>
      <c r="D45" s="4">
        <v>0</v>
      </c>
      <c r="E45" s="4">
        <v>0.23</v>
      </c>
      <c r="F45" s="4">
        <v>0</v>
      </c>
      <c r="G45" s="4">
        <v>1</v>
      </c>
      <c r="H45" s="4" t="s">
        <v>2</v>
      </c>
    </row>
    <row r="46" spans="1:8">
      <c r="A46" s="4" t="s">
        <v>119</v>
      </c>
      <c r="B46" s="4" t="s">
        <v>120</v>
      </c>
      <c r="C46" s="14">
        <v>1353</v>
      </c>
      <c r="D46" s="4">
        <v>0</v>
      </c>
      <c r="E46" s="4">
        <v>1</v>
      </c>
      <c r="F46" s="4">
        <v>0</v>
      </c>
      <c r="G46" s="4">
        <v>1</v>
      </c>
      <c r="H46" s="4" t="s">
        <v>2</v>
      </c>
    </row>
    <row r="47" spans="1:8">
      <c r="A47" s="4" t="s">
        <v>121</v>
      </c>
      <c r="B47" s="4" t="s">
        <v>122</v>
      </c>
      <c r="C47" s="14">
        <v>1316</v>
      </c>
      <c r="D47" s="4">
        <v>0</v>
      </c>
      <c r="E47" s="4">
        <v>0.25</v>
      </c>
      <c r="F47" s="4">
        <v>0</v>
      </c>
      <c r="G47" s="4">
        <v>1</v>
      </c>
      <c r="H47" s="4" t="s">
        <v>2</v>
      </c>
    </row>
    <row r="48" spans="1:8">
      <c r="A48" s="4" t="s">
        <v>123</v>
      </c>
      <c r="B48" s="4" t="s">
        <v>124</v>
      </c>
      <c r="C48" s="14">
        <v>2340</v>
      </c>
      <c r="D48" s="4">
        <v>0</v>
      </c>
      <c r="E48" s="4">
        <v>0.5</v>
      </c>
      <c r="F48" s="4">
        <v>0.5</v>
      </c>
      <c r="G48" s="4">
        <v>3</v>
      </c>
      <c r="H48" s="4" t="s">
        <v>2</v>
      </c>
    </row>
    <row r="49" spans="1:8">
      <c r="A49" s="4" t="s">
        <v>125</v>
      </c>
      <c r="B49" s="4" t="s">
        <v>126</v>
      </c>
      <c r="C49" s="14">
        <v>2053</v>
      </c>
      <c r="D49" s="4">
        <v>1</v>
      </c>
      <c r="E49" s="4">
        <v>5.2</v>
      </c>
      <c r="F49" s="4">
        <v>2.0499999999999998</v>
      </c>
      <c r="G49" s="4">
        <v>13</v>
      </c>
      <c r="H49" s="4" t="s">
        <v>2</v>
      </c>
    </row>
    <row r="50" spans="1:8">
      <c r="A50" s="4" t="s">
        <v>127</v>
      </c>
      <c r="B50" s="4" t="s">
        <v>128</v>
      </c>
      <c r="C50" s="14">
        <v>1580</v>
      </c>
      <c r="D50" s="4">
        <v>0</v>
      </c>
      <c r="E50" s="4">
        <v>0</v>
      </c>
      <c r="F50" s="4">
        <v>0</v>
      </c>
      <c r="G50" s="4">
        <v>0</v>
      </c>
      <c r="H50" s="4" t="s">
        <v>190</v>
      </c>
    </row>
    <row r="51" spans="1:8">
      <c r="A51" s="4" t="s">
        <v>129</v>
      </c>
      <c r="B51" s="4" t="s">
        <v>130</v>
      </c>
      <c r="C51" s="14">
        <v>1535</v>
      </c>
      <c r="D51" s="4">
        <v>0</v>
      </c>
      <c r="E51" s="4">
        <v>0</v>
      </c>
      <c r="F51" s="4">
        <v>0</v>
      </c>
      <c r="G51" s="4">
        <v>0</v>
      </c>
      <c r="H51" s="4" t="s">
        <v>190</v>
      </c>
    </row>
    <row r="52" spans="1:8">
      <c r="A52" s="4" t="s">
        <v>131</v>
      </c>
      <c r="B52" s="4" t="s">
        <v>132</v>
      </c>
      <c r="C52" s="14">
        <v>1878</v>
      </c>
      <c r="D52" s="4">
        <v>0</v>
      </c>
      <c r="E52" s="4">
        <v>0.55000000000000004</v>
      </c>
      <c r="F52" s="4">
        <v>0</v>
      </c>
      <c r="G52" s="4">
        <v>1</v>
      </c>
      <c r="H52" s="4" t="s">
        <v>2</v>
      </c>
    </row>
    <row r="53" spans="1:8">
      <c r="A53" s="4" t="s">
        <v>133</v>
      </c>
      <c r="B53" s="4" t="s">
        <v>134</v>
      </c>
      <c r="C53" s="14">
        <v>2220</v>
      </c>
      <c r="D53" s="4">
        <v>0</v>
      </c>
      <c r="E53" s="4">
        <v>1</v>
      </c>
      <c r="F53" s="4">
        <v>0.45</v>
      </c>
      <c r="G53" s="4">
        <v>3</v>
      </c>
      <c r="H53" s="4" t="s">
        <v>2</v>
      </c>
    </row>
    <row r="54" spans="1:8">
      <c r="A54" s="4" t="s">
        <v>135</v>
      </c>
      <c r="B54" s="4" t="s">
        <v>136</v>
      </c>
      <c r="C54" s="14">
        <v>1489</v>
      </c>
      <c r="D54" s="4">
        <v>0.75</v>
      </c>
      <c r="E54" s="4">
        <v>0.75</v>
      </c>
      <c r="F54" s="4">
        <v>0.22</v>
      </c>
      <c r="G54" s="4">
        <v>3</v>
      </c>
      <c r="H54" s="4" t="s">
        <v>2</v>
      </c>
    </row>
    <row r="55" spans="1:8">
      <c r="A55" s="4" t="s">
        <v>137</v>
      </c>
      <c r="B55" s="4" t="s">
        <v>138</v>
      </c>
      <c r="C55" s="14">
        <v>2221</v>
      </c>
      <c r="D55" s="4">
        <v>0</v>
      </c>
      <c r="E55" s="4">
        <v>1</v>
      </c>
      <c r="F55" s="4">
        <v>0.3</v>
      </c>
      <c r="G55" s="4">
        <v>3</v>
      </c>
      <c r="H55" s="4" t="s">
        <v>2</v>
      </c>
    </row>
    <row r="56" spans="1:8">
      <c r="A56" s="4" t="s">
        <v>139</v>
      </c>
      <c r="B56" s="4" t="s">
        <v>140</v>
      </c>
      <c r="C56" s="14">
        <v>1799</v>
      </c>
      <c r="D56" s="4">
        <v>0</v>
      </c>
      <c r="E56" s="4">
        <v>1</v>
      </c>
      <c r="F56" s="4">
        <v>2</v>
      </c>
      <c r="G56" s="4">
        <v>5</v>
      </c>
      <c r="H56" s="4" t="s">
        <v>2</v>
      </c>
    </row>
    <row r="57" spans="1:8">
      <c r="A57" s="4" t="s">
        <v>141</v>
      </c>
      <c r="B57" s="4" t="s">
        <v>142</v>
      </c>
      <c r="C57" s="14">
        <v>1343</v>
      </c>
      <c r="D57" s="4">
        <v>0</v>
      </c>
      <c r="E57" s="4">
        <v>0.5</v>
      </c>
      <c r="F57" s="4">
        <v>0.5</v>
      </c>
      <c r="G57" s="4">
        <v>2</v>
      </c>
      <c r="H57" s="4" t="s">
        <v>2</v>
      </c>
    </row>
    <row r="58" spans="1:8">
      <c r="A58" s="4" t="s">
        <v>143</v>
      </c>
      <c r="B58" s="4" t="s">
        <v>144</v>
      </c>
      <c r="C58" s="14">
        <v>1392</v>
      </c>
      <c r="D58" s="4">
        <v>0</v>
      </c>
      <c r="E58" s="4">
        <v>0.55000000000000004</v>
      </c>
      <c r="F58" s="4">
        <v>0</v>
      </c>
      <c r="G58" s="4">
        <v>1</v>
      </c>
      <c r="H58" s="4" t="s">
        <v>2</v>
      </c>
    </row>
    <row r="59" spans="1:8">
      <c r="A59" s="4" t="s">
        <v>145</v>
      </c>
      <c r="B59" s="4" t="s">
        <v>146</v>
      </c>
      <c r="C59" s="14">
        <v>1196</v>
      </c>
      <c r="D59" s="4">
        <v>0</v>
      </c>
      <c r="E59" s="4">
        <v>0</v>
      </c>
      <c r="F59" s="4">
        <v>0</v>
      </c>
      <c r="G59" s="4">
        <v>0</v>
      </c>
      <c r="H59" s="4" t="s">
        <v>190</v>
      </c>
    </row>
    <row r="60" spans="1:8">
      <c r="A60" s="4" t="s">
        <v>147</v>
      </c>
      <c r="B60" s="4" t="s">
        <v>148</v>
      </c>
      <c r="C60" s="14">
        <v>2001</v>
      </c>
      <c r="D60" s="4">
        <v>0</v>
      </c>
      <c r="E60" s="4">
        <v>1.85</v>
      </c>
      <c r="F60" s="4">
        <v>0.05</v>
      </c>
      <c r="G60" s="4">
        <v>6</v>
      </c>
      <c r="H60" s="4" t="s">
        <v>2</v>
      </c>
    </row>
    <row r="61" spans="1:8">
      <c r="A61" s="4" t="s">
        <v>149</v>
      </c>
      <c r="B61" s="4" t="s">
        <v>150</v>
      </c>
      <c r="C61" s="14">
        <v>1620</v>
      </c>
      <c r="D61" s="4">
        <v>0</v>
      </c>
      <c r="E61" s="4">
        <v>0.72</v>
      </c>
      <c r="F61" s="4">
        <v>0</v>
      </c>
      <c r="G61" s="4">
        <v>1</v>
      </c>
      <c r="H61" s="4" t="s">
        <v>2</v>
      </c>
    </row>
    <row r="62" spans="1:8">
      <c r="A62" s="4" t="s">
        <v>151</v>
      </c>
      <c r="B62" s="4" t="s">
        <v>126</v>
      </c>
      <c r="C62" s="14">
        <v>2053</v>
      </c>
      <c r="D62" s="4">
        <v>0.25</v>
      </c>
      <c r="E62" s="4">
        <v>0.25</v>
      </c>
      <c r="F62" s="4">
        <v>0</v>
      </c>
      <c r="G62" s="4">
        <v>1</v>
      </c>
      <c r="H62" s="4" t="s">
        <v>2</v>
      </c>
    </row>
    <row r="63" spans="1:8">
      <c r="A63" s="4" t="s">
        <v>152</v>
      </c>
      <c r="B63" s="4" t="s">
        <v>153</v>
      </c>
      <c r="C63" s="14">
        <v>1558</v>
      </c>
      <c r="D63" s="4">
        <v>0</v>
      </c>
      <c r="E63" s="4">
        <v>0</v>
      </c>
      <c r="F63" s="4">
        <v>0</v>
      </c>
      <c r="G63" s="4">
        <v>0</v>
      </c>
      <c r="H63" s="4" t="s">
        <v>190</v>
      </c>
    </row>
    <row r="64" spans="1:8">
      <c r="A64" s="4" t="s">
        <v>154</v>
      </c>
      <c r="B64" s="4" t="s">
        <v>155</v>
      </c>
      <c r="C64" s="14">
        <v>1764</v>
      </c>
      <c r="D64" s="4">
        <v>0</v>
      </c>
      <c r="E64" s="4">
        <v>5.68</v>
      </c>
      <c r="F64" s="4">
        <v>0</v>
      </c>
      <c r="G64" s="4">
        <v>9</v>
      </c>
      <c r="H64" s="4" t="s">
        <v>2</v>
      </c>
    </row>
    <row r="65" spans="1:8">
      <c r="A65" s="4" t="s">
        <v>156</v>
      </c>
      <c r="B65" s="4" t="s">
        <v>157</v>
      </c>
      <c r="C65" s="14">
        <v>1719</v>
      </c>
      <c r="D65" s="4">
        <v>0</v>
      </c>
      <c r="E65" s="4">
        <v>0.47499999999999998</v>
      </c>
      <c r="F65" s="4">
        <v>0.47</v>
      </c>
      <c r="G65" s="4">
        <v>2</v>
      </c>
      <c r="H65" s="4" t="s">
        <v>2</v>
      </c>
    </row>
    <row r="66" spans="1:8">
      <c r="A66" s="4" t="s">
        <v>158</v>
      </c>
      <c r="B66" s="4" t="s">
        <v>159</v>
      </c>
      <c r="C66" s="14">
        <v>1202</v>
      </c>
      <c r="D66" s="4">
        <v>0</v>
      </c>
      <c r="E66" s="4">
        <v>0.2</v>
      </c>
      <c r="F66" s="4">
        <v>0</v>
      </c>
      <c r="G66" s="4">
        <v>1</v>
      </c>
      <c r="H66" s="4" t="s">
        <v>2</v>
      </c>
    </row>
    <row r="67" spans="1:8">
      <c r="A67" s="4" t="s">
        <v>160</v>
      </c>
      <c r="B67" s="4" t="s">
        <v>161</v>
      </c>
      <c r="C67" s="14">
        <v>2198</v>
      </c>
      <c r="D67" s="4">
        <v>0</v>
      </c>
      <c r="E67" s="4">
        <v>0.5</v>
      </c>
      <c r="F67" s="4">
        <v>0.67</v>
      </c>
      <c r="G67" s="4">
        <v>3</v>
      </c>
      <c r="H67" s="4" t="s">
        <v>2</v>
      </c>
    </row>
    <row r="68" spans="1:8">
      <c r="A68" s="4" t="s">
        <v>162</v>
      </c>
      <c r="B68" s="4" t="s">
        <v>163</v>
      </c>
      <c r="C68" s="14">
        <v>1591</v>
      </c>
      <c r="D68" s="4">
        <v>0</v>
      </c>
      <c r="E68" s="4">
        <v>0</v>
      </c>
      <c r="F68" s="4">
        <v>0</v>
      </c>
      <c r="G68" s="4">
        <v>0</v>
      </c>
      <c r="H68" s="4" t="s">
        <v>190</v>
      </c>
    </row>
    <row r="69" spans="1:8">
      <c r="A69" s="4" t="s">
        <v>164</v>
      </c>
      <c r="B69" s="4" t="s">
        <v>165</v>
      </c>
      <c r="C69" s="14">
        <v>1043</v>
      </c>
      <c r="D69" s="4">
        <v>0</v>
      </c>
      <c r="E69" s="4">
        <v>0.33</v>
      </c>
      <c r="F69" s="4">
        <v>0</v>
      </c>
      <c r="G69" s="4">
        <v>1</v>
      </c>
      <c r="H69" s="4" t="s">
        <v>2</v>
      </c>
    </row>
    <row r="70" spans="1:8">
      <c r="A70" s="4" t="s">
        <v>166</v>
      </c>
      <c r="B70" s="4" t="s">
        <v>167</v>
      </c>
      <c r="C70" s="14">
        <v>1213</v>
      </c>
      <c r="D70" s="4">
        <v>0</v>
      </c>
      <c r="E70" s="4">
        <v>0.4</v>
      </c>
      <c r="F70" s="4">
        <v>0</v>
      </c>
      <c r="G70" s="4">
        <v>1</v>
      </c>
      <c r="H70" s="4" t="s">
        <v>2</v>
      </c>
    </row>
    <row r="71" spans="1:8">
      <c r="A71" s="4" t="s">
        <v>168</v>
      </c>
      <c r="B71" s="4" t="s">
        <v>169</v>
      </c>
      <c r="C71" s="14">
        <v>1368</v>
      </c>
      <c r="D71" s="4">
        <v>0.11</v>
      </c>
      <c r="E71" s="4">
        <v>0.11</v>
      </c>
      <c r="F71" s="4">
        <v>0</v>
      </c>
      <c r="G71" s="4">
        <v>1</v>
      </c>
      <c r="H71" s="4" t="s">
        <v>2</v>
      </c>
    </row>
    <row r="72" spans="1:8">
      <c r="A72" s="4" t="s">
        <v>170</v>
      </c>
      <c r="B72" s="4" t="s">
        <v>171</v>
      </c>
      <c r="C72" s="14">
        <v>1140</v>
      </c>
      <c r="D72" s="4">
        <v>0</v>
      </c>
      <c r="E72" s="4">
        <v>0.23</v>
      </c>
      <c r="F72" s="4">
        <v>0.02</v>
      </c>
      <c r="G72" s="4">
        <v>2</v>
      </c>
      <c r="H72" s="4" t="s">
        <v>2</v>
      </c>
    </row>
    <row r="73" spans="1:8">
      <c r="A73" s="4" t="s">
        <v>172</v>
      </c>
      <c r="B73" s="4" t="s">
        <v>173</v>
      </c>
      <c r="C73" s="14">
        <v>1218</v>
      </c>
      <c r="D73" s="4">
        <v>0</v>
      </c>
      <c r="E73" s="4">
        <v>0.53</v>
      </c>
      <c r="F73" s="4">
        <v>0</v>
      </c>
      <c r="G73" s="4">
        <v>1</v>
      </c>
      <c r="H73" s="4" t="s">
        <v>2</v>
      </c>
    </row>
    <row r="74" spans="1:8">
      <c r="A74" s="4" t="s">
        <v>174</v>
      </c>
      <c r="B74" s="4" t="s">
        <v>175</v>
      </c>
      <c r="C74" s="14">
        <v>1165</v>
      </c>
      <c r="D74" s="4">
        <v>0</v>
      </c>
      <c r="E74" s="4">
        <v>1</v>
      </c>
      <c r="F74" s="4">
        <v>0.6</v>
      </c>
      <c r="G74" s="4">
        <v>2</v>
      </c>
      <c r="H74" s="4" t="s">
        <v>2</v>
      </c>
    </row>
    <row r="75" spans="1:8">
      <c r="A75" s="4" t="s">
        <v>176</v>
      </c>
      <c r="B75" s="4" t="s">
        <v>177</v>
      </c>
      <c r="C75" s="14">
        <v>2259</v>
      </c>
      <c r="D75" s="4">
        <v>0</v>
      </c>
      <c r="E75" s="4">
        <v>0.57999999999999996</v>
      </c>
      <c r="F75" s="4">
        <v>0</v>
      </c>
      <c r="G75" s="4">
        <v>1</v>
      </c>
      <c r="H75" s="4" t="s">
        <v>2</v>
      </c>
    </row>
    <row r="76" spans="1:8">
      <c r="A76" s="4" t="s">
        <v>178</v>
      </c>
      <c r="B76" s="4" t="s">
        <v>179</v>
      </c>
      <c r="C76" s="14">
        <v>1124</v>
      </c>
      <c r="D76" s="4">
        <v>0</v>
      </c>
      <c r="E76" s="4">
        <v>0.45</v>
      </c>
      <c r="F76" s="4">
        <v>0</v>
      </c>
      <c r="G76" s="4">
        <v>1</v>
      </c>
      <c r="H76" s="4" t="s">
        <v>2</v>
      </c>
    </row>
    <row r="77" spans="1:8">
      <c r="A77" s="4" t="s">
        <v>180</v>
      </c>
      <c r="B77" s="4" t="s">
        <v>181</v>
      </c>
      <c r="C77" s="14">
        <v>2356</v>
      </c>
      <c r="D77" s="4">
        <v>0</v>
      </c>
      <c r="E77" s="4">
        <v>0.75</v>
      </c>
      <c r="F77" s="4">
        <v>0</v>
      </c>
      <c r="G77" s="4">
        <v>2</v>
      </c>
      <c r="H77" s="4" t="s">
        <v>2</v>
      </c>
    </row>
    <row r="78" spans="1:8">
      <c r="A78" s="4" t="s">
        <v>182</v>
      </c>
      <c r="B78" s="4" t="s">
        <v>183</v>
      </c>
      <c r="C78" s="14">
        <v>1553</v>
      </c>
      <c r="D78" s="4">
        <v>0.38</v>
      </c>
      <c r="E78" s="4">
        <v>0.38</v>
      </c>
      <c r="F78" s="4">
        <v>0</v>
      </c>
      <c r="G78" s="4">
        <v>1</v>
      </c>
      <c r="H78" s="4" t="s">
        <v>2</v>
      </c>
    </row>
    <row r="79" spans="1:8">
      <c r="A79" s="4" t="s">
        <v>184</v>
      </c>
      <c r="B79" s="4" t="s">
        <v>185</v>
      </c>
      <c r="C79" s="14">
        <v>1277</v>
      </c>
      <c r="D79" s="4">
        <v>0</v>
      </c>
      <c r="E79" s="4">
        <v>0.23</v>
      </c>
      <c r="F79" s="4">
        <v>0</v>
      </c>
      <c r="G79" s="4">
        <v>1</v>
      </c>
      <c r="H79" s="4" t="s">
        <v>2</v>
      </c>
    </row>
    <row r="80" spans="1:8">
      <c r="A80" s="4" t="s">
        <v>186</v>
      </c>
      <c r="B80" s="4" t="s">
        <v>187</v>
      </c>
      <c r="C80" s="14">
        <v>1366</v>
      </c>
      <c r="D80" s="4">
        <v>0.94</v>
      </c>
      <c r="E80" s="4">
        <v>0.94</v>
      </c>
      <c r="F80" s="4">
        <v>1.59</v>
      </c>
      <c r="G80" s="4">
        <v>4</v>
      </c>
      <c r="H80" s="4" t="s">
        <v>2</v>
      </c>
    </row>
    <row r="81" spans="1:8">
      <c r="A81" s="4" t="s">
        <v>188</v>
      </c>
      <c r="B81" s="4" t="s">
        <v>189</v>
      </c>
      <c r="C81" s="14">
        <v>1521</v>
      </c>
      <c r="D81" s="4">
        <v>0</v>
      </c>
      <c r="E81" s="4">
        <v>1</v>
      </c>
      <c r="F81" s="4">
        <v>0</v>
      </c>
      <c r="G81" s="4">
        <v>2</v>
      </c>
      <c r="H81" s="4" t="s">
        <v>2</v>
      </c>
    </row>
  </sheetData>
  <conditionalFormatting sqref="A3:H81">
    <cfRule type="expression" dxfId="2" priority="1">
      <formula>MOD(ROW(),2)=1</formula>
    </cfRule>
  </conditionalFormatting>
  <printOptions horizontalCentered="1"/>
  <pageMargins left="0" right="0" top="0.5" bottom="0.5" header="0.3" footer="0.3"/>
  <pageSetup orientation="landscape" r:id="rId1"/>
  <headerFooter>
    <oddFooter>&amp;LAnnual Report 2010, FTE Paid Staff 1,000-2,499 Pop&amp;R&amp;P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L8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" sqref="E2"/>
    </sheetView>
  </sheetViews>
  <sheetFormatPr defaultRowHeight="15"/>
  <cols>
    <col min="1" max="1" width="28.7109375" customWidth="1"/>
    <col min="2" max="2" width="13.7109375" customWidth="1"/>
    <col min="3" max="3" width="7" style="5" customWidth="1"/>
    <col min="4" max="4" width="8.5703125" style="5" customWidth="1"/>
    <col min="5" max="5" width="8.7109375" style="5" customWidth="1"/>
    <col min="6" max="6" width="8.42578125" style="25" customWidth="1"/>
    <col min="7" max="7" width="10.28515625" style="5" customWidth="1"/>
    <col min="8" max="8" width="8.7109375" style="5" customWidth="1"/>
    <col min="9" max="9" width="11.28515625" style="5" customWidth="1"/>
    <col min="10" max="10" width="6.7109375" style="5" customWidth="1"/>
    <col min="11" max="12" width="8" style="5" customWidth="1"/>
  </cols>
  <sheetData>
    <row r="1" spans="1:12" ht="15.75">
      <c r="A1" s="7" t="s">
        <v>32</v>
      </c>
    </row>
    <row r="2" spans="1:12" s="1" customFormat="1" ht="53.25" customHeight="1">
      <c r="A2" s="9" t="s">
        <v>9</v>
      </c>
      <c r="B2" s="9" t="s">
        <v>1</v>
      </c>
      <c r="C2" s="13" t="s">
        <v>0</v>
      </c>
      <c r="D2" s="13" t="s">
        <v>191</v>
      </c>
      <c r="E2" s="13" t="s">
        <v>192</v>
      </c>
      <c r="F2" s="26" t="s">
        <v>19</v>
      </c>
      <c r="G2" s="13" t="s">
        <v>18</v>
      </c>
      <c r="H2" s="13" t="s">
        <v>21</v>
      </c>
      <c r="I2" s="13" t="s">
        <v>20</v>
      </c>
      <c r="J2" s="13" t="s">
        <v>22</v>
      </c>
      <c r="K2" s="13" t="s">
        <v>23</v>
      </c>
      <c r="L2" s="13" t="s">
        <v>24</v>
      </c>
    </row>
    <row r="3" spans="1:12">
      <c r="A3" s="4" t="s">
        <v>34</v>
      </c>
      <c r="B3" s="4" t="s">
        <v>35</v>
      </c>
      <c r="C3" s="14">
        <v>2493</v>
      </c>
      <c r="D3" s="4">
        <v>19</v>
      </c>
      <c r="E3" s="14">
        <v>400</v>
      </c>
      <c r="F3" s="4">
        <v>10</v>
      </c>
      <c r="G3" s="14">
        <v>127</v>
      </c>
      <c r="H3" s="14">
        <v>1075</v>
      </c>
      <c r="I3" s="14">
        <v>8300</v>
      </c>
      <c r="J3" s="14">
        <v>1150</v>
      </c>
      <c r="K3" s="14">
        <v>145</v>
      </c>
      <c r="L3" s="14">
        <v>21</v>
      </c>
    </row>
    <row r="4" spans="1:12">
      <c r="A4" s="4" t="s">
        <v>36</v>
      </c>
      <c r="B4" s="4" t="s">
        <v>37</v>
      </c>
      <c r="C4" s="14">
        <v>2447</v>
      </c>
      <c r="D4" s="4">
        <v>20</v>
      </c>
      <c r="E4" s="14">
        <v>138</v>
      </c>
      <c r="F4" s="4">
        <v>1</v>
      </c>
      <c r="G4" s="14">
        <v>1</v>
      </c>
      <c r="H4" s="14">
        <v>866</v>
      </c>
      <c r="I4" s="14">
        <v>1734</v>
      </c>
      <c r="J4" s="14">
        <v>65</v>
      </c>
      <c r="K4" s="14">
        <v>28</v>
      </c>
      <c r="L4" s="14">
        <v>0</v>
      </c>
    </row>
    <row r="5" spans="1:12">
      <c r="A5" s="4" t="s">
        <v>38</v>
      </c>
      <c r="B5" s="4" t="s">
        <v>39</v>
      </c>
      <c r="C5" s="14">
        <v>2216</v>
      </c>
      <c r="D5" s="4">
        <v>72</v>
      </c>
      <c r="E5" s="14">
        <v>972</v>
      </c>
      <c r="F5" s="4">
        <v>6</v>
      </c>
      <c r="G5" s="14">
        <v>230</v>
      </c>
      <c r="H5" s="14">
        <v>936</v>
      </c>
      <c r="I5" s="14">
        <v>5155</v>
      </c>
      <c r="J5" s="14">
        <v>372</v>
      </c>
      <c r="K5" s="14">
        <v>137</v>
      </c>
      <c r="L5" s="14">
        <v>18</v>
      </c>
    </row>
    <row r="6" spans="1:12">
      <c r="A6" s="4" t="s">
        <v>40</v>
      </c>
      <c r="B6" s="4" t="s">
        <v>41</v>
      </c>
      <c r="C6" s="14">
        <v>2041</v>
      </c>
      <c r="D6" s="4">
        <v>18</v>
      </c>
      <c r="E6" s="14">
        <v>380</v>
      </c>
      <c r="F6" s="4">
        <v>2</v>
      </c>
      <c r="G6" s="14">
        <v>35</v>
      </c>
      <c r="H6" s="14">
        <v>1334</v>
      </c>
      <c r="I6" s="14">
        <v>2809</v>
      </c>
      <c r="J6" s="14">
        <v>60</v>
      </c>
      <c r="K6" s="14">
        <v>60</v>
      </c>
      <c r="L6" s="14">
        <v>0</v>
      </c>
    </row>
    <row r="7" spans="1:12">
      <c r="A7" s="4" t="s">
        <v>42</v>
      </c>
      <c r="B7" s="4" t="s">
        <v>43</v>
      </c>
      <c r="C7" s="14">
        <v>1563</v>
      </c>
      <c r="D7" s="4">
        <v>36</v>
      </c>
      <c r="E7" s="14">
        <v>420</v>
      </c>
      <c r="F7" s="4">
        <v>51</v>
      </c>
      <c r="G7" s="14">
        <v>1285</v>
      </c>
      <c r="H7" s="14">
        <v>360</v>
      </c>
      <c r="I7" s="14">
        <v>3030</v>
      </c>
      <c r="J7" s="14">
        <v>25</v>
      </c>
      <c r="K7" s="14">
        <v>6</v>
      </c>
      <c r="L7" s="14">
        <v>0</v>
      </c>
    </row>
    <row r="8" spans="1:12">
      <c r="A8" s="4" t="s">
        <v>44</v>
      </c>
      <c r="B8" s="4" t="s">
        <v>45</v>
      </c>
      <c r="C8" s="14">
        <v>1596</v>
      </c>
      <c r="D8" s="4">
        <v>15</v>
      </c>
      <c r="E8" s="14">
        <v>64</v>
      </c>
      <c r="F8" s="4">
        <v>50</v>
      </c>
      <c r="G8" s="14">
        <v>196</v>
      </c>
      <c r="H8" s="14">
        <v>307</v>
      </c>
      <c r="I8" s="14">
        <v>2678</v>
      </c>
      <c r="J8" s="14">
        <v>8</v>
      </c>
      <c r="K8" s="14">
        <v>161</v>
      </c>
      <c r="L8" s="14">
        <v>4</v>
      </c>
    </row>
    <row r="9" spans="1:12">
      <c r="A9" s="4" t="s">
        <v>46</v>
      </c>
      <c r="B9" s="4" t="s">
        <v>47</v>
      </c>
      <c r="C9" s="14">
        <v>1403</v>
      </c>
      <c r="D9" s="4">
        <v>23</v>
      </c>
      <c r="E9" s="14">
        <v>265</v>
      </c>
      <c r="F9" s="4">
        <v>0</v>
      </c>
      <c r="G9" s="14">
        <v>0</v>
      </c>
      <c r="H9" s="14">
        <v>1037</v>
      </c>
      <c r="I9" s="14">
        <v>9615</v>
      </c>
      <c r="J9" s="14">
        <v>143</v>
      </c>
      <c r="K9" s="14">
        <v>623</v>
      </c>
      <c r="L9" s="14">
        <v>5</v>
      </c>
    </row>
    <row r="10" spans="1:12">
      <c r="A10" s="4" t="s">
        <v>48</v>
      </c>
      <c r="B10" s="4" t="s">
        <v>49</v>
      </c>
      <c r="C10" s="14">
        <v>1672</v>
      </c>
      <c r="D10" s="4">
        <v>5</v>
      </c>
      <c r="E10" s="14">
        <v>36</v>
      </c>
      <c r="F10" s="4">
        <v>3</v>
      </c>
      <c r="G10" s="14">
        <v>40</v>
      </c>
      <c r="H10" s="14">
        <v>780</v>
      </c>
      <c r="I10" s="14">
        <v>2611</v>
      </c>
      <c r="J10" s="14" t="s">
        <v>29</v>
      </c>
      <c r="K10" s="14">
        <v>131</v>
      </c>
      <c r="L10" s="14">
        <v>0</v>
      </c>
    </row>
    <row r="11" spans="1:12">
      <c r="A11" s="4" t="s">
        <v>50</v>
      </c>
      <c r="B11" s="4" t="s">
        <v>51</v>
      </c>
      <c r="C11" s="14">
        <v>1525</v>
      </c>
      <c r="D11" s="4">
        <v>58</v>
      </c>
      <c r="E11" s="14">
        <v>200</v>
      </c>
      <c r="F11" s="4">
        <v>2</v>
      </c>
      <c r="G11" s="14">
        <v>31</v>
      </c>
      <c r="H11" s="14">
        <v>859</v>
      </c>
      <c r="I11" s="14">
        <v>817</v>
      </c>
      <c r="J11" s="14">
        <v>117</v>
      </c>
      <c r="K11" s="14">
        <v>168</v>
      </c>
      <c r="L11" s="14">
        <v>0</v>
      </c>
    </row>
    <row r="12" spans="1:12">
      <c r="A12" s="4" t="s">
        <v>52</v>
      </c>
      <c r="B12" s="4" t="s">
        <v>53</v>
      </c>
      <c r="C12" s="14">
        <v>1597</v>
      </c>
      <c r="D12" s="4">
        <v>42</v>
      </c>
      <c r="E12" s="14">
        <v>389</v>
      </c>
      <c r="F12" s="4">
        <v>4</v>
      </c>
      <c r="G12" s="14">
        <v>12</v>
      </c>
      <c r="H12" s="14">
        <v>546</v>
      </c>
      <c r="I12" s="14">
        <v>2531</v>
      </c>
      <c r="J12" s="14" t="s">
        <v>29</v>
      </c>
      <c r="K12" s="14">
        <v>79</v>
      </c>
      <c r="L12" s="14">
        <v>0</v>
      </c>
    </row>
    <row r="13" spans="1:12">
      <c r="A13" s="4" t="s">
        <v>54</v>
      </c>
      <c r="B13" s="4" t="s">
        <v>55</v>
      </c>
      <c r="C13" s="14">
        <v>1250</v>
      </c>
      <c r="D13" s="4">
        <v>1</v>
      </c>
      <c r="E13" s="14">
        <v>20</v>
      </c>
      <c r="F13" s="4">
        <v>0</v>
      </c>
      <c r="G13" s="14">
        <v>0</v>
      </c>
      <c r="H13" s="14">
        <v>811</v>
      </c>
      <c r="I13" s="14">
        <v>1356</v>
      </c>
      <c r="J13" s="14">
        <v>1</v>
      </c>
      <c r="K13" s="14">
        <v>0</v>
      </c>
      <c r="L13" s="14">
        <v>0</v>
      </c>
    </row>
    <row r="14" spans="1:12">
      <c r="A14" s="4" t="s">
        <v>56</v>
      </c>
      <c r="B14" s="4" t="s">
        <v>57</v>
      </c>
      <c r="C14" s="14">
        <v>2275</v>
      </c>
      <c r="D14" s="4">
        <v>12</v>
      </c>
      <c r="E14" s="14">
        <v>161</v>
      </c>
      <c r="F14" s="4">
        <v>53</v>
      </c>
      <c r="G14" s="14">
        <v>187</v>
      </c>
      <c r="H14" s="14">
        <v>324</v>
      </c>
      <c r="I14" s="14">
        <v>4215</v>
      </c>
      <c r="J14" s="14">
        <v>252</v>
      </c>
      <c r="K14" s="14">
        <v>311</v>
      </c>
      <c r="L14" s="14">
        <v>25</v>
      </c>
    </row>
    <row r="15" spans="1:12">
      <c r="A15" s="4" t="s">
        <v>58</v>
      </c>
      <c r="B15" s="4" t="s">
        <v>59</v>
      </c>
      <c r="C15" s="14">
        <v>1189</v>
      </c>
      <c r="D15" s="4">
        <v>41</v>
      </c>
      <c r="E15" s="14">
        <v>539</v>
      </c>
      <c r="F15" s="4">
        <v>11</v>
      </c>
      <c r="G15" s="14">
        <v>840</v>
      </c>
      <c r="H15" s="14">
        <v>950</v>
      </c>
      <c r="I15" s="14">
        <v>4300</v>
      </c>
      <c r="J15" s="14">
        <v>725</v>
      </c>
      <c r="K15" s="14">
        <v>121</v>
      </c>
      <c r="L15" s="14">
        <v>48</v>
      </c>
    </row>
    <row r="16" spans="1:12">
      <c r="A16" s="4" t="s">
        <v>60</v>
      </c>
      <c r="B16" s="4" t="s">
        <v>61</v>
      </c>
      <c r="C16" s="14">
        <v>1348</v>
      </c>
      <c r="D16" s="4">
        <v>0</v>
      </c>
      <c r="E16" s="14">
        <v>0</v>
      </c>
      <c r="F16" s="4">
        <v>0</v>
      </c>
      <c r="G16" s="14">
        <v>0</v>
      </c>
      <c r="H16" s="14">
        <v>324</v>
      </c>
      <c r="I16" s="14">
        <v>578</v>
      </c>
      <c r="J16" s="14">
        <v>48</v>
      </c>
      <c r="K16" s="14">
        <v>0</v>
      </c>
      <c r="L16" s="14">
        <v>0</v>
      </c>
    </row>
    <row r="17" spans="1:12">
      <c r="A17" s="4" t="s">
        <v>62</v>
      </c>
      <c r="B17" s="4" t="s">
        <v>63</v>
      </c>
      <c r="C17" s="14">
        <v>1409</v>
      </c>
      <c r="D17" s="4">
        <v>11</v>
      </c>
      <c r="E17" s="14">
        <v>72</v>
      </c>
      <c r="F17" s="4">
        <v>1</v>
      </c>
      <c r="G17" s="14">
        <v>12</v>
      </c>
      <c r="H17" s="14">
        <v>62</v>
      </c>
      <c r="I17" s="14">
        <v>1872</v>
      </c>
      <c r="J17" s="14">
        <v>83</v>
      </c>
      <c r="K17" s="14">
        <v>0</v>
      </c>
      <c r="L17" s="14">
        <v>0</v>
      </c>
    </row>
    <row r="18" spans="1:12">
      <c r="A18" s="4" t="s">
        <v>64</v>
      </c>
      <c r="B18" s="4" t="s">
        <v>65</v>
      </c>
      <c r="C18" s="14">
        <v>1916</v>
      </c>
      <c r="D18" s="4">
        <v>91</v>
      </c>
      <c r="E18" s="14">
        <v>1406</v>
      </c>
      <c r="F18" s="4">
        <v>69</v>
      </c>
      <c r="G18" s="14">
        <v>2431</v>
      </c>
      <c r="H18" s="14">
        <v>1867</v>
      </c>
      <c r="I18" s="14">
        <v>16990</v>
      </c>
      <c r="J18" s="14">
        <v>1780</v>
      </c>
      <c r="K18" s="14">
        <v>2480</v>
      </c>
      <c r="L18" s="14">
        <v>1890</v>
      </c>
    </row>
    <row r="19" spans="1:12">
      <c r="A19" s="4" t="s">
        <v>66</v>
      </c>
      <c r="B19" s="4" t="s">
        <v>67</v>
      </c>
      <c r="C19" s="14">
        <v>1975</v>
      </c>
      <c r="D19" s="4">
        <v>52</v>
      </c>
      <c r="E19" s="14">
        <v>310</v>
      </c>
      <c r="F19" s="4">
        <v>1</v>
      </c>
      <c r="G19" s="14">
        <v>11</v>
      </c>
      <c r="H19" s="14">
        <v>3807</v>
      </c>
      <c r="I19" s="14">
        <v>6007</v>
      </c>
      <c r="J19" s="14">
        <v>0</v>
      </c>
      <c r="K19" s="14">
        <v>3</v>
      </c>
      <c r="L19" s="14">
        <v>0</v>
      </c>
    </row>
    <row r="20" spans="1:12">
      <c r="A20" s="4" t="s">
        <v>68</v>
      </c>
      <c r="B20" s="4" t="s">
        <v>69</v>
      </c>
      <c r="C20" s="14">
        <v>1232</v>
      </c>
      <c r="D20" s="4">
        <v>1</v>
      </c>
      <c r="E20" s="14">
        <v>68</v>
      </c>
      <c r="F20" s="4">
        <v>0</v>
      </c>
      <c r="G20" s="14">
        <v>0</v>
      </c>
      <c r="H20" s="14">
        <v>526</v>
      </c>
      <c r="I20" s="14">
        <v>6499</v>
      </c>
      <c r="J20" s="14">
        <v>20</v>
      </c>
      <c r="K20" s="14">
        <v>150</v>
      </c>
      <c r="L20" s="14">
        <v>0</v>
      </c>
    </row>
    <row r="21" spans="1:12">
      <c r="A21" s="4" t="s">
        <v>70</v>
      </c>
      <c r="B21" s="4" t="s">
        <v>71</v>
      </c>
      <c r="C21" s="14">
        <v>1607</v>
      </c>
      <c r="D21" s="4">
        <v>0</v>
      </c>
      <c r="E21" s="14">
        <v>0</v>
      </c>
      <c r="F21" s="4">
        <v>0</v>
      </c>
      <c r="G21" s="14">
        <v>0</v>
      </c>
      <c r="H21" s="14">
        <v>78</v>
      </c>
      <c r="I21" s="14">
        <v>550</v>
      </c>
      <c r="J21" s="14">
        <v>10</v>
      </c>
      <c r="K21" s="14">
        <v>0</v>
      </c>
      <c r="L21" s="14">
        <v>0</v>
      </c>
    </row>
    <row r="22" spans="1:12">
      <c r="A22" s="4" t="s">
        <v>72</v>
      </c>
      <c r="B22" s="4" t="s">
        <v>73</v>
      </c>
      <c r="C22" s="14">
        <v>1053</v>
      </c>
      <c r="D22" s="4">
        <v>1</v>
      </c>
      <c r="E22" s="14">
        <v>92</v>
      </c>
      <c r="F22" s="4">
        <v>2</v>
      </c>
      <c r="G22" s="14">
        <v>250</v>
      </c>
      <c r="H22" s="14">
        <v>528</v>
      </c>
      <c r="I22" s="14">
        <v>1424</v>
      </c>
      <c r="J22" s="14">
        <v>75</v>
      </c>
      <c r="K22" s="14">
        <v>0</v>
      </c>
      <c r="L22" s="14">
        <v>0</v>
      </c>
    </row>
    <row r="23" spans="1:12">
      <c r="A23" s="4" t="s">
        <v>74</v>
      </c>
      <c r="B23" s="4" t="s">
        <v>75</v>
      </c>
      <c r="C23" s="14">
        <v>1534</v>
      </c>
      <c r="D23" s="4">
        <v>6</v>
      </c>
      <c r="E23" s="14">
        <v>99</v>
      </c>
      <c r="F23" s="4">
        <v>12</v>
      </c>
      <c r="G23" s="14">
        <v>340</v>
      </c>
      <c r="H23" s="14">
        <v>318</v>
      </c>
      <c r="I23" s="14">
        <v>2011</v>
      </c>
      <c r="J23" s="14">
        <v>44</v>
      </c>
      <c r="K23" s="14">
        <v>18</v>
      </c>
      <c r="L23" s="14">
        <v>0</v>
      </c>
    </row>
    <row r="24" spans="1:12">
      <c r="A24" s="4" t="s">
        <v>76</v>
      </c>
      <c r="B24" s="4" t="s">
        <v>77</v>
      </c>
      <c r="C24" s="14">
        <v>1148</v>
      </c>
      <c r="D24" s="4">
        <v>55</v>
      </c>
      <c r="E24" s="14">
        <v>375</v>
      </c>
      <c r="F24" s="4">
        <v>15</v>
      </c>
      <c r="G24" s="14">
        <v>72</v>
      </c>
      <c r="H24" s="14">
        <v>792</v>
      </c>
      <c r="I24" s="14">
        <v>2016</v>
      </c>
      <c r="J24" s="14">
        <v>10</v>
      </c>
      <c r="K24" s="14">
        <v>42</v>
      </c>
      <c r="L24" s="14">
        <v>0</v>
      </c>
    </row>
    <row r="25" spans="1:12">
      <c r="A25" s="4" t="s">
        <v>78</v>
      </c>
      <c r="B25" s="4" t="s">
        <v>79</v>
      </c>
      <c r="C25" s="14">
        <v>1737</v>
      </c>
      <c r="D25" s="4">
        <v>26</v>
      </c>
      <c r="E25" s="14">
        <v>590</v>
      </c>
      <c r="F25" s="4">
        <v>1</v>
      </c>
      <c r="G25" s="14">
        <v>35</v>
      </c>
      <c r="H25" s="14">
        <v>2195</v>
      </c>
      <c r="I25" s="14">
        <v>9430</v>
      </c>
      <c r="J25" s="14">
        <v>2186</v>
      </c>
      <c r="K25" s="14">
        <v>112</v>
      </c>
      <c r="L25" s="14">
        <v>0</v>
      </c>
    </row>
    <row r="26" spans="1:12">
      <c r="A26" s="4" t="s">
        <v>80</v>
      </c>
      <c r="B26" s="4" t="s">
        <v>81</v>
      </c>
      <c r="C26" s="14">
        <v>2210</v>
      </c>
      <c r="D26" s="4">
        <v>5</v>
      </c>
      <c r="E26" s="14">
        <v>70</v>
      </c>
      <c r="F26" s="4">
        <v>4</v>
      </c>
      <c r="G26" s="14">
        <v>59</v>
      </c>
      <c r="H26" s="14">
        <v>745</v>
      </c>
      <c r="I26" s="14">
        <v>4345</v>
      </c>
      <c r="J26" s="14">
        <v>150</v>
      </c>
      <c r="K26" s="14">
        <v>62</v>
      </c>
      <c r="L26" s="14">
        <v>0</v>
      </c>
    </row>
    <row r="27" spans="1:12">
      <c r="A27" s="4" t="s">
        <v>82</v>
      </c>
      <c r="B27" s="4" t="s">
        <v>83</v>
      </c>
      <c r="C27" s="14">
        <v>1723</v>
      </c>
      <c r="D27" s="4">
        <v>5</v>
      </c>
      <c r="E27" s="14">
        <v>174</v>
      </c>
      <c r="F27" s="4">
        <v>0</v>
      </c>
      <c r="G27" s="14">
        <v>0</v>
      </c>
      <c r="H27" s="14">
        <v>4288</v>
      </c>
      <c r="I27" s="14">
        <v>6200</v>
      </c>
      <c r="J27" s="14">
        <v>321</v>
      </c>
      <c r="K27" s="14">
        <v>88</v>
      </c>
      <c r="L27" s="14">
        <v>0</v>
      </c>
    </row>
    <row r="28" spans="1:12">
      <c r="A28" s="4" t="s">
        <v>84</v>
      </c>
      <c r="B28" s="4" t="s">
        <v>85</v>
      </c>
      <c r="C28" s="14">
        <v>1510</v>
      </c>
      <c r="D28" s="4">
        <v>14</v>
      </c>
      <c r="E28" s="14">
        <v>84</v>
      </c>
      <c r="F28" s="4">
        <v>76</v>
      </c>
      <c r="G28" s="14">
        <v>302</v>
      </c>
      <c r="H28" s="14">
        <v>432</v>
      </c>
      <c r="I28" s="14">
        <v>2150</v>
      </c>
      <c r="J28" s="14">
        <v>95</v>
      </c>
      <c r="K28" s="14">
        <v>56</v>
      </c>
      <c r="L28" s="14">
        <v>0</v>
      </c>
    </row>
    <row r="29" spans="1:12">
      <c r="A29" s="4" t="s">
        <v>86</v>
      </c>
      <c r="B29" s="4" t="s">
        <v>87</v>
      </c>
      <c r="C29" s="14">
        <v>1152</v>
      </c>
      <c r="D29" s="4">
        <v>5</v>
      </c>
      <c r="E29" s="14">
        <v>141</v>
      </c>
      <c r="F29" s="4">
        <v>0</v>
      </c>
      <c r="G29" s="14">
        <v>0</v>
      </c>
      <c r="H29" s="14">
        <v>753</v>
      </c>
      <c r="I29" s="14">
        <v>3242</v>
      </c>
      <c r="J29" s="14" t="s">
        <v>29</v>
      </c>
      <c r="K29" s="14">
        <v>0</v>
      </c>
      <c r="L29" s="14">
        <v>0</v>
      </c>
    </row>
    <row r="30" spans="1:12">
      <c r="A30" s="4" t="s">
        <v>88</v>
      </c>
      <c r="B30" s="4" t="s">
        <v>89</v>
      </c>
      <c r="C30" s="14">
        <v>1004</v>
      </c>
      <c r="D30" s="4">
        <v>66</v>
      </c>
      <c r="E30" s="14">
        <v>627</v>
      </c>
      <c r="F30" s="4">
        <v>0</v>
      </c>
      <c r="G30" s="14">
        <v>0</v>
      </c>
      <c r="H30" s="14">
        <v>927</v>
      </c>
      <c r="I30" s="14">
        <v>2593</v>
      </c>
      <c r="J30" s="14">
        <v>61</v>
      </c>
      <c r="K30" s="14">
        <v>11</v>
      </c>
      <c r="L30" s="14">
        <v>0</v>
      </c>
    </row>
    <row r="31" spans="1:12">
      <c r="A31" s="4" t="s">
        <v>90</v>
      </c>
      <c r="B31" s="4" t="s">
        <v>91</v>
      </c>
      <c r="C31" s="14">
        <v>1527</v>
      </c>
      <c r="D31" s="4">
        <v>107</v>
      </c>
      <c r="E31" s="14">
        <v>1040</v>
      </c>
      <c r="F31" s="4">
        <v>93</v>
      </c>
      <c r="G31" s="14">
        <v>1000</v>
      </c>
      <c r="H31" s="14">
        <v>1070</v>
      </c>
      <c r="I31" s="14">
        <v>10500</v>
      </c>
      <c r="J31" s="14">
        <v>780</v>
      </c>
      <c r="K31" s="14">
        <v>168</v>
      </c>
      <c r="L31" s="14">
        <v>0</v>
      </c>
    </row>
    <row r="32" spans="1:12">
      <c r="A32" s="4" t="s">
        <v>92</v>
      </c>
      <c r="B32" s="4" t="s">
        <v>93</v>
      </c>
      <c r="C32" s="14">
        <v>1521</v>
      </c>
      <c r="D32" s="4">
        <v>148</v>
      </c>
      <c r="E32" s="14">
        <v>3498</v>
      </c>
      <c r="F32" s="4">
        <v>78</v>
      </c>
      <c r="G32" s="14">
        <v>985</v>
      </c>
      <c r="H32" s="14">
        <v>1645</v>
      </c>
      <c r="I32" s="14">
        <v>14500</v>
      </c>
      <c r="J32" s="14">
        <v>950</v>
      </c>
      <c r="K32" s="14">
        <v>1178</v>
      </c>
      <c r="L32" s="14">
        <v>136</v>
      </c>
    </row>
    <row r="33" spans="1:12">
      <c r="A33" s="4" t="s">
        <v>94</v>
      </c>
      <c r="B33" s="4" t="s">
        <v>95</v>
      </c>
      <c r="C33" s="14">
        <v>1131</v>
      </c>
      <c r="D33" s="4">
        <v>0</v>
      </c>
      <c r="E33" s="14">
        <v>0</v>
      </c>
      <c r="F33" s="4">
        <v>0</v>
      </c>
      <c r="G33" s="14">
        <v>0</v>
      </c>
      <c r="H33" s="14">
        <v>667</v>
      </c>
      <c r="I33" s="14">
        <v>7202</v>
      </c>
      <c r="J33" s="14">
        <v>37</v>
      </c>
      <c r="K33" s="14">
        <v>90</v>
      </c>
      <c r="L33" s="14">
        <v>0</v>
      </c>
    </row>
    <row r="34" spans="1:12">
      <c r="A34" s="4" t="s">
        <v>96</v>
      </c>
      <c r="B34" s="4" t="s">
        <v>97</v>
      </c>
      <c r="C34" s="14">
        <v>1536</v>
      </c>
      <c r="D34" s="4">
        <v>10</v>
      </c>
      <c r="E34" s="14">
        <v>120</v>
      </c>
      <c r="F34" s="4">
        <v>3</v>
      </c>
      <c r="G34" s="14">
        <v>90</v>
      </c>
      <c r="H34" s="14">
        <v>300</v>
      </c>
      <c r="I34" s="14">
        <v>200</v>
      </c>
      <c r="J34" s="14">
        <v>6</v>
      </c>
      <c r="K34" s="14">
        <v>0</v>
      </c>
      <c r="L34" s="14">
        <v>0</v>
      </c>
    </row>
    <row r="35" spans="1:12">
      <c r="A35" s="4" t="s">
        <v>98</v>
      </c>
      <c r="B35" s="4" t="s">
        <v>99</v>
      </c>
      <c r="C35" s="14">
        <v>1945</v>
      </c>
      <c r="D35" s="4">
        <v>8</v>
      </c>
      <c r="E35" s="14">
        <v>1225</v>
      </c>
      <c r="F35" s="4">
        <v>28</v>
      </c>
      <c r="G35" s="14">
        <v>150</v>
      </c>
      <c r="H35" s="14">
        <v>735</v>
      </c>
      <c r="I35" s="14">
        <v>3618</v>
      </c>
      <c r="J35" s="14">
        <v>10</v>
      </c>
      <c r="K35" s="14">
        <v>63</v>
      </c>
      <c r="L35" s="14">
        <v>0</v>
      </c>
    </row>
    <row r="36" spans="1:12">
      <c r="A36" s="4" t="s">
        <v>100</v>
      </c>
      <c r="B36" s="4" t="s">
        <v>101</v>
      </c>
      <c r="C36" s="14">
        <v>1113</v>
      </c>
      <c r="D36" s="4">
        <v>0</v>
      </c>
      <c r="E36" s="14">
        <v>0</v>
      </c>
      <c r="F36" s="4">
        <v>0</v>
      </c>
      <c r="G36" s="14">
        <v>0</v>
      </c>
      <c r="H36" s="14">
        <v>614</v>
      </c>
      <c r="I36" s="14">
        <v>818</v>
      </c>
      <c r="J36" s="14" t="s">
        <v>29</v>
      </c>
      <c r="K36" s="14">
        <v>20</v>
      </c>
      <c r="L36" s="14">
        <v>0</v>
      </c>
    </row>
    <row r="37" spans="1:12">
      <c r="A37" s="4" t="s">
        <v>102</v>
      </c>
      <c r="B37" s="4" t="s">
        <v>103</v>
      </c>
      <c r="C37" s="14">
        <v>1407</v>
      </c>
      <c r="D37" s="4">
        <v>24</v>
      </c>
      <c r="E37" s="14">
        <v>102</v>
      </c>
      <c r="F37" s="4">
        <v>0</v>
      </c>
      <c r="G37" s="14">
        <v>0</v>
      </c>
      <c r="H37" s="14">
        <v>629</v>
      </c>
      <c r="I37" s="14">
        <v>2432</v>
      </c>
      <c r="J37" s="14">
        <v>21</v>
      </c>
      <c r="K37" s="14">
        <v>64</v>
      </c>
      <c r="L37" s="14">
        <v>0</v>
      </c>
    </row>
    <row r="38" spans="1:12">
      <c r="A38" s="4" t="s">
        <v>104</v>
      </c>
      <c r="B38" s="4" t="s">
        <v>105</v>
      </c>
      <c r="C38" s="14">
        <v>1290</v>
      </c>
      <c r="D38" s="4">
        <v>16</v>
      </c>
      <c r="E38" s="14">
        <v>544</v>
      </c>
      <c r="F38" s="4">
        <v>0</v>
      </c>
      <c r="G38" s="14">
        <v>0</v>
      </c>
      <c r="H38" s="14">
        <v>750</v>
      </c>
      <c r="I38" s="14">
        <v>2790</v>
      </c>
      <c r="J38" s="14">
        <v>28</v>
      </c>
      <c r="K38" s="14">
        <v>6</v>
      </c>
      <c r="L38" s="14">
        <v>0</v>
      </c>
    </row>
    <row r="39" spans="1:12">
      <c r="A39" s="4" t="s">
        <v>106</v>
      </c>
      <c r="B39" s="4" t="s">
        <v>107</v>
      </c>
      <c r="C39" s="14">
        <v>1319</v>
      </c>
      <c r="D39" s="4">
        <v>1</v>
      </c>
      <c r="E39" s="14">
        <v>7</v>
      </c>
      <c r="F39" s="4">
        <v>7</v>
      </c>
      <c r="G39" s="14">
        <v>9</v>
      </c>
      <c r="H39" s="14">
        <v>184</v>
      </c>
      <c r="I39" s="14">
        <v>3081</v>
      </c>
      <c r="J39" s="14">
        <v>261</v>
      </c>
      <c r="K39" s="14">
        <v>57</v>
      </c>
      <c r="L39" s="14">
        <v>1</v>
      </c>
    </row>
    <row r="40" spans="1:12">
      <c r="A40" s="4" t="s">
        <v>108</v>
      </c>
      <c r="B40" s="4" t="s">
        <v>109</v>
      </c>
      <c r="C40" s="14">
        <v>1042</v>
      </c>
      <c r="D40" s="4">
        <v>6</v>
      </c>
      <c r="E40" s="14">
        <v>25</v>
      </c>
      <c r="F40" s="4">
        <v>2</v>
      </c>
      <c r="G40" s="14">
        <v>80</v>
      </c>
      <c r="H40" s="14">
        <v>175</v>
      </c>
      <c r="I40" s="14">
        <v>800</v>
      </c>
      <c r="J40" s="14">
        <v>0</v>
      </c>
      <c r="K40" s="14">
        <v>0</v>
      </c>
      <c r="L40" s="14">
        <v>0</v>
      </c>
    </row>
    <row r="41" spans="1:12">
      <c r="A41" s="4" t="s">
        <v>110</v>
      </c>
      <c r="B41" s="4" t="s">
        <v>65</v>
      </c>
      <c r="C41" s="14">
        <v>1376</v>
      </c>
      <c r="D41" s="4">
        <v>0</v>
      </c>
      <c r="E41" s="14">
        <v>0</v>
      </c>
      <c r="F41" s="4">
        <v>1</v>
      </c>
      <c r="G41" s="14">
        <v>150</v>
      </c>
      <c r="H41" s="14">
        <v>459</v>
      </c>
      <c r="I41" s="14">
        <v>1100</v>
      </c>
      <c r="J41" s="14">
        <v>200</v>
      </c>
      <c r="K41" s="14">
        <v>0</v>
      </c>
      <c r="L41" s="14">
        <v>0</v>
      </c>
    </row>
    <row r="42" spans="1:12">
      <c r="A42" s="4" t="s">
        <v>111</v>
      </c>
      <c r="B42" s="4" t="s">
        <v>112</v>
      </c>
      <c r="C42" s="14">
        <v>1499</v>
      </c>
      <c r="D42" s="4">
        <v>12</v>
      </c>
      <c r="E42" s="14">
        <v>65</v>
      </c>
      <c r="F42" s="4">
        <v>4</v>
      </c>
      <c r="G42" s="14">
        <v>28</v>
      </c>
      <c r="H42" s="14">
        <v>243</v>
      </c>
      <c r="I42" s="14">
        <v>900</v>
      </c>
      <c r="J42" s="14" t="s">
        <v>29</v>
      </c>
      <c r="K42" s="14">
        <v>0</v>
      </c>
      <c r="L42" s="14">
        <v>0</v>
      </c>
    </row>
    <row r="43" spans="1:12">
      <c r="A43" s="4" t="s">
        <v>113</v>
      </c>
      <c r="B43" s="4" t="s">
        <v>114</v>
      </c>
      <c r="C43" s="14">
        <v>2095</v>
      </c>
      <c r="D43" s="4">
        <v>0</v>
      </c>
      <c r="E43" s="14">
        <v>0</v>
      </c>
      <c r="F43" s="4">
        <v>10</v>
      </c>
      <c r="G43" s="14">
        <v>119</v>
      </c>
      <c r="H43" s="14">
        <v>1390</v>
      </c>
      <c r="I43" s="14">
        <v>3140</v>
      </c>
      <c r="J43" s="14">
        <v>14</v>
      </c>
      <c r="K43" s="14">
        <v>40</v>
      </c>
      <c r="L43" s="14">
        <v>0</v>
      </c>
    </row>
    <row r="44" spans="1:12">
      <c r="A44" s="4" t="s">
        <v>115</v>
      </c>
      <c r="B44" s="4" t="s">
        <v>116</v>
      </c>
      <c r="C44" s="14">
        <v>1359</v>
      </c>
      <c r="D44" s="4">
        <v>57</v>
      </c>
      <c r="E44" s="14">
        <v>1601</v>
      </c>
      <c r="F44" s="4">
        <v>21</v>
      </c>
      <c r="G44" s="14">
        <v>875</v>
      </c>
      <c r="H44" s="14">
        <v>1270</v>
      </c>
      <c r="I44" s="14">
        <v>10612</v>
      </c>
      <c r="J44" s="14">
        <v>1100</v>
      </c>
      <c r="K44" s="14">
        <v>416</v>
      </c>
      <c r="L44" s="14">
        <v>3</v>
      </c>
    </row>
    <row r="45" spans="1:12">
      <c r="A45" s="4" t="s">
        <v>117</v>
      </c>
      <c r="B45" s="4" t="s">
        <v>118</v>
      </c>
      <c r="C45" s="14">
        <v>1266</v>
      </c>
      <c r="D45" s="4">
        <v>0</v>
      </c>
      <c r="E45" s="14">
        <v>0</v>
      </c>
      <c r="F45" s="4">
        <v>0</v>
      </c>
      <c r="G45" s="14">
        <v>0</v>
      </c>
      <c r="H45" s="14">
        <v>260</v>
      </c>
      <c r="I45" s="14">
        <v>1474</v>
      </c>
      <c r="J45" s="14">
        <v>0</v>
      </c>
      <c r="K45" s="14">
        <v>12</v>
      </c>
      <c r="L45" s="14">
        <v>0</v>
      </c>
    </row>
    <row r="46" spans="1:12">
      <c r="A46" s="4" t="s">
        <v>119</v>
      </c>
      <c r="B46" s="4" t="s">
        <v>120</v>
      </c>
      <c r="C46" s="14">
        <v>1353</v>
      </c>
      <c r="D46" s="4">
        <v>4</v>
      </c>
      <c r="E46" s="14">
        <v>120</v>
      </c>
      <c r="F46" s="4">
        <v>0</v>
      </c>
      <c r="G46" s="14">
        <v>0</v>
      </c>
      <c r="H46" s="14">
        <v>12336</v>
      </c>
      <c r="I46" s="14">
        <v>16035</v>
      </c>
      <c r="J46" s="14">
        <v>368</v>
      </c>
      <c r="K46" s="14">
        <v>577</v>
      </c>
      <c r="L46" s="14">
        <v>17</v>
      </c>
    </row>
    <row r="47" spans="1:12">
      <c r="A47" s="4" t="s">
        <v>121</v>
      </c>
      <c r="B47" s="4" t="s">
        <v>122</v>
      </c>
      <c r="C47" s="14">
        <v>1316</v>
      </c>
      <c r="D47" s="4">
        <v>35</v>
      </c>
      <c r="E47" s="14">
        <v>410</v>
      </c>
      <c r="F47" s="4">
        <v>20</v>
      </c>
      <c r="G47" s="14">
        <v>235</v>
      </c>
      <c r="H47" s="14">
        <v>612</v>
      </c>
      <c r="I47" s="14">
        <v>1960</v>
      </c>
      <c r="J47" s="14">
        <v>52</v>
      </c>
      <c r="K47" s="14">
        <v>88</v>
      </c>
      <c r="L47" s="14">
        <v>0</v>
      </c>
    </row>
    <row r="48" spans="1:12">
      <c r="A48" s="4" t="s">
        <v>123</v>
      </c>
      <c r="B48" s="4" t="s">
        <v>124</v>
      </c>
      <c r="C48" s="14">
        <v>2340</v>
      </c>
      <c r="D48" s="4">
        <v>18</v>
      </c>
      <c r="E48" s="14">
        <v>455</v>
      </c>
      <c r="F48" s="4">
        <v>76</v>
      </c>
      <c r="G48" s="14">
        <v>339</v>
      </c>
      <c r="H48" s="14">
        <v>1543</v>
      </c>
      <c r="I48" s="14">
        <v>5506</v>
      </c>
      <c r="J48" s="14">
        <v>687</v>
      </c>
      <c r="K48" s="14">
        <v>31</v>
      </c>
      <c r="L48" s="14">
        <v>0</v>
      </c>
    </row>
    <row r="49" spans="1:12">
      <c r="A49" s="4" t="s">
        <v>125</v>
      </c>
      <c r="B49" s="4" t="s">
        <v>126</v>
      </c>
      <c r="C49" s="14">
        <v>2053</v>
      </c>
      <c r="D49" s="4">
        <v>112</v>
      </c>
      <c r="E49" s="14">
        <v>1659</v>
      </c>
      <c r="F49" s="4">
        <v>34</v>
      </c>
      <c r="G49" s="14">
        <v>1116</v>
      </c>
      <c r="H49" s="14">
        <v>4381</v>
      </c>
      <c r="I49" s="14">
        <v>30562</v>
      </c>
      <c r="J49" s="14">
        <v>236</v>
      </c>
      <c r="K49" s="14">
        <v>124</v>
      </c>
      <c r="L49" s="14">
        <v>0</v>
      </c>
    </row>
    <row r="50" spans="1:12">
      <c r="A50" s="4" t="s">
        <v>127</v>
      </c>
      <c r="B50" s="4" t="s">
        <v>128</v>
      </c>
      <c r="C50" s="14">
        <v>1580</v>
      </c>
      <c r="D50" s="4">
        <v>0</v>
      </c>
      <c r="E50" s="14">
        <v>0</v>
      </c>
      <c r="F50" s="4">
        <v>0</v>
      </c>
      <c r="G50" s="14">
        <v>0</v>
      </c>
      <c r="H50" s="14">
        <v>261</v>
      </c>
      <c r="I50" s="14">
        <v>936</v>
      </c>
      <c r="J50" s="14">
        <v>8</v>
      </c>
      <c r="K50" s="14">
        <v>0</v>
      </c>
      <c r="L50" s="14">
        <v>0</v>
      </c>
    </row>
    <row r="51" spans="1:12">
      <c r="A51" s="4" t="s">
        <v>129</v>
      </c>
      <c r="B51" s="4" t="s">
        <v>130</v>
      </c>
      <c r="C51" s="14">
        <v>1535</v>
      </c>
      <c r="D51" s="4">
        <v>40</v>
      </c>
      <c r="E51" s="14">
        <v>683</v>
      </c>
      <c r="F51" s="4">
        <v>6</v>
      </c>
      <c r="G51" s="14">
        <v>210</v>
      </c>
      <c r="H51" s="14">
        <v>1192</v>
      </c>
      <c r="I51" s="14">
        <v>1192</v>
      </c>
      <c r="J51" s="14" t="s">
        <v>29</v>
      </c>
      <c r="K51" s="14">
        <v>0</v>
      </c>
      <c r="L51" s="14">
        <v>0</v>
      </c>
    </row>
    <row r="52" spans="1:12">
      <c r="A52" s="4" t="s">
        <v>131</v>
      </c>
      <c r="B52" s="4" t="s">
        <v>132</v>
      </c>
      <c r="C52" s="14">
        <v>1878</v>
      </c>
      <c r="D52" s="4">
        <v>79</v>
      </c>
      <c r="E52" s="14">
        <v>1290</v>
      </c>
      <c r="F52" s="4">
        <v>105</v>
      </c>
      <c r="G52" s="14">
        <v>3448</v>
      </c>
      <c r="H52" s="14">
        <v>1028</v>
      </c>
      <c r="I52" s="14">
        <v>7944</v>
      </c>
      <c r="J52" s="14">
        <v>211</v>
      </c>
      <c r="K52" s="14">
        <v>99</v>
      </c>
      <c r="L52" s="14">
        <v>2</v>
      </c>
    </row>
    <row r="53" spans="1:12">
      <c r="A53" s="4" t="s">
        <v>133</v>
      </c>
      <c r="B53" s="4" t="s">
        <v>134</v>
      </c>
      <c r="C53" s="14">
        <v>2220</v>
      </c>
      <c r="D53" s="4">
        <v>114</v>
      </c>
      <c r="E53" s="14">
        <v>1091</v>
      </c>
      <c r="F53" s="4">
        <v>12</v>
      </c>
      <c r="G53" s="14">
        <v>287</v>
      </c>
      <c r="H53" s="14">
        <v>4583</v>
      </c>
      <c r="I53" s="14">
        <v>18366</v>
      </c>
      <c r="J53" s="14">
        <v>4000</v>
      </c>
      <c r="K53" s="14">
        <v>379</v>
      </c>
      <c r="L53" s="14">
        <v>2</v>
      </c>
    </row>
    <row r="54" spans="1:12">
      <c r="A54" s="4" t="s">
        <v>135</v>
      </c>
      <c r="B54" s="4" t="s">
        <v>136</v>
      </c>
      <c r="C54" s="14">
        <v>1489</v>
      </c>
      <c r="D54" s="4">
        <v>4</v>
      </c>
      <c r="E54" s="14">
        <v>135</v>
      </c>
      <c r="F54" s="4">
        <v>3</v>
      </c>
      <c r="G54" s="14">
        <v>65</v>
      </c>
      <c r="H54" s="14">
        <v>334</v>
      </c>
      <c r="I54" s="14">
        <v>4200</v>
      </c>
      <c r="J54" s="14">
        <v>185</v>
      </c>
      <c r="K54" s="14">
        <v>40</v>
      </c>
      <c r="L54" s="14">
        <v>4</v>
      </c>
    </row>
    <row r="55" spans="1:12">
      <c r="A55" s="4" t="s">
        <v>137</v>
      </c>
      <c r="B55" s="4" t="s">
        <v>138</v>
      </c>
      <c r="C55" s="14">
        <v>2221</v>
      </c>
      <c r="D55" s="4">
        <v>24</v>
      </c>
      <c r="E55" s="14">
        <v>214</v>
      </c>
      <c r="F55" s="4">
        <v>21</v>
      </c>
      <c r="G55" s="14">
        <v>1944</v>
      </c>
      <c r="H55" s="14">
        <v>680</v>
      </c>
      <c r="I55" s="14"/>
      <c r="J55" s="14" t="s">
        <v>29</v>
      </c>
      <c r="K55" s="14">
        <v>129</v>
      </c>
      <c r="L55" s="14">
        <v>20</v>
      </c>
    </row>
    <row r="56" spans="1:12">
      <c r="A56" s="4" t="s">
        <v>139</v>
      </c>
      <c r="B56" s="4" t="s">
        <v>140</v>
      </c>
      <c r="C56" s="14">
        <v>1799</v>
      </c>
      <c r="D56" s="4">
        <v>182</v>
      </c>
      <c r="E56" s="14">
        <v>1632</v>
      </c>
      <c r="F56" s="4">
        <v>31</v>
      </c>
      <c r="G56" s="14">
        <v>102</v>
      </c>
      <c r="H56" s="14">
        <v>5190</v>
      </c>
      <c r="I56" s="14">
        <v>14000</v>
      </c>
      <c r="J56" s="14" t="s">
        <v>29</v>
      </c>
      <c r="K56" s="14">
        <v>180</v>
      </c>
      <c r="L56" s="14">
        <v>75</v>
      </c>
    </row>
    <row r="57" spans="1:12">
      <c r="A57" s="4" t="s">
        <v>141</v>
      </c>
      <c r="B57" s="4" t="s">
        <v>142</v>
      </c>
      <c r="C57" s="14">
        <v>1343</v>
      </c>
      <c r="D57" s="4">
        <v>12</v>
      </c>
      <c r="E57" s="14">
        <v>399</v>
      </c>
      <c r="F57" s="4">
        <v>0</v>
      </c>
      <c r="G57" s="14">
        <v>0</v>
      </c>
      <c r="H57" s="14">
        <v>539</v>
      </c>
      <c r="I57" s="14">
        <v>5930</v>
      </c>
      <c r="J57" s="14">
        <v>104</v>
      </c>
      <c r="K57" s="14">
        <v>22</v>
      </c>
      <c r="L57" s="14">
        <v>0</v>
      </c>
    </row>
    <row r="58" spans="1:12">
      <c r="A58" s="4" t="s">
        <v>143</v>
      </c>
      <c r="B58" s="4" t="s">
        <v>144</v>
      </c>
      <c r="C58" s="14">
        <v>1392</v>
      </c>
      <c r="D58" s="4">
        <v>58</v>
      </c>
      <c r="E58" s="14">
        <v>1008</v>
      </c>
      <c r="F58" s="4">
        <v>15</v>
      </c>
      <c r="G58" s="14">
        <v>154</v>
      </c>
      <c r="H58" s="14">
        <v>958</v>
      </c>
      <c r="I58" s="14">
        <v>4623</v>
      </c>
      <c r="J58" s="14">
        <v>28</v>
      </c>
      <c r="K58" s="14">
        <v>187</v>
      </c>
      <c r="L58" s="14">
        <v>51</v>
      </c>
    </row>
    <row r="59" spans="1:12">
      <c r="A59" s="4" t="s">
        <v>145</v>
      </c>
      <c r="B59" s="4" t="s">
        <v>146</v>
      </c>
      <c r="C59" s="14">
        <v>1196</v>
      </c>
      <c r="D59" s="4">
        <v>0</v>
      </c>
      <c r="E59" s="14">
        <v>0</v>
      </c>
      <c r="F59" s="4">
        <v>0</v>
      </c>
      <c r="G59" s="14">
        <v>0</v>
      </c>
      <c r="H59" s="14">
        <v>136</v>
      </c>
      <c r="I59" s="14">
        <v>275</v>
      </c>
      <c r="J59" s="14">
        <v>10</v>
      </c>
      <c r="K59" s="14">
        <v>0</v>
      </c>
      <c r="L59" s="14">
        <v>0</v>
      </c>
    </row>
    <row r="60" spans="1:12">
      <c r="A60" s="4" t="s">
        <v>147</v>
      </c>
      <c r="B60" s="4" t="s">
        <v>148</v>
      </c>
      <c r="C60" s="14">
        <v>2001</v>
      </c>
      <c r="D60" s="4">
        <v>34</v>
      </c>
      <c r="E60" s="14">
        <v>307</v>
      </c>
      <c r="F60" s="4">
        <v>5</v>
      </c>
      <c r="G60" s="14">
        <v>76</v>
      </c>
      <c r="H60" s="14">
        <v>2264</v>
      </c>
      <c r="I60" s="14">
        <v>9738</v>
      </c>
      <c r="J60" s="14">
        <v>103</v>
      </c>
      <c r="K60" s="14">
        <v>383</v>
      </c>
      <c r="L60" s="14">
        <v>0</v>
      </c>
    </row>
    <row r="61" spans="1:12">
      <c r="A61" s="4" t="s">
        <v>149</v>
      </c>
      <c r="B61" s="4" t="s">
        <v>150</v>
      </c>
      <c r="C61" s="14">
        <v>1620</v>
      </c>
      <c r="D61" s="4">
        <v>3</v>
      </c>
      <c r="E61" s="14">
        <v>18</v>
      </c>
      <c r="F61" s="4">
        <v>63</v>
      </c>
      <c r="G61" s="14">
        <v>645</v>
      </c>
      <c r="H61" s="14">
        <v>1046</v>
      </c>
      <c r="I61" s="14">
        <v>3000</v>
      </c>
      <c r="J61" s="14">
        <v>52</v>
      </c>
      <c r="K61" s="14">
        <v>80</v>
      </c>
      <c r="L61" s="14">
        <v>2</v>
      </c>
    </row>
    <row r="62" spans="1:12">
      <c r="A62" s="4" t="s">
        <v>151</v>
      </c>
      <c r="B62" s="4" t="s">
        <v>126</v>
      </c>
      <c r="C62" s="14">
        <v>2053</v>
      </c>
      <c r="D62" s="4">
        <v>6</v>
      </c>
      <c r="E62" s="14">
        <v>175</v>
      </c>
      <c r="F62" s="4">
        <v>2</v>
      </c>
      <c r="G62" s="14">
        <v>55</v>
      </c>
      <c r="H62" s="14">
        <v>587</v>
      </c>
      <c r="I62" s="14">
        <v>1482</v>
      </c>
      <c r="J62" s="14">
        <v>74</v>
      </c>
      <c r="K62" s="14">
        <v>0</v>
      </c>
      <c r="L62" s="14">
        <v>0</v>
      </c>
    </row>
    <row r="63" spans="1:12">
      <c r="A63" s="4" t="s">
        <v>152</v>
      </c>
      <c r="B63" s="4" t="s">
        <v>153</v>
      </c>
      <c r="C63" s="14">
        <v>1558</v>
      </c>
      <c r="D63" s="4">
        <v>100</v>
      </c>
      <c r="E63" s="14">
        <v>1199</v>
      </c>
      <c r="F63" s="4">
        <v>27</v>
      </c>
      <c r="G63" s="14">
        <v>359</v>
      </c>
      <c r="H63" s="14">
        <v>267</v>
      </c>
      <c r="I63" s="14">
        <v>2501</v>
      </c>
      <c r="J63" s="14">
        <v>65</v>
      </c>
      <c r="K63" s="14">
        <v>64</v>
      </c>
      <c r="L63" s="14">
        <v>0</v>
      </c>
    </row>
    <row r="64" spans="1:12">
      <c r="A64" s="4" t="s">
        <v>154</v>
      </c>
      <c r="B64" s="4" t="s">
        <v>155</v>
      </c>
      <c r="C64" s="14">
        <v>1764</v>
      </c>
      <c r="D64" s="4">
        <v>149</v>
      </c>
      <c r="E64" s="14">
        <v>2836</v>
      </c>
      <c r="F64" s="4">
        <v>94</v>
      </c>
      <c r="G64" s="14">
        <v>1538</v>
      </c>
      <c r="H64" s="14">
        <v>3567</v>
      </c>
      <c r="I64" s="14">
        <v>76195</v>
      </c>
      <c r="J64" s="14">
        <v>435</v>
      </c>
      <c r="K64" s="14">
        <v>5149</v>
      </c>
      <c r="L64" s="14">
        <v>4611</v>
      </c>
    </row>
    <row r="65" spans="1:12">
      <c r="A65" s="4" t="s">
        <v>156</v>
      </c>
      <c r="B65" s="4" t="s">
        <v>157</v>
      </c>
      <c r="C65" s="14">
        <v>1719</v>
      </c>
      <c r="D65" s="4">
        <v>89</v>
      </c>
      <c r="E65" s="14">
        <v>927</v>
      </c>
      <c r="F65" s="4">
        <v>26</v>
      </c>
      <c r="G65" s="14">
        <v>188</v>
      </c>
      <c r="H65" s="14">
        <v>1631</v>
      </c>
      <c r="I65" s="14">
        <v>7034</v>
      </c>
      <c r="J65" s="14">
        <v>55</v>
      </c>
      <c r="K65" s="14">
        <v>80</v>
      </c>
      <c r="L65" s="14">
        <v>49</v>
      </c>
    </row>
    <row r="66" spans="1:12">
      <c r="A66" s="4" t="s">
        <v>158</v>
      </c>
      <c r="B66" s="4" t="s">
        <v>159</v>
      </c>
      <c r="C66" s="14">
        <v>1202</v>
      </c>
      <c r="D66" s="4">
        <v>2</v>
      </c>
      <c r="E66" s="14">
        <v>100</v>
      </c>
      <c r="F66" s="4">
        <v>0</v>
      </c>
      <c r="G66" s="14">
        <v>0</v>
      </c>
      <c r="H66" s="14">
        <v>1589</v>
      </c>
      <c r="I66" s="14">
        <v>815</v>
      </c>
      <c r="J66" s="14">
        <v>919</v>
      </c>
      <c r="K66" s="14">
        <v>0</v>
      </c>
      <c r="L66" s="14">
        <v>0</v>
      </c>
    </row>
    <row r="67" spans="1:12">
      <c r="A67" s="4" t="s">
        <v>160</v>
      </c>
      <c r="B67" s="4" t="s">
        <v>161</v>
      </c>
      <c r="C67" s="14">
        <v>2198</v>
      </c>
      <c r="D67" s="4">
        <v>36</v>
      </c>
      <c r="E67" s="14">
        <v>827</v>
      </c>
      <c r="F67" s="4">
        <v>10</v>
      </c>
      <c r="G67" s="14">
        <v>1174</v>
      </c>
      <c r="H67" s="14">
        <v>1322</v>
      </c>
      <c r="I67" s="14">
        <v>3614</v>
      </c>
      <c r="J67" s="14">
        <v>90</v>
      </c>
      <c r="K67" s="14">
        <v>203</v>
      </c>
      <c r="L67" s="14">
        <v>0</v>
      </c>
    </row>
    <row r="68" spans="1:12">
      <c r="A68" s="4" t="s">
        <v>162</v>
      </c>
      <c r="B68" s="4" t="s">
        <v>163</v>
      </c>
      <c r="C68" s="14">
        <v>1591</v>
      </c>
      <c r="D68" s="4">
        <v>19</v>
      </c>
      <c r="E68" s="14">
        <v>231</v>
      </c>
      <c r="F68" s="4">
        <v>54</v>
      </c>
      <c r="G68" s="14">
        <v>490</v>
      </c>
      <c r="H68" s="14">
        <v>701</v>
      </c>
      <c r="I68" s="14">
        <v>3105</v>
      </c>
      <c r="J68" s="14">
        <v>12</v>
      </c>
      <c r="K68" s="14">
        <v>62</v>
      </c>
      <c r="L68" s="14">
        <v>0</v>
      </c>
    </row>
    <row r="69" spans="1:12">
      <c r="A69" s="4" t="s">
        <v>164</v>
      </c>
      <c r="B69" s="4" t="s">
        <v>165</v>
      </c>
      <c r="C69" s="14">
        <v>1043</v>
      </c>
      <c r="D69" s="4">
        <v>14</v>
      </c>
      <c r="E69" s="14">
        <v>59</v>
      </c>
      <c r="F69" s="4">
        <v>6</v>
      </c>
      <c r="G69" s="14">
        <v>79</v>
      </c>
      <c r="H69" s="14">
        <v>326</v>
      </c>
      <c r="I69" s="14">
        <v>3884</v>
      </c>
      <c r="J69" s="14">
        <v>100</v>
      </c>
      <c r="K69" s="14">
        <v>134</v>
      </c>
      <c r="L69" s="14">
        <v>0</v>
      </c>
    </row>
    <row r="70" spans="1:12">
      <c r="A70" s="4" t="s">
        <v>166</v>
      </c>
      <c r="B70" s="4" t="s">
        <v>167</v>
      </c>
      <c r="C70" s="14">
        <v>1213</v>
      </c>
      <c r="D70" s="4">
        <v>5</v>
      </c>
      <c r="E70" s="14">
        <v>27</v>
      </c>
      <c r="F70" s="4">
        <v>1</v>
      </c>
      <c r="G70" s="14">
        <v>5</v>
      </c>
      <c r="H70" s="14">
        <v>232</v>
      </c>
      <c r="I70" s="14">
        <v>1789</v>
      </c>
      <c r="J70" s="14">
        <v>60</v>
      </c>
      <c r="K70" s="14">
        <v>56</v>
      </c>
      <c r="L70" s="14">
        <v>0</v>
      </c>
    </row>
    <row r="71" spans="1:12">
      <c r="A71" s="4" t="s">
        <v>168</v>
      </c>
      <c r="B71" s="4" t="s">
        <v>169</v>
      </c>
      <c r="C71" s="14">
        <v>1368</v>
      </c>
      <c r="D71" s="4">
        <v>0</v>
      </c>
      <c r="E71" s="14">
        <v>0</v>
      </c>
      <c r="F71" s="4">
        <v>0</v>
      </c>
      <c r="G71" s="14">
        <v>0</v>
      </c>
      <c r="H71" s="14">
        <v>230</v>
      </c>
      <c r="I71" s="14">
        <v>1382</v>
      </c>
      <c r="J71" s="14">
        <v>100</v>
      </c>
      <c r="K71" s="14">
        <v>66</v>
      </c>
      <c r="L71" s="14">
        <v>20</v>
      </c>
    </row>
    <row r="72" spans="1:12">
      <c r="A72" s="4" t="s">
        <v>170</v>
      </c>
      <c r="B72" s="4" t="s">
        <v>171</v>
      </c>
      <c r="C72" s="14">
        <v>1140</v>
      </c>
      <c r="D72" s="4">
        <v>10</v>
      </c>
      <c r="E72" s="14">
        <v>300</v>
      </c>
      <c r="F72" s="4">
        <v>0</v>
      </c>
      <c r="G72" s="14">
        <v>0</v>
      </c>
      <c r="H72" s="14">
        <v>300</v>
      </c>
      <c r="I72" s="14">
        <v>725</v>
      </c>
      <c r="J72" s="14">
        <v>0</v>
      </c>
      <c r="K72" s="14">
        <v>0</v>
      </c>
      <c r="L72" s="14">
        <v>0</v>
      </c>
    </row>
    <row r="73" spans="1:12">
      <c r="A73" s="4" t="s">
        <v>172</v>
      </c>
      <c r="B73" s="4" t="s">
        <v>173</v>
      </c>
      <c r="C73" s="14">
        <v>1218</v>
      </c>
      <c r="D73" s="4">
        <v>6</v>
      </c>
      <c r="E73" s="14">
        <v>36</v>
      </c>
      <c r="F73" s="4">
        <v>0</v>
      </c>
      <c r="G73" s="14">
        <v>0</v>
      </c>
      <c r="H73" s="14">
        <v>575</v>
      </c>
      <c r="I73" s="14">
        <v>5000</v>
      </c>
      <c r="J73" s="14">
        <v>250</v>
      </c>
      <c r="K73" s="14">
        <v>90</v>
      </c>
      <c r="L73" s="14">
        <v>0</v>
      </c>
    </row>
    <row r="74" spans="1:12">
      <c r="A74" s="4" t="s">
        <v>174</v>
      </c>
      <c r="B74" s="4" t="s">
        <v>175</v>
      </c>
      <c r="C74" s="14">
        <v>1165</v>
      </c>
      <c r="D74" s="4">
        <v>51</v>
      </c>
      <c r="E74" s="14">
        <v>415</v>
      </c>
      <c r="F74" s="4">
        <v>7</v>
      </c>
      <c r="G74" s="14">
        <v>575</v>
      </c>
      <c r="H74" s="14">
        <v>1286</v>
      </c>
      <c r="I74" s="14">
        <v>7050</v>
      </c>
      <c r="J74" s="14" t="s">
        <v>29</v>
      </c>
      <c r="K74" s="14">
        <v>398</v>
      </c>
      <c r="L74" s="14">
        <v>0</v>
      </c>
    </row>
    <row r="75" spans="1:12">
      <c r="A75" s="4" t="s">
        <v>176</v>
      </c>
      <c r="B75" s="4" t="s">
        <v>177</v>
      </c>
      <c r="C75" s="14">
        <v>2259</v>
      </c>
      <c r="D75" s="4">
        <v>57</v>
      </c>
      <c r="E75" s="14">
        <v>367</v>
      </c>
      <c r="F75" s="4">
        <v>11</v>
      </c>
      <c r="G75" s="14">
        <v>186</v>
      </c>
      <c r="H75" s="14">
        <v>680</v>
      </c>
      <c r="I75" s="14">
        <v>5265</v>
      </c>
      <c r="J75" s="14">
        <v>150</v>
      </c>
      <c r="K75" s="14">
        <v>60</v>
      </c>
      <c r="L75" s="14">
        <v>5</v>
      </c>
    </row>
    <row r="76" spans="1:12">
      <c r="A76" s="4" t="s">
        <v>178</v>
      </c>
      <c r="B76" s="4" t="s">
        <v>179</v>
      </c>
      <c r="C76" s="14">
        <v>1124</v>
      </c>
      <c r="D76" s="4">
        <v>9</v>
      </c>
      <c r="E76" s="14">
        <v>110</v>
      </c>
      <c r="F76" s="4">
        <v>4</v>
      </c>
      <c r="G76" s="14">
        <v>177</v>
      </c>
      <c r="H76" s="14">
        <v>295</v>
      </c>
      <c r="I76" s="14">
        <v>2010</v>
      </c>
      <c r="J76" s="14">
        <v>1106</v>
      </c>
      <c r="K76" s="14">
        <v>20</v>
      </c>
      <c r="L76" s="14">
        <v>0</v>
      </c>
    </row>
    <row r="77" spans="1:12">
      <c r="A77" s="4" t="s">
        <v>180</v>
      </c>
      <c r="B77" s="4" t="s">
        <v>181</v>
      </c>
      <c r="C77" s="14">
        <v>2356</v>
      </c>
      <c r="D77" s="4">
        <v>3</v>
      </c>
      <c r="E77" s="14">
        <v>40</v>
      </c>
      <c r="F77" s="4">
        <v>0</v>
      </c>
      <c r="G77" s="14">
        <v>0</v>
      </c>
      <c r="H77" s="14">
        <v>1012</v>
      </c>
      <c r="I77" s="14">
        <v>2134</v>
      </c>
      <c r="J77" s="14">
        <v>200</v>
      </c>
      <c r="K77" s="14">
        <v>0</v>
      </c>
      <c r="L77" s="14">
        <v>0</v>
      </c>
    </row>
    <row r="78" spans="1:12">
      <c r="A78" s="4" t="s">
        <v>182</v>
      </c>
      <c r="B78" s="4" t="s">
        <v>183</v>
      </c>
      <c r="C78" s="14">
        <v>1553</v>
      </c>
      <c r="D78" s="4">
        <v>11</v>
      </c>
      <c r="E78" s="14">
        <v>145</v>
      </c>
      <c r="F78" s="4">
        <v>76</v>
      </c>
      <c r="G78" s="14">
        <v>688</v>
      </c>
      <c r="H78" s="14">
        <v>982</v>
      </c>
      <c r="I78" s="14">
        <v>2602</v>
      </c>
      <c r="J78" s="14" t="s">
        <v>29</v>
      </c>
      <c r="K78" s="14">
        <v>136</v>
      </c>
      <c r="L78" s="14">
        <v>0</v>
      </c>
    </row>
    <row r="79" spans="1:12">
      <c r="A79" s="4" t="s">
        <v>184</v>
      </c>
      <c r="B79" s="4" t="s">
        <v>185</v>
      </c>
      <c r="C79" s="14">
        <v>1277</v>
      </c>
      <c r="D79" s="4">
        <v>0</v>
      </c>
      <c r="E79" s="14">
        <v>0</v>
      </c>
      <c r="F79" s="4">
        <v>10</v>
      </c>
      <c r="G79" s="14">
        <v>163</v>
      </c>
      <c r="H79" s="14">
        <v>873</v>
      </c>
      <c r="I79" s="14">
        <v>1025</v>
      </c>
      <c r="J79" s="14">
        <v>0</v>
      </c>
      <c r="K79" s="14">
        <v>10</v>
      </c>
      <c r="L79" s="14">
        <v>0</v>
      </c>
    </row>
    <row r="80" spans="1:12">
      <c r="A80" s="4" t="s">
        <v>186</v>
      </c>
      <c r="B80" s="4" t="s">
        <v>187</v>
      </c>
      <c r="C80" s="14">
        <v>1366</v>
      </c>
      <c r="D80" s="4">
        <v>339</v>
      </c>
      <c r="E80" s="14">
        <v>3064</v>
      </c>
      <c r="F80" s="4">
        <v>114</v>
      </c>
      <c r="G80" s="14">
        <v>1106</v>
      </c>
      <c r="H80" s="14">
        <v>1969</v>
      </c>
      <c r="I80" s="14">
        <v>23332</v>
      </c>
      <c r="J80" s="14">
        <v>867</v>
      </c>
      <c r="K80" s="14">
        <v>2890</v>
      </c>
      <c r="L80" s="14">
        <v>4438</v>
      </c>
    </row>
    <row r="81" spans="1:12">
      <c r="A81" s="4" t="s">
        <v>188</v>
      </c>
      <c r="B81" s="4" t="s">
        <v>189</v>
      </c>
      <c r="C81" s="14">
        <v>1521</v>
      </c>
      <c r="D81" s="4">
        <v>45</v>
      </c>
      <c r="E81" s="14">
        <v>600</v>
      </c>
      <c r="F81" s="4">
        <v>0</v>
      </c>
      <c r="G81" s="14">
        <v>0</v>
      </c>
      <c r="H81" s="14">
        <v>800</v>
      </c>
      <c r="I81" s="14">
        <v>4000</v>
      </c>
      <c r="J81" s="14">
        <v>900</v>
      </c>
      <c r="K81" s="14">
        <v>0</v>
      </c>
      <c r="L81" s="14">
        <v>0</v>
      </c>
    </row>
    <row r="82" spans="1:12">
      <c r="A82" s="15"/>
      <c r="B82" s="15"/>
      <c r="C82" s="17"/>
      <c r="D82" s="17"/>
      <c r="E82" s="17"/>
      <c r="F82" s="30"/>
      <c r="G82" s="17"/>
      <c r="H82" s="17"/>
      <c r="I82" s="17"/>
      <c r="J82" s="17"/>
      <c r="K82" s="17"/>
      <c r="L82" s="17"/>
    </row>
    <row r="83" spans="1:12">
      <c r="A83" s="15"/>
      <c r="B83" s="29" t="s">
        <v>11</v>
      </c>
      <c r="C83" s="18">
        <f>AVERAGE(C3:C82)</f>
        <v>1585.7594936708861</v>
      </c>
      <c r="D83" s="18">
        <f t="shared" ref="D83:L83" si="0">AVERAGE(D3:D82)</f>
        <v>34.924050632911396</v>
      </c>
      <c r="E83" s="18">
        <f t="shared" si="0"/>
        <v>470.86075949367091</v>
      </c>
      <c r="F83" s="18">
        <f t="shared" si="0"/>
        <v>18.405063291139239</v>
      </c>
      <c r="G83" s="18">
        <f t="shared" si="0"/>
        <v>321.34177215189874</v>
      </c>
      <c r="H83" s="18">
        <f t="shared" si="0"/>
        <v>1196.5189873417721</v>
      </c>
      <c r="I83" s="18">
        <f t="shared" si="0"/>
        <v>5864.5641025641025</v>
      </c>
      <c r="J83" s="18">
        <f t="shared" si="0"/>
        <v>328.04347826086956</v>
      </c>
      <c r="K83" s="18">
        <f t="shared" si="0"/>
        <v>238.51898734177215</v>
      </c>
      <c r="L83" s="18">
        <f t="shared" si="0"/>
        <v>144.8987341772152</v>
      </c>
    </row>
    <row r="84" spans="1:12">
      <c r="A84" s="15"/>
      <c r="B84" s="27" t="s">
        <v>12</v>
      </c>
      <c r="C84" s="28">
        <f>MEDIAN(C3:C82)</f>
        <v>1525</v>
      </c>
      <c r="D84" s="28">
        <f t="shared" ref="D84:L84" si="1">MEDIAN(D3:D82)</f>
        <v>14</v>
      </c>
      <c r="E84" s="28">
        <f t="shared" si="1"/>
        <v>175</v>
      </c>
      <c r="F84" s="28">
        <f t="shared" si="1"/>
        <v>4</v>
      </c>
      <c r="G84" s="28">
        <f t="shared" si="1"/>
        <v>79</v>
      </c>
      <c r="H84" s="28">
        <f t="shared" si="1"/>
        <v>753</v>
      </c>
      <c r="I84" s="28">
        <f t="shared" si="1"/>
        <v>3055.5</v>
      </c>
      <c r="J84" s="28">
        <f t="shared" si="1"/>
        <v>90</v>
      </c>
      <c r="K84" s="28">
        <f t="shared" si="1"/>
        <v>62</v>
      </c>
      <c r="L84" s="28">
        <f t="shared" si="1"/>
        <v>0</v>
      </c>
    </row>
  </sheetData>
  <conditionalFormatting sqref="A3:L81">
    <cfRule type="expression" dxfId="1" priority="1">
      <formula>MOD(ROW(),2)=1</formula>
    </cfRule>
  </conditionalFormatting>
  <printOptions horizontalCentered="1"/>
  <pageMargins left="0" right="0" top="0.5" bottom="0.5" header="0.3" footer="0.3"/>
  <pageSetup orientation="landscape" r:id="rId1"/>
  <headerFooter>
    <oddFooter>&amp;LAnnual Report 2010,  Services ( Patrons, Programs, Attendance, ILL) 1,000-2,499 Pop&amp;R&amp;P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84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"/>
  <cols>
    <col min="1" max="1" width="32.140625" customWidth="1"/>
    <col min="2" max="2" width="21.42578125" customWidth="1"/>
    <col min="3" max="3" width="8.5703125" style="5" customWidth="1"/>
    <col min="4" max="4" width="13.42578125" style="5" customWidth="1"/>
    <col min="5" max="5" width="15.140625" style="5" customWidth="1"/>
    <col min="6" max="6" width="14.85546875" style="5" customWidth="1"/>
  </cols>
  <sheetData>
    <row r="1" spans="1:6" ht="15.75">
      <c r="A1" s="7" t="s">
        <v>33</v>
      </c>
      <c r="B1" s="7"/>
      <c r="C1" s="20"/>
      <c r="D1" s="20"/>
      <c r="E1" s="21"/>
      <c r="F1" s="21"/>
    </row>
    <row r="2" spans="1:6" ht="31.5" customHeight="1">
      <c r="A2" s="19" t="s">
        <v>9</v>
      </c>
      <c r="B2" s="19" t="s">
        <v>1</v>
      </c>
      <c r="C2" s="22" t="s">
        <v>0</v>
      </c>
      <c r="D2" s="22" t="s">
        <v>27</v>
      </c>
      <c r="E2" s="22" t="s">
        <v>25</v>
      </c>
      <c r="F2" s="22" t="s">
        <v>26</v>
      </c>
    </row>
    <row r="3" spans="1:6">
      <c r="A3" s="39" t="s">
        <v>34</v>
      </c>
      <c r="B3" s="39" t="s">
        <v>35</v>
      </c>
      <c r="C3" s="40">
        <v>2493</v>
      </c>
      <c r="D3" s="40">
        <v>23635</v>
      </c>
      <c r="E3" s="40">
        <v>11846</v>
      </c>
      <c r="F3" s="40">
        <v>3282</v>
      </c>
    </row>
    <row r="4" spans="1:6">
      <c r="A4" s="39" t="s">
        <v>36</v>
      </c>
      <c r="B4" s="39" t="s">
        <v>37</v>
      </c>
      <c r="C4" s="40">
        <v>2447</v>
      </c>
      <c r="D4" s="40">
        <v>8462</v>
      </c>
      <c r="E4" s="40">
        <v>1755</v>
      </c>
      <c r="F4" s="40">
        <v>223</v>
      </c>
    </row>
    <row r="5" spans="1:6">
      <c r="A5" s="39" t="s">
        <v>38</v>
      </c>
      <c r="B5" s="39" t="s">
        <v>39</v>
      </c>
      <c r="C5" s="40">
        <v>2216</v>
      </c>
      <c r="D5" s="40">
        <v>13850</v>
      </c>
      <c r="E5" s="40">
        <v>5302</v>
      </c>
      <c r="F5" s="40">
        <v>1153</v>
      </c>
    </row>
    <row r="6" spans="1:6">
      <c r="A6" s="39" t="s">
        <v>40</v>
      </c>
      <c r="B6" s="39" t="s">
        <v>41</v>
      </c>
      <c r="C6" s="40">
        <v>2041</v>
      </c>
      <c r="D6" s="40">
        <v>7837</v>
      </c>
      <c r="E6" s="40">
        <v>2268</v>
      </c>
      <c r="F6" s="40">
        <v>593</v>
      </c>
    </row>
    <row r="7" spans="1:6">
      <c r="A7" s="39" t="s">
        <v>42</v>
      </c>
      <c r="B7" s="39" t="s">
        <v>43</v>
      </c>
      <c r="C7" s="40">
        <v>1563</v>
      </c>
      <c r="D7" s="40">
        <v>12170</v>
      </c>
      <c r="E7" s="40">
        <v>858</v>
      </c>
      <c r="F7" s="40">
        <v>550</v>
      </c>
    </row>
    <row r="8" spans="1:6">
      <c r="A8" s="39" t="s">
        <v>44</v>
      </c>
      <c r="B8" s="39" t="s">
        <v>45</v>
      </c>
      <c r="C8" s="40">
        <v>1596</v>
      </c>
      <c r="D8" s="40">
        <v>6650</v>
      </c>
      <c r="E8" s="40">
        <v>2278</v>
      </c>
      <c r="F8" s="40">
        <v>834</v>
      </c>
    </row>
    <row r="9" spans="1:6">
      <c r="A9" s="39" t="s">
        <v>46</v>
      </c>
      <c r="B9" s="39" t="s">
        <v>47</v>
      </c>
      <c r="C9" s="40">
        <v>1403</v>
      </c>
      <c r="D9" s="40">
        <v>15604</v>
      </c>
      <c r="E9" s="40">
        <v>15776</v>
      </c>
      <c r="F9" s="40">
        <v>3233</v>
      </c>
    </row>
    <row r="10" spans="1:6">
      <c r="A10" s="39" t="s">
        <v>48</v>
      </c>
      <c r="B10" s="39" t="s">
        <v>49</v>
      </c>
      <c r="C10" s="40">
        <v>1672</v>
      </c>
      <c r="D10" s="40">
        <v>2018</v>
      </c>
      <c r="E10" s="40">
        <v>3525</v>
      </c>
      <c r="F10" s="40">
        <v>688</v>
      </c>
    </row>
    <row r="11" spans="1:6">
      <c r="A11" s="39" t="s">
        <v>50</v>
      </c>
      <c r="B11" s="39" t="s">
        <v>51</v>
      </c>
      <c r="C11" s="40">
        <v>1525</v>
      </c>
      <c r="D11" s="40">
        <v>20965</v>
      </c>
      <c r="E11" s="40">
        <v>1918</v>
      </c>
      <c r="F11" s="40">
        <v>777</v>
      </c>
    </row>
    <row r="12" spans="1:6">
      <c r="A12" s="39" t="s">
        <v>52</v>
      </c>
      <c r="B12" s="39" t="s">
        <v>53</v>
      </c>
      <c r="C12" s="40">
        <v>1597</v>
      </c>
      <c r="D12" s="40">
        <v>6005</v>
      </c>
      <c r="E12" s="40">
        <v>1609</v>
      </c>
      <c r="F12" s="40">
        <v>656</v>
      </c>
    </row>
    <row r="13" spans="1:6">
      <c r="A13" s="39" t="s">
        <v>54</v>
      </c>
      <c r="B13" s="39" t="s">
        <v>55</v>
      </c>
      <c r="C13" s="40">
        <v>1250</v>
      </c>
      <c r="D13" s="40">
        <v>9746</v>
      </c>
      <c r="E13" s="40">
        <v>787</v>
      </c>
      <c r="F13" s="40">
        <v>45</v>
      </c>
    </row>
    <row r="14" spans="1:6">
      <c r="A14" s="39" t="s">
        <v>56</v>
      </c>
      <c r="B14" s="39" t="s">
        <v>57</v>
      </c>
      <c r="C14" s="40">
        <v>2275</v>
      </c>
      <c r="D14" s="40">
        <v>5367</v>
      </c>
      <c r="E14" s="40">
        <v>5038</v>
      </c>
      <c r="F14" s="40">
        <v>1191</v>
      </c>
    </row>
    <row r="15" spans="1:6">
      <c r="A15" s="39" t="s">
        <v>58</v>
      </c>
      <c r="B15" s="39" t="s">
        <v>59</v>
      </c>
      <c r="C15" s="40">
        <v>1189</v>
      </c>
      <c r="D15" s="40">
        <v>16075</v>
      </c>
      <c r="E15" s="40">
        <v>10090</v>
      </c>
      <c r="F15" s="40">
        <v>1020</v>
      </c>
    </row>
    <row r="16" spans="1:6">
      <c r="A16" s="39" t="s">
        <v>60</v>
      </c>
      <c r="B16" s="39" t="s">
        <v>61</v>
      </c>
      <c r="C16" s="40">
        <v>1348</v>
      </c>
      <c r="D16" s="40">
        <v>5946</v>
      </c>
      <c r="E16" s="40">
        <v>644</v>
      </c>
      <c r="F16" s="40">
        <v>56</v>
      </c>
    </row>
    <row r="17" spans="1:6">
      <c r="A17" s="39" t="s">
        <v>62</v>
      </c>
      <c r="B17" s="39" t="s">
        <v>63</v>
      </c>
      <c r="C17" s="40">
        <v>1409</v>
      </c>
      <c r="D17" s="40">
        <v>5942</v>
      </c>
      <c r="E17" s="40">
        <v>1182</v>
      </c>
      <c r="F17" s="40">
        <v>689</v>
      </c>
    </row>
    <row r="18" spans="1:6">
      <c r="A18" s="39" t="s">
        <v>64</v>
      </c>
      <c r="B18" s="39" t="s">
        <v>65</v>
      </c>
      <c r="C18" s="40">
        <v>1916</v>
      </c>
      <c r="D18" s="40">
        <v>19404</v>
      </c>
      <c r="E18" s="40">
        <v>23942</v>
      </c>
      <c r="F18" s="40">
        <v>4033</v>
      </c>
    </row>
    <row r="19" spans="1:6">
      <c r="A19" s="39" t="s">
        <v>66</v>
      </c>
      <c r="B19" s="39" t="s">
        <v>67</v>
      </c>
      <c r="C19" s="40">
        <v>1975</v>
      </c>
      <c r="D19" s="40">
        <v>15301</v>
      </c>
      <c r="E19" s="40">
        <v>6006</v>
      </c>
      <c r="F19" s="40">
        <v>356</v>
      </c>
    </row>
    <row r="20" spans="1:6">
      <c r="A20" s="39" t="s">
        <v>68</v>
      </c>
      <c r="B20" s="39" t="s">
        <v>69</v>
      </c>
      <c r="C20" s="40">
        <v>1232</v>
      </c>
      <c r="D20" s="40">
        <v>6371</v>
      </c>
      <c r="E20" s="40">
        <v>2509</v>
      </c>
      <c r="F20" s="40">
        <v>1905</v>
      </c>
    </row>
    <row r="21" spans="1:6">
      <c r="A21" s="39" t="s">
        <v>70</v>
      </c>
      <c r="B21" s="39" t="s">
        <v>71</v>
      </c>
      <c r="C21" s="40">
        <v>1607</v>
      </c>
      <c r="D21" s="40">
        <v>3138</v>
      </c>
      <c r="E21" s="40">
        <v>947</v>
      </c>
      <c r="F21" s="40">
        <v>20</v>
      </c>
    </row>
    <row r="22" spans="1:6">
      <c r="A22" s="39" t="s">
        <v>72</v>
      </c>
      <c r="B22" s="39" t="s">
        <v>73</v>
      </c>
      <c r="C22" s="40">
        <v>1053</v>
      </c>
      <c r="D22" s="40">
        <v>5450</v>
      </c>
      <c r="E22" s="40">
        <v>1300</v>
      </c>
      <c r="F22" s="40">
        <v>525</v>
      </c>
    </row>
    <row r="23" spans="1:6">
      <c r="A23" s="39" t="s">
        <v>74</v>
      </c>
      <c r="B23" s="39" t="s">
        <v>75</v>
      </c>
      <c r="C23" s="40">
        <v>1534</v>
      </c>
      <c r="D23" s="40">
        <v>8175</v>
      </c>
      <c r="E23" s="40">
        <v>3293</v>
      </c>
      <c r="F23" s="40">
        <v>299</v>
      </c>
    </row>
    <row r="24" spans="1:6">
      <c r="A24" s="39" t="s">
        <v>76</v>
      </c>
      <c r="B24" s="39" t="s">
        <v>77</v>
      </c>
      <c r="C24" s="40">
        <v>1148</v>
      </c>
      <c r="D24" s="40">
        <v>7677</v>
      </c>
      <c r="E24" s="40">
        <v>3787</v>
      </c>
      <c r="F24" s="40">
        <v>560</v>
      </c>
    </row>
    <row r="25" spans="1:6">
      <c r="A25" s="39" t="s">
        <v>78</v>
      </c>
      <c r="B25" s="39" t="s">
        <v>79</v>
      </c>
      <c r="C25" s="40">
        <v>1737</v>
      </c>
      <c r="D25" s="40">
        <v>9846</v>
      </c>
      <c r="E25" s="40">
        <v>9964</v>
      </c>
      <c r="F25" s="40">
        <v>1324</v>
      </c>
    </row>
    <row r="26" spans="1:6">
      <c r="A26" s="39" t="s">
        <v>80</v>
      </c>
      <c r="B26" s="39" t="s">
        <v>81</v>
      </c>
      <c r="C26" s="40">
        <v>2210</v>
      </c>
      <c r="D26" s="40">
        <v>11273</v>
      </c>
      <c r="E26" s="40">
        <v>11520</v>
      </c>
      <c r="F26" s="40">
        <v>363</v>
      </c>
    </row>
    <row r="27" spans="1:6">
      <c r="A27" s="39" t="s">
        <v>82</v>
      </c>
      <c r="B27" s="39" t="s">
        <v>83</v>
      </c>
      <c r="C27" s="40">
        <v>1723</v>
      </c>
      <c r="D27" s="40">
        <v>49864</v>
      </c>
      <c r="E27" s="40">
        <v>11832</v>
      </c>
      <c r="F27" s="40">
        <v>652</v>
      </c>
    </row>
    <row r="28" spans="1:6">
      <c r="A28" s="39" t="s">
        <v>84</v>
      </c>
      <c r="B28" s="39" t="s">
        <v>85</v>
      </c>
      <c r="C28" s="40">
        <v>1510</v>
      </c>
      <c r="D28" s="40">
        <v>20348</v>
      </c>
      <c r="E28" s="40">
        <v>2672</v>
      </c>
      <c r="F28" s="40">
        <v>736</v>
      </c>
    </row>
    <row r="29" spans="1:6">
      <c r="A29" s="39" t="s">
        <v>86</v>
      </c>
      <c r="B29" s="39" t="s">
        <v>87</v>
      </c>
      <c r="C29" s="40">
        <v>1152</v>
      </c>
      <c r="D29" s="40">
        <v>18902</v>
      </c>
      <c r="E29" s="40">
        <v>4145</v>
      </c>
      <c r="F29" s="40">
        <v>229</v>
      </c>
    </row>
    <row r="30" spans="1:6">
      <c r="A30" s="39" t="s">
        <v>88</v>
      </c>
      <c r="B30" s="39" t="s">
        <v>89</v>
      </c>
      <c r="C30" s="40">
        <v>1004</v>
      </c>
      <c r="D30" s="40">
        <v>8486</v>
      </c>
      <c r="E30" s="40">
        <v>1284</v>
      </c>
      <c r="F30" s="40">
        <v>1639</v>
      </c>
    </row>
    <row r="31" spans="1:6">
      <c r="A31" s="39" t="s">
        <v>90</v>
      </c>
      <c r="B31" s="39" t="s">
        <v>91</v>
      </c>
      <c r="C31" s="40">
        <v>1527</v>
      </c>
      <c r="D31" s="40">
        <v>13062</v>
      </c>
      <c r="E31" s="40">
        <v>13928</v>
      </c>
      <c r="F31" s="40">
        <v>2000</v>
      </c>
    </row>
    <row r="32" spans="1:6">
      <c r="A32" s="39" t="s">
        <v>92</v>
      </c>
      <c r="B32" s="39" t="s">
        <v>93</v>
      </c>
      <c r="C32" s="40">
        <v>1521</v>
      </c>
      <c r="D32" s="40">
        <v>28103</v>
      </c>
      <c r="E32" s="40">
        <v>29145</v>
      </c>
      <c r="F32" s="40">
        <v>8500</v>
      </c>
    </row>
    <row r="33" spans="1:6">
      <c r="A33" s="39" t="s">
        <v>94</v>
      </c>
      <c r="B33" s="39" t="s">
        <v>95</v>
      </c>
      <c r="C33" s="40">
        <v>1131</v>
      </c>
      <c r="D33" s="40">
        <v>12925</v>
      </c>
      <c r="E33" s="40">
        <v>13663</v>
      </c>
      <c r="F33" s="40">
        <v>2017</v>
      </c>
    </row>
    <row r="34" spans="1:6">
      <c r="A34" s="39" t="s">
        <v>96</v>
      </c>
      <c r="B34" s="39" t="s">
        <v>97</v>
      </c>
      <c r="C34" s="40">
        <v>1536</v>
      </c>
      <c r="D34" s="40">
        <v>5620</v>
      </c>
      <c r="E34" s="40">
        <v>290</v>
      </c>
      <c r="F34" s="40">
        <v>20</v>
      </c>
    </row>
    <row r="35" spans="1:6">
      <c r="A35" s="39" t="s">
        <v>98</v>
      </c>
      <c r="B35" s="39" t="s">
        <v>99</v>
      </c>
      <c r="C35" s="40">
        <v>1945</v>
      </c>
      <c r="D35" s="40">
        <v>8435</v>
      </c>
      <c r="E35" s="40">
        <v>6708</v>
      </c>
      <c r="F35" s="40">
        <v>1510</v>
      </c>
    </row>
    <row r="36" spans="1:6">
      <c r="A36" s="39" t="s">
        <v>100</v>
      </c>
      <c r="B36" s="39" t="s">
        <v>101</v>
      </c>
      <c r="C36" s="40">
        <v>1113</v>
      </c>
      <c r="D36" s="40">
        <v>7696</v>
      </c>
      <c r="E36" s="40">
        <v>1831</v>
      </c>
      <c r="F36" s="40">
        <v>188</v>
      </c>
    </row>
    <row r="37" spans="1:6">
      <c r="A37" s="39" t="s">
        <v>102</v>
      </c>
      <c r="B37" s="39" t="s">
        <v>103</v>
      </c>
      <c r="C37" s="40">
        <v>1407</v>
      </c>
      <c r="D37" s="40">
        <v>8902</v>
      </c>
      <c r="E37" s="40">
        <v>3160</v>
      </c>
      <c r="F37" s="40">
        <v>980</v>
      </c>
    </row>
    <row r="38" spans="1:6">
      <c r="A38" s="39" t="s">
        <v>104</v>
      </c>
      <c r="B38" s="39" t="s">
        <v>105</v>
      </c>
      <c r="C38" s="40">
        <v>1290</v>
      </c>
      <c r="D38" s="40">
        <v>11632</v>
      </c>
      <c r="E38" s="40">
        <v>3456</v>
      </c>
      <c r="F38" s="40">
        <v>842</v>
      </c>
    </row>
    <row r="39" spans="1:6">
      <c r="A39" s="39" t="s">
        <v>106</v>
      </c>
      <c r="B39" s="39" t="s">
        <v>107</v>
      </c>
      <c r="C39" s="40">
        <v>1319</v>
      </c>
      <c r="D39" s="40">
        <v>12603</v>
      </c>
      <c r="E39" s="40">
        <v>4014</v>
      </c>
      <c r="F39" s="40">
        <v>764</v>
      </c>
    </row>
    <row r="40" spans="1:6">
      <c r="A40" s="39" t="s">
        <v>108</v>
      </c>
      <c r="B40" s="39" t="s">
        <v>109</v>
      </c>
      <c r="C40" s="40">
        <v>1042</v>
      </c>
      <c r="D40" s="40">
        <v>8910</v>
      </c>
      <c r="E40" s="40">
        <v>1716</v>
      </c>
      <c r="F40" s="40">
        <v>30</v>
      </c>
    </row>
    <row r="41" spans="1:6">
      <c r="A41" s="39" t="s">
        <v>110</v>
      </c>
      <c r="B41" s="39" t="s">
        <v>65</v>
      </c>
      <c r="C41" s="40">
        <v>1376</v>
      </c>
      <c r="D41" s="40">
        <v>9200</v>
      </c>
      <c r="E41" s="40">
        <v>1995</v>
      </c>
      <c r="F41" s="40">
        <v>0</v>
      </c>
    </row>
    <row r="42" spans="1:6">
      <c r="A42" s="39" t="s">
        <v>111</v>
      </c>
      <c r="B42" s="39" t="s">
        <v>112</v>
      </c>
      <c r="C42" s="40">
        <v>1499</v>
      </c>
      <c r="D42" s="40">
        <v>3893</v>
      </c>
      <c r="E42" s="40">
        <v>820</v>
      </c>
      <c r="F42" s="40">
        <v>142</v>
      </c>
    </row>
    <row r="43" spans="1:6">
      <c r="A43" s="39" t="s">
        <v>113</v>
      </c>
      <c r="B43" s="39" t="s">
        <v>114</v>
      </c>
      <c r="C43" s="40">
        <v>2095</v>
      </c>
      <c r="D43" s="40">
        <v>12035</v>
      </c>
      <c r="E43" s="40">
        <v>3555</v>
      </c>
      <c r="F43" s="40">
        <v>635</v>
      </c>
    </row>
    <row r="44" spans="1:6">
      <c r="A44" s="39" t="s">
        <v>115</v>
      </c>
      <c r="B44" s="39" t="s">
        <v>116</v>
      </c>
      <c r="C44" s="40">
        <v>1359</v>
      </c>
      <c r="D44" s="40">
        <v>19630</v>
      </c>
      <c r="E44" s="40">
        <v>17924</v>
      </c>
      <c r="F44" s="40">
        <v>4470</v>
      </c>
    </row>
    <row r="45" spans="1:6">
      <c r="A45" s="39" t="s">
        <v>117</v>
      </c>
      <c r="B45" s="39" t="s">
        <v>118</v>
      </c>
      <c r="C45" s="40">
        <v>1266</v>
      </c>
      <c r="D45" s="40">
        <v>5243</v>
      </c>
      <c r="E45" s="40">
        <v>444</v>
      </c>
      <c r="F45" s="40">
        <v>624</v>
      </c>
    </row>
    <row r="46" spans="1:6">
      <c r="A46" s="39" t="s">
        <v>119</v>
      </c>
      <c r="B46" s="39" t="s">
        <v>120</v>
      </c>
      <c r="C46" s="40">
        <v>1353</v>
      </c>
      <c r="D46" s="40">
        <v>8300</v>
      </c>
      <c r="E46" s="40">
        <v>8737</v>
      </c>
      <c r="F46" s="40">
        <v>5279</v>
      </c>
    </row>
    <row r="47" spans="1:6">
      <c r="A47" s="39" t="s">
        <v>121</v>
      </c>
      <c r="B47" s="39" t="s">
        <v>122</v>
      </c>
      <c r="C47" s="40">
        <v>1316</v>
      </c>
      <c r="D47" s="40">
        <v>8069</v>
      </c>
      <c r="E47" s="40">
        <v>2981</v>
      </c>
      <c r="F47" s="40">
        <v>302</v>
      </c>
    </row>
    <row r="48" spans="1:6">
      <c r="A48" s="39" t="s">
        <v>123</v>
      </c>
      <c r="B48" s="39" t="s">
        <v>124</v>
      </c>
      <c r="C48" s="40">
        <v>2340</v>
      </c>
      <c r="D48" s="40">
        <v>18837</v>
      </c>
      <c r="E48" s="40">
        <v>10303</v>
      </c>
      <c r="F48" s="40">
        <v>1680</v>
      </c>
    </row>
    <row r="49" spans="1:6">
      <c r="A49" s="39" t="s">
        <v>125</v>
      </c>
      <c r="B49" s="39" t="s">
        <v>126</v>
      </c>
      <c r="C49" s="40">
        <v>2053</v>
      </c>
      <c r="D49" s="40">
        <v>48470</v>
      </c>
      <c r="E49" s="40">
        <v>43616</v>
      </c>
      <c r="F49" s="40">
        <v>4846</v>
      </c>
    </row>
    <row r="50" spans="1:6">
      <c r="A50" s="39" t="s">
        <v>127</v>
      </c>
      <c r="B50" s="39" t="s">
        <v>128</v>
      </c>
      <c r="C50" s="40">
        <v>1580</v>
      </c>
      <c r="D50" s="40">
        <v>3218</v>
      </c>
      <c r="E50" s="40">
        <v>2989</v>
      </c>
      <c r="F50" s="40">
        <v>81</v>
      </c>
    </row>
    <row r="51" spans="1:6">
      <c r="A51" s="39" t="s">
        <v>129</v>
      </c>
      <c r="B51" s="39" t="s">
        <v>130</v>
      </c>
      <c r="C51" s="40">
        <v>1535</v>
      </c>
      <c r="D51" s="40">
        <v>9812</v>
      </c>
      <c r="E51" s="40">
        <v>3551</v>
      </c>
      <c r="F51" s="40">
        <v>191</v>
      </c>
    </row>
    <row r="52" spans="1:6">
      <c r="A52" s="39" t="s">
        <v>131</v>
      </c>
      <c r="B52" s="39" t="s">
        <v>132</v>
      </c>
      <c r="C52" s="40">
        <v>1878</v>
      </c>
      <c r="D52" s="40">
        <v>11223</v>
      </c>
      <c r="E52" s="40">
        <v>9110</v>
      </c>
      <c r="F52" s="40">
        <v>4251</v>
      </c>
    </row>
    <row r="53" spans="1:6">
      <c r="A53" s="39" t="s">
        <v>133</v>
      </c>
      <c r="B53" s="39" t="s">
        <v>134</v>
      </c>
      <c r="C53" s="40">
        <v>2220</v>
      </c>
      <c r="D53" s="40">
        <v>15700</v>
      </c>
      <c r="E53" s="40">
        <v>13205</v>
      </c>
      <c r="F53" s="40">
        <v>5393</v>
      </c>
    </row>
    <row r="54" spans="1:6">
      <c r="A54" s="39" t="s">
        <v>135</v>
      </c>
      <c r="B54" s="39" t="s">
        <v>136</v>
      </c>
      <c r="C54" s="40">
        <v>1489</v>
      </c>
      <c r="D54" s="40">
        <v>8650</v>
      </c>
      <c r="E54" s="40">
        <v>8254</v>
      </c>
      <c r="F54" s="40">
        <v>2700</v>
      </c>
    </row>
    <row r="55" spans="1:6">
      <c r="A55" s="39" t="s">
        <v>137</v>
      </c>
      <c r="B55" s="39" t="s">
        <v>138</v>
      </c>
      <c r="C55" s="40">
        <v>2221</v>
      </c>
      <c r="D55" s="40">
        <v>12990</v>
      </c>
      <c r="E55" s="40">
        <v>12981</v>
      </c>
      <c r="F55" s="40">
        <v>1703</v>
      </c>
    </row>
    <row r="56" spans="1:6">
      <c r="A56" s="39" t="s">
        <v>139</v>
      </c>
      <c r="B56" s="39" t="s">
        <v>140</v>
      </c>
      <c r="C56" s="40">
        <v>1799</v>
      </c>
      <c r="D56" s="40">
        <v>19841</v>
      </c>
      <c r="E56" s="40">
        <v>20962</v>
      </c>
      <c r="F56" s="40">
        <v>6500</v>
      </c>
    </row>
    <row r="57" spans="1:6">
      <c r="A57" s="39" t="s">
        <v>141</v>
      </c>
      <c r="B57" s="39" t="s">
        <v>142</v>
      </c>
      <c r="C57" s="40">
        <v>1343</v>
      </c>
      <c r="D57" s="40">
        <v>11666</v>
      </c>
      <c r="E57" s="40">
        <v>3592</v>
      </c>
      <c r="F57" s="40">
        <v>1696</v>
      </c>
    </row>
    <row r="58" spans="1:6">
      <c r="A58" s="39" t="s">
        <v>143</v>
      </c>
      <c r="B58" s="39" t="s">
        <v>144</v>
      </c>
      <c r="C58" s="40">
        <v>1392</v>
      </c>
      <c r="D58" s="40">
        <v>10417</v>
      </c>
      <c r="E58" s="40">
        <v>10670</v>
      </c>
      <c r="F58" s="40">
        <v>1151</v>
      </c>
    </row>
    <row r="59" spans="1:6">
      <c r="A59" s="39" t="s">
        <v>145</v>
      </c>
      <c r="B59" s="39" t="s">
        <v>146</v>
      </c>
      <c r="C59" s="40">
        <v>1196</v>
      </c>
      <c r="D59" s="40">
        <v>7283</v>
      </c>
      <c r="E59" s="40">
        <v>1764</v>
      </c>
      <c r="F59" s="40">
        <v>0</v>
      </c>
    </row>
    <row r="60" spans="1:6">
      <c r="A60" s="39" t="s">
        <v>147</v>
      </c>
      <c r="B60" s="39" t="s">
        <v>148</v>
      </c>
      <c r="C60" s="40">
        <v>2001</v>
      </c>
      <c r="D60" s="40">
        <v>17871</v>
      </c>
      <c r="E60" s="40">
        <v>10559</v>
      </c>
      <c r="F60" s="40">
        <v>2900</v>
      </c>
    </row>
    <row r="61" spans="1:6">
      <c r="A61" s="39" t="s">
        <v>149</v>
      </c>
      <c r="B61" s="39" t="s">
        <v>150</v>
      </c>
      <c r="C61" s="40">
        <v>1620</v>
      </c>
      <c r="D61" s="40">
        <v>5951</v>
      </c>
      <c r="E61" s="40">
        <v>1379</v>
      </c>
      <c r="F61" s="40">
        <v>406</v>
      </c>
    </row>
    <row r="62" spans="1:6">
      <c r="A62" s="39" t="s">
        <v>151</v>
      </c>
      <c r="B62" s="39" t="s">
        <v>126</v>
      </c>
      <c r="C62" s="40">
        <v>2053</v>
      </c>
      <c r="D62" s="40">
        <v>7895</v>
      </c>
      <c r="E62" s="40">
        <v>2297</v>
      </c>
      <c r="F62" s="40">
        <v>152</v>
      </c>
    </row>
    <row r="63" spans="1:6">
      <c r="A63" s="39" t="s">
        <v>152</v>
      </c>
      <c r="B63" s="39" t="s">
        <v>153</v>
      </c>
      <c r="C63" s="40">
        <v>1558</v>
      </c>
      <c r="D63" s="40">
        <v>5813</v>
      </c>
      <c r="E63" s="40">
        <v>2708</v>
      </c>
      <c r="F63" s="40">
        <v>339</v>
      </c>
    </row>
    <row r="64" spans="1:6">
      <c r="A64" s="39" t="s">
        <v>154</v>
      </c>
      <c r="B64" s="39" t="s">
        <v>155</v>
      </c>
      <c r="C64" s="40">
        <v>1764</v>
      </c>
      <c r="D64" s="40">
        <v>38612</v>
      </c>
      <c r="E64" s="40">
        <v>58251</v>
      </c>
      <c r="F64" s="40">
        <v>7527</v>
      </c>
    </row>
    <row r="65" spans="1:6">
      <c r="A65" s="39" t="s">
        <v>156</v>
      </c>
      <c r="B65" s="39" t="s">
        <v>157</v>
      </c>
      <c r="C65" s="40">
        <v>1719</v>
      </c>
      <c r="D65" s="40">
        <v>8824</v>
      </c>
      <c r="E65" s="40">
        <v>8821</v>
      </c>
      <c r="F65" s="40">
        <v>839</v>
      </c>
    </row>
    <row r="66" spans="1:6">
      <c r="A66" s="39" t="s">
        <v>158</v>
      </c>
      <c r="B66" s="39" t="s">
        <v>159</v>
      </c>
      <c r="C66" s="40">
        <v>1202</v>
      </c>
      <c r="D66" s="40">
        <v>5950</v>
      </c>
      <c r="E66" s="40">
        <v>919</v>
      </c>
      <c r="F66" s="40">
        <v>39</v>
      </c>
    </row>
    <row r="67" spans="1:6">
      <c r="A67" s="39" t="s">
        <v>160</v>
      </c>
      <c r="B67" s="39" t="s">
        <v>161</v>
      </c>
      <c r="C67" s="40">
        <v>2198</v>
      </c>
      <c r="D67" s="40">
        <v>12085</v>
      </c>
      <c r="E67" s="40">
        <v>10650</v>
      </c>
      <c r="F67" s="40">
        <v>586</v>
      </c>
    </row>
    <row r="68" spans="1:6">
      <c r="A68" s="39" t="s">
        <v>162</v>
      </c>
      <c r="B68" s="39" t="s">
        <v>163</v>
      </c>
      <c r="C68" s="40">
        <v>1591</v>
      </c>
      <c r="D68" s="40">
        <v>6227</v>
      </c>
      <c r="E68" s="40">
        <v>3770</v>
      </c>
      <c r="F68" s="40">
        <v>770</v>
      </c>
    </row>
    <row r="69" spans="1:6">
      <c r="A69" s="39" t="s">
        <v>164</v>
      </c>
      <c r="B69" s="39" t="s">
        <v>165</v>
      </c>
      <c r="C69" s="40">
        <v>1043</v>
      </c>
      <c r="D69" s="40">
        <v>9868</v>
      </c>
      <c r="E69" s="40">
        <v>4052</v>
      </c>
      <c r="F69" s="40">
        <v>651</v>
      </c>
    </row>
    <row r="70" spans="1:6">
      <c r="A70" s="39" t="s">
        <v>166</v>
      </c>
      <c r="B70" s="39" t="s">
        <v>167</v>
      </c>
      <c r="C70" s="40">
        <v>1213</v>
      </c>
      <c r="D70" s="40">
        <v>5183</v>
      </c>
      <c r="E70" s="40">
        <v>3030</v>
      </c>
      <c r="F70" s="40">
        <v>160</v>
      </c>
    </row>
    <row r="71" spans="1:6">
      <c r="A71" s="39" t="s">
        <v>168</v>
      </c>
      <c r="B71" s="39" t="s">
        <v>169</v>
      </c>
      <c r="C71" s="40">
        <v>1368</v>
      </c>
      <c r="D71" s="40">
        <v>4300</v>
      </c>
      <c r="E71" s="40">
        <v>2685</v>
      </c>
      <c r="F71" s="40">
        <v>120</v>
      </c>
    </row>
    <row r="72" spans="1:6">
      <c r="A72" s="39" t="s">
        <v>170</v>
      </c>
      <c r="B72" s="39" t="s">
        <v>171</v>
      </c>
      <c r="C72" s="40">
        <v>1140</v>
      </c>
      <c r="D72" s="40">
        <v>10250</v>
      </c>
      <c r="E72" s="40">
        <v>2349</v>
      </c>
      <c r="F72" s="40"/>
    </row>
    <row r="73" spans="1:6">
      <c r="A73" s="39" t="s">
        <v>172</v>
      </c>
      <c r="B73" s="39" t="s">
        <v>173</v>
      </c>
      <c r="C73" s="40">
        <v>1218</v>
      </c>
      <c r="D73" s="40">
        <v>19500</v>
      </c>
      <c r="E73" s="40">
        <v>5000</v>
      </c>
      <c r="F73" s="40">
        <v>155</v>
      </c>
    </row>
    <row r="74" spans="1:6">
      <c r="A74" s="39" t="s">
        <v>174</v>
      </c>
      <c r="B74" s="39" t="s">
        <v>175</v>
      </c>
      <c r="C74" s="40">
        <v>1165</v>
      </c>
      <c r="D74" s="40">
        <v>18483</v>
      </c>
      <c r="E74" s="40">
        <v>16182</v>
      </c>
      <c r="F74" s="40">
        <v>2466</v>
      </c>
    </row>
    <row r="75" spans="1:6">
      <c r="A75" s="39" t="s">
        <v>176</v>
      </c>
      <c r="B75" s="39" t="s">
        <v>177</v>
      </c>
      <c r="C75" s="40">
        <v>2259</v>
      </c>
      <c r="D75" s="40">
        <v>14127</v>
      </c>
      <c r="E75" s="40">
        <v>8834</v>
      </c>
      <c r="F75" s="40">
        <v>200</v>
      </c>
    </row>
    <row r="76" spans="1:6">
      <c r="A76" s="39" t="s">
        <v>178</v>
      </c>
      <c r="B76" s="39" t="s">
        <v>179</v>
      </c>
      <c r="C76" s="40">
        <v>1124</v>
      </c>
      <c r="D76" s="40">
        <v>8516</v>
      </c>
      <c r="E76" s="40">
        <v>2526</v>
      </c>
      <c r="F76" s="40">
        <v>262</v>
      </c>
    </row>
    <row r="77" spans="1:6">
      <c r="A77" s="39" t="s">
        <v>180</v>
      </c>
      <c r="B77" s="39" t="s">
        <v>181</v>
      </c>
      <c r="C77" s="40">
        <v>2356</v>
      </c>
      <c r="D77" s="40">
        <v>25620</v>
      </c>
      <c r="E77" s="40">
        <v>2511</v>
      </c>
      <c r="F77" s="40">
        <v>375</v>
      </c>
    </row>
    <row r="78" spans="1:6">
      <c r="A78" s="39" t="s">
        <v>182</v>
      </c>
      <c r="B78" s="39" t="s">
        <v>183</v>
      </c>
      <c r="C78" s="40">
        <v>1553</v>
      </c>
      <c r="D78" s="40">
        <v>5309</v>
      </c>
      <c r="E78" s="40">
        <v>2734</v>
      </c>
      <c r="F78" s="40">
        <v>426</v>
      </c>
    </row>
    <row r="79" spans="1:6">
      <c r="A79" s="39" t="s">
        <v>184</v>
      </c>
      <c r="B79" s="39" t="s">
        <v>185</v>
      </c>
      <c r="C79" s="40">
        <v>1277</v>
      </c>
      <c r="D79" s="40">
        <v>9649</v>
      </c>
      <c r="E79" s="40">
        <v>1550</v>
      </c>
      <c r="F79" s="40">
        <v>23</v>
      </c>
    </row>
    <row r="80" spans="1:6">
      <c r="A80" s="39" t="s">
        <v>186</v>
      </c>
      <c r="B80" s="39" t="s">
        <v>187</v>
      </c>
      <c r="C80" s="40">
        <v>1366</v>
      </c>
      <c r="D80" s="40">
        <v>11911</v>
      </c>
      <c r="E80" s="40">
        <v>25004</v>
      </c>
      <c r="F80" s="40">
        <v>4091</v>
      </c>
    </row>
    <row r="81" spans="1:6">
      <c r="A81" s="39" t="s">
        <v>188</v>
      </c>
      <c r="B81" s="39" t="s">
        <v>189</v>
      </c>
      <c r="C81" s="40">
        <v>1521</v>
      </c>
      <c r="D81" s="40">
        <v>17000</v>
      </c>
      <c r="E81" s="40">
        <v>2365</v>
      </c>
      <c r="F81" s="40">
        <v>400</v>
      </c>
    </row>
    <row r="82" spans="1:6">
      <c r="A82" s="15"/>
      <c r="B82" s="15"/>
      <c r="C82" s="17"/>
      <c r="D82" s="17"/>
      <c r="E82" s="17"/>
      <c r="F82" s="17"/>
    </row>
    <row r="83" spans="1:6">
      <c r="A83" s="15"/>
      <c r="B83" s="29" t="s">
        <v>11</v>
      </c>
      <c r="C83" s="18">
        <f>AVERAGE(C3:C82)</f>
        <v>1585.7594936708861</v>
      </c>
      <c r="D83" s="18">
        <f t="shared" ref="D83:F83" si="0">AVERAGE(D3:D82)</f>
        <v>12352.101265822785</v>
      </c>
      <c r="E83" s="18">
        <f t="shared" si="0"/>
        <v>7362.2405063291135</v>
      </c>
      <c r="F83" s="18">
        <f t="shared" si="0"/>
        <v>1397.6025641025642</v>
      </c>
    </row>
    <row r="84" spans="1:6">
      <c r="A84" s="15"/>
      <c r="B84" s="27" t="s">
        <v>12</v>
      </c>
      <c r="C84" s="28">
        <f>MEDIAN(C3:C82)</f>
        <v>1525</v>
      </c>
      <c r="D84" s="28">
        <f t="shared" ref="D84:F84" si="1">MEDIAN(D3:D82)</f>
        <v>9812</v>
      </c>
      <c r="E84" s="28">
        <f t="shared" si="1"/>
        <v>3551</v>
      </c>
      <c r="F84" s="28">
        <f t="shared" si="1"/>
        <v>654</v>
      </c>
    </row>
  </sheetData>
  <conditionalFormatting sqref="A3:F81">
    <cfRule type="expression" priority="2">
      <formula>MOD(ROW(),2)=1</formula>
    </cfRule>
    <cfRule type="expression" dxfId="0" priority="1">
      <formula>MOD(ROW(),2)=1</formula>
    </cfRule>
  </conditionalFormatting>
  <pageMargins left="0.7" right="0.7" top="0.75" bottom="0.75" header="0.3" footer="0.3"/>
  <pageSetup orientation="landscape" horizontalDpi="0" verticalDpi="0" r:id="rId1"/>
  <headerFooter>
    <oddFooter>&amp;LAnnual Report 2010, More Services (Collection, Circulation, Technology) 1,000-2,499 Pop&amp;R&amp;P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Financials</vt:lpstr>
      <vt:lpstr>FTE-Paid Staff</vt:lpstr>
      <vt:lpstr>Services</vt:lpstr>
      <vt:lpstr>MoreServices</vt:lpstr>
      <vt:lpstr>Financials!Print_Titles</vt:lpstr>
      <vt:lpstr>'FTE-Paid Staff'!Print_Titles</vt:lpstr>
      <vt:lpstr>MoreServices!Print_Titles</vt:lpstr>
      <vt:lpstr>Services!Print_Titles</vt:lpstr>
    </vt:vector>
  </TitlesOfParts>
  <Company>State of Maine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ellen.wood</dc:creator>
  <cp:lastModifiedBy>ellen.wood</cp:lastModifiedBy>
  <cp:lastPrinted>2011-10-19T18:14:13Z</cp:lastPrinted>
  <dcterms:created xsi:type="dcterms:W3CDTF">2010-08-24T14:03:01Z</dcterms:created>
  <dcterms:modified xsi:type="dcterms:W3CDTF">2011-10-20T13:45:04Z</dcterms:modified>
</cp:coreProperties>
</file>