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20730" windowHeight="11700" activeTab="3"/>
  </bookViews>
  <sheets>
    <sheet name="Financials" sheetId="1" r:id="rId1"/>
    <sheet name="FTE Paid Staff" sheetId="2" r:id="rId2"/>
    <sheet name="Services" sheetId="3" r:id="rId3"/>
    <sheet name="More Services" sheetId="4" r:id="rId4"/>
  </sheets>
  <definedNames>
    <definedName name="Financials_Under_1000">Financials!$A$5:$J$81</definedName>
    <definedName name="_xlnm.Print_Area" localSheetId="2">Services!$A$1:$K$84</definedName>
    <definedName name="_xlnm.Print_Titles" localSheetId="0">Financials!$1:$2</definedName>
    <definedName name="_xlnm.Print_Titles" localSheetId="1">'FTE Paid Staff'!$1:$2</definedName>
    <definedName name="_xlnm.Print_Titles" localSheetId="3">'More Services'!$1:$2</definedName>
    <definedName name="_xlnm.Print_Titles" localSheetId="2">Services!$1:$2</definedName>
  </definedNames>
  <calcPr calcId="145621"/>
</workbook>
</file>

<file path=xl/calcChain.xml><?xml version="1.0" encoding="utf-8"?>
<calcChain xmlns="http://schemas.openxmlformats.org/spreadsheetml/2006/main">
  <c r="D84" i="4" l="1"/>
  <c r="E84" i="4"/>
  <c r="F84" i="4"/>
  <c r="D83" i="4"/>
  <c r="E83" i="4"/>
  <c r="F83" i="4"/>
  <c r="C84" i="4"/>
  <c r="C83" i="4"/>
  <c r="K84" i="3"/>
  <c r="K83" i="3"/>
  <c r="J84" i="3"/>
  <c r="J83" i="3"/>
  <c r="I84" i="3"/>
  <c r="I83" i="3"/>
  <c r="H84" i="3"/>
  <c r="H83" i="3"/>
  <c r="G84" i="3"/>
  <c r="G83" i="3"/>
  <c r="F84" i="3"/>
  <c r="F83" i="3"/>
  <c r="E84" i="3"/>
  <c r="E83" i="3"/>
  <c r="D84" i="3"/>
  <c r="D83" i="3"/>
  <c r="C84" i="3"/>
  <c r="C83" i="3"/>
  <c r="K84" i="1"/>
  <c r="K83" i="1"/>
  <c r="J84" i="1"/>
  <c r="J83" i="1"/>
  <c r="I84" i="1"/>
  <c r="I83" i="1"/>
  <c r="H84" i="1"/>
  <c r="H83" i="1"/>
  <c r="G83" i="1"/>
  <c r="G84" i="1"/>
  <c r="F84" i="1"/>
  <c r="F83" i="1"/>
  <c r="E84" i="1"/>
  <c r="E83" i="1"/>
  <c r="D84" i="1"/>
  <c r="D83" i="1"/>
  <c r="C84" i="1"/>
  <c r="C83" i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K3" i="1"/>
  <c r="G3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3" i="1"/>
  <c r="E4" i="1"/>
</calcChain>
</file>

<file path=xl/sharedStrings.xml><?xml version="1.0" encoding="utf-8"?>
<sst xmlns="http://schemas.openxmlformats.org/spreadsheetml/2006/main" count="768" uniqueCount="192">
  <si>
    <t>Municipality</t>
  </si>
  <si>
    <t>LSA</t>
  </si>
  <si>
    <t>Acton Public Library</t>
  </si>
  <si>
    <t>Acton</t>
  </si>
  <si>
    <t>Mayhew Library Assn</t>
  </si>
  <si>
    <t>Addison</t>
  </si>
  <si>
    <t>Albion Public Library</t>
  </si>
  <si>
    <t>Albion</t>
  </si>
  <si>
    <t>Woodland Public Library</t>
  </si>
  <si>
    <t>Baileyville</t>
  </si>
  <si>
    <t>Brown Memorial Library - Baldwin</t>
  </si>
  <si>
    <t>Baldwin</t>
  </si>
  <si>
    <t>Bingham Union Library</t>
  </si>
  <si>
    <t>Bingham</t>
  </si>
  <si>
    <t>John B. Curtis Free Public Library</t>
  </si>
  <si>
    <t>Bradford</t>
  </si>
  <si>
    <t>Brownfield Public Library</t>
  </si>
  <si>
    <t>Brownfield</t>
  </si>
  <si>
    <t>Brownville Public Library</t>
  </si>
  <si>
    <t>Brownville</t>
  </si>
  <si>
    <t>Zadoc Long Free Library</t>
  </si>
  <si>
    <t>Buckfield</t>
  </si>
  <si>
    <t>Canaan Public Library</t>
  </si>
  <si>
    <t>Canaan</t>
  </si>
  <si>
    <t>Witherle Memorial Library</t>
  </si>
  <si>
    <t>Castine</t>
  </si>
  <si>
    <t>Charleston Public Library</t>
  </si>
  <si>
    <t>Charleston</t>
  </si>
  <si>
    <t>Cherryfield Public Library</t>
  </si>
  <si>
    <t>Cherryfield</t>
  </si>
  <si>
    <t>Stewart Free Library</t>
  </si>
  <si>
    <t>Corinna</t>
  </si>
  <si>
    <t>Bonney Memorial Library</t>
  </si>
  <si>
    <t>Cornish</t>
  </si>
  <si>
    <t>Danforth Public Library</t>
  </si>
  <si>
    <t>Danforth</t>
  </si>
  <si>
    <t>Chase Emerson Memorial Library</t>
  </si>
  <si>
    <t>Deer Isle</t>
  </si>
  <si>
    <t>Denmark Public Library</t>
  </si>
  <si>
    <t>Denmark</t>
  </si>
  <si>
    <t>Sturdivant Public Library</t>
  </si>
  <si>
    <t>East Machias</t>
  </si>
  <si>
    <t>Cole Memorial Library</t>
  </si>
  <si>
    <t>Enfield</t>
  </si>
  <si>
    <t>Friendship Public Library</t>
  </si>
  <si>
    <t>Friendship</t>
  </si>
  <si>
    <t>Laura E. Richards Library</t>
  </si>
  <si>
    <t>Georgetown</t>
  </si>
  <si>
    <t>Dorcas Library</t>
  </si>
  <si>
    <t>Gouldsboro</t>
  </si>
  <si>
    <t>Shaw Public Library - Greenville</t>
  </si>
  <si>
    <t>Greenville</t>
  </si>
  <si>
    <t>Guilford Memorial Library</t>
  </si>
  <si>
    <t>Guilford</t>
  </si>
  <si>
    <t>Gallison Memorial Library</t>
  </si>
  <si>
    <t>Harrington</t>
  </si>
  <si>
    <t>Soldiers Memorial Library</t>
  </si>
  <si>
    <t>Hiram</t>
  </si>
  <si>
    <t>Katahdin Public Library</t>
  </si>
  <si>
    <t>Island Falls</t>
  </si>
  <si>
    <t>Jackman Public Library</t>
  </si>
  <si>
    <t>Jackman</t>
  </si>
  <si>
    <t>Peabody Memorial Library</t>
  </si>
  <si>
    <t>Jonesport</t>
  </si>
  <si>
    <t>Livermore Public Library</t>
  </si>
  <si>
    <t>Livermore</t>
  </si>
  <si>
    <t>Charlotte Hobbs Memorial Library</t>
  </si>
  <si>
    <t>Lovell</t>
  </si>
  <si>
    <t>Lewis Dana Hill Memorial Library</t>
  </si>
  <si>
    <t>Lubec Memorial Library</t>
  </si>
  <si>
    <t>Lubec</t>
  </si>
  <si>
    <t>Porter Memorial Library</t>
  </si>
  <si>
    <t>Machias</t>
  </si>
  <si>
    <t>Walter T. A. Hansen Memorial Library</t>
  </si>
  <si>
    <t>Mars Hill</t>
  </si>
  <si>
    <t>Milo Free Public Library</t>
  </si>
  <si>
    <t>Milo</t>
  </si>
  <si>
    <t>Northeast Harbor Library</t>
  </si>
  <si>
    <t>Mount Desert</t>
  </si>
  <si>
    <t>Somesville Library Association</t>
  </si>
  <si>
    <t>Dr. Shaw Memorial Library</t>
  </si>
  <si>
    <t>Mount Vernon</t>
  </si>
  <si>
    <t>Jim Ditzler Memorial Library</t>
  </si>
  <si>
    <t>New Sharon</t>
  </si>
  <si>
    <t>Veterans Memorial Library</t>
  </si>
  <si>
    <t>Patten</t>
  </si>
  <si>
    <t>Phillips Public Library</t>
  </si>
  <si>
    <t>Phillips</t>
  </si>
  <si>
    <t>Albert F. Totman Library</t>
  </si>
  <si>
    <t>Phippsburg</t>
  </si>
  <si>
    <t>Rangeley Public Library</t>
  </si>
  <si>
    <t>Rangeley</t>
  </si>
  <si>
    <t>Sangerville Public Library</t>
  </si>
  <si>
    <t>Sangerville</t>
  </si>
  <si>
    <t>Spaulding Memorial Library</t>
  </si>
  <si>
    <t>Sebago</t>
  </si>
  <si>
    <t>Sherman Public Library</t>
  </si>
  <si>
    <t>Sherman</t>
  </si>
  <si>
    <t>Coolidge Library</t>
  </si>
  <si>
    <t>Solon</t>
  </si>
  <si>
    <t>Southwest Harbor Public Library</t>
  </si>
  <si>
    <t>Southwest Harbor</t>
  </si>
  <si>
    <t>Stetson Public Library</t>
  </si>
  <si>
    <t>Stetson</t>
  </si>
  <si>
    <t>Henry D. Moore Library</t>
  </si>
  <si>
    <t>Steuben</t>
  </si>
  <si>
    <t>Stonington Public Library</t>
  </si>
  <si>
    <t>Stonington</t>
  </si>
  <si>
    <t>Bass Harbor Memorial Library</t>
  </si>
  <si>
    <t>Tremont</t>
  </si>
  <si>
    <t>Vose Library</t>
  </si>
  <si>
    <t>Union</t>
  </si>
  <si>
    <t>Abel J. Morneault Memorial Library</t>
  </si>
  <si>
    <t>Van Buren</t>
  </si>
  <si>
    <t>Vinalhaven Public Library</t>
  </si>
  <si>
    <t>Vinalhaven</t>
  </si>
  <si>
    <t>Washburn Memorial Library</t>
  </si>
  <si>
    <t>Washburn</t>
  </si>
  <si>
    <t>Cary Memorial Library-Wayne</t>
  </si>
  <si>
    <t>Wayne</t>
  </si>
  <si>
    <t>Whitman Memorial Library</t>
  </si>
  <si>
    <t>Woodstock</t>
  </si>
  <si>
    <t>Milbridge Public Library</t>
  </si>
  <si>
    <t>Milbridge</t>
  </si>
  <si>
    <t>Searsmont Town Library</t>
  </si>
  <si>
    <t>Searsmont</t>
  </si>
  <si>
    <t>Cushing Public Library</t>
  </si>
  <si>
    <t>Cushing</t>
  </si>
  <si>
    <t>Gibbs Library</t>
  </si>
  <si>
    <t>Washington</t>
  </si>
  <si>
    <t>Peavey Memorial Library</t>
  </si>
  <si>
    <t>Eastport</t>
  </si>
  <si>
    <t>Strong Public Library</t>
  </si>
  <si>
    <t>Strong</t>
  </si>
  <si>
    <t>Mildred Stevens Williams Memorial Library</t>
  </si>
  <si>
    <t>Appleton</t>
  </si>
  <si>
    <t>Lincoln Memorial Library - Dennysville</t>
  </si>
  <si>
    <t>Dennysville</t>
  </si>
  <si>
    <t>Underwood Memorial Library</t>
  </si>
  <si>
    <t>Fayette</t>
  </si>
  <si>
    <t>Waldo Peirce Reading Room</t>
  </si>
  <si>
    <t>Frankfort</t>
  </si>
  <si>
    <t>Case Memorial Library</t>
  </si>
  <si>
    <t>Kenduskeag</t>
  </si>
  <si>
    <t>Waterford Library Association</t>
  </si>
  <si>
    <t>Waterford</t>
  </si>
  <si>
    <t>Hope Library</t>
  </si>
  <si>
    <t>Hope</t>
  </si>
  <si>
    <t>Ivan O. Davis-Liberty Library</t>
  </si>
  <si>
    <t>Liberty</t>
  </si>
  <si>
    <t>Bridge Academy Public Library</t>
  </si>
  <si>
    <t>Dresden</t>
  </si>
  <si>
    <t>South Thomaston Public Library</t>
  </si>
  <si>
    <t>South Thomaston</t>
  </si>
  <si>
    <t>Palermo Community Library</t>
  </si>
  <si>
    <t>Palermo</t>
  </si>
  <si>
    <t>Stockton Springs Community Library</t>
  </si>
  <si>
    <t>Stockton Springs</t>
  </si>
  <si>
    <t>Library Name</t>
  </si>
  <si>
    <t xml:space="preserve">Total Local Gov. Revenue </t>
  </si>
  <si>
    <t>Per Cap Local Gov. Revenue</t>
  </si>
  <si>
    <t>Total Operating Revenue</t>
  </si>
  <si>
    <t>Per Cap Total Operating Revenue</t>
  </si>
  <si>
    <t>Per Cap Total Operating Expend.</t>
  </si>
  <si>
    <t>Financials for Population 1,000-2,499</t>
  </si>
  <si>
    <t>AVERAGES</t>
  </si>
  <si>
    <t>MEDIANS</t>
  </si>
  <si>
    <t>FTE Paid Staff for Population 1,000-2,499</t>
  </si>
  <si>
    <t>FTE Librarian with MLS</t>
  </si>
  <si>
    <t>FTE Title of Librarian</t>
  </si>
  <si>
    <t>FTE Other Paid Staff</t>
  </si>
  <si>
    <t>Total Paid Staff (Actual # People)</t>
  </si>
  <si>
    <t>All Volunteer</t>
  </si>
  <si>
    <t>No</t>
  </si>
  <si>
    <t>Yes</t>
  </si>
  <si>
    <t>Services for Population 1,000-2,499</t>
  </si>
  <si>
    <t>Total Child Programs</t>
  </si>
  <si>
    <t>Total Child Attend</t>
  </si>
  <si>
    <t>Adult Programs</t>
  </si>
  <si>
    <t>Total Adult Attend</t>
  </si>
  <si>
    <t>Total Patron  Visits</t>
  </si>
  <si>
    <t>Total Ref Trans</t>
  </si>
  <si>
    <t>Total ILL Received</t>
  </si>
  <si>
    <t>Total ILL Provided</t>
  </si>
  <si>
    <t>N/A</t>
  </si>
  <si>
    <t>Total Collection (Vols)</t>
  </si>
  <si>
    <t>Total Circulation</t>
  </si>
  <si>
    <t># Computer Users</t>
  </si>
  <si>
    <t>More Services (Collection, Circulation Technology) for Population 1,000-2,499</t>
  </si>
  <si>
    <t>Total Collection Expend.</t>
  </si>
  <si>
    <t>Total Operating Expend.</t>
  </si>
  <si>
    <t>Total Staff Expend.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</si>
</sst>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Arial Narrow"/>
      <family val="2"/>
    </font>
    <font>
      <sz val="10.5"/>
      <color theme="1"/>
      <name val="Arial Narrow"/>
      <family val="2"/>
    </font>
    <font>
      <b/>
      <sz val="10.5"/>
      <name val="Arial Narrow"/>
      <family val="2"/>
    </font>
    <font>
      <b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2" fontId="0" fillId="0" borderId="0" xfId="0" applyNumberFormat="1"/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 applyAlignment="1" applyProtection="1">
      <alignment vertical="center"/>
    </xf>
    <xf numFmtId="0" fontId="0" fillId="0" borderId="2" xfId="0" applyBorder="1"/>
    <xf numFmtId="164" fontId="0" fillId="0" borderId="2" xfId="0" applyNumberFormat="1" applyBorder="1" applyAlignment="1" applyProtection="1">
      <alignment vertical="center"/>
    </xf>
    <xf numFmtId="0" fontId="0" fillId="0" borderId="0" xfId="0" applyBorder="1"/>
    <xf numFmtId="3" fontId="0" fillId="0" borderId="2" xfId="0" applyNumberFormat="1" applyBorder="1"/>
    <xf numFmtId="0" fontId="2" fillId="3" borderId="1" xfId="0" applyFont="1" applyFill="1" applyBorder="1"/>
    <xf numFmtId="3" fontId="3" fillId="3" borderId="1" xfId="0" applyNumberFormat="1" applyFont="1" applyFill="1" applyBorder="1"/>
    <xf numFmtId="164" fontId="3" fillId="3" borderId="1" xfId="0" applyNumberFormat="1" applyFont="1" applyFill="1" applyBorder="1"/>
    <xf numFmtId="165" fontId="3" fillId="3" borderId="1" xfId="0" applyNumberFormat="1" applyFont="1" applyFill="1" applyBorder="1"/>
    <xf numFmtId="0" fontId="2" fillId="4" borderId="1" xfId="0" applyFont="1" applyFill="1" applyBorder="1"/>
    <xf numFmtId="3" fontId="3" fillId="4" borderId="1" xfId="0" applyNumberFormat="1" applyFont="1" applyFill="1" applyBorder="1"/>
    <xf numFmtId="164" fontId="3" fillId="4" borderId="1" xfId="0" applyNumberFormat="1" applyFont="1" applyFill="1" applyBorder="1"/>
    <xf numFmtId="165" fontId="3" fillId="4" borderId="1" xfId="0" applyNumberFormat="1" applyFont="1" applyFill="1" applyBorder="1"/>
    <xf numFmtId="165" fontId="0" fillId="0" borderId="2" xfId="0" applyNumberFormat="1" applyBorder="1" applyAlignment="1" applyProtection="1">
      <alignment vertical="center"/>
    </xf>
    <xf numFmtId="165" fontId="0" fillId="0" borderId="1" xfId="0" applyNumberFormat="1" applyBorder="1" applyAlignment="1" applyProtection="1">
      <alignment vertical="center"/>
    </xf>
    <xf numFmtId="165" fontId="0" fillId="0" borderId="2" xfId="0" applyNumberFormat="1" applyBorder="1"/>
    <xf numFmtId="165" fontId="0" fillId="0" borderId="1" xfId="0" applyNumberFormat="1" applyBorder="1"/>
    <xf numFmtId="0" fontId="2" fillId="2" borderId="3" xfId="0" applyFont="1" applyFill="1" applyBorder="1" applyAlignment="1">
      <alignment wrapText="1"/>
    </xf>
    <xf numFmtId="3" fontId="2" fillId="2" borderId="3" xfId="0" applyNumberFormat="1" applyFont="1" applyFill="1" applyBorder="1" applyAlignment="1">
      <alignment wrapText="1"/>
    </xf>
    <xf numFmtId="0" fontId="1" fillId="0" borderId="0" xfId="0" applyFont="1" applyFill="1"/>
    <xf numFmtId="0" fontId="0" fillId="0" borderId="0" xfId="0" applyFill="1"/>
    <xf numFmtId="3" fontId="0" fillId="0" borderId="0" xfId="0" applyNumberFormat="1" applyFill="1"/>
    <xf numFmtId="164" fontId="0" fillId="0" borderId="0" xfId="0" applyNumberFormat="1" applyFill="1"/>
    <xf numFmtId="165" fontId="0" fillId="0" borderId="0" xfId="0" applyNumberFormat="1" applyFill="1"/>
    <xf numFmtId="3" fontId="0" fillId="0" borderId="0" xfId="0" applyNumberFormat="1" applyAlignment="1">
      <alignment horizontal="right"/>
    </xf>
    <xf numFmtId="3" fontId="2" fillId="2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right"/>
    </xf>
    <xf numFmtId="0" fontId="4" fillId="2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wrapText="1"/>
    </xf>
    <xf numFmtId="3" fontId="1" fillId="0" borderId="0" xfId="0" applyNumberFormat="1" applyFont="1"/>
    <xf numFmtId="3" fontId="5" fillId="0" borderId="0" xfId="0" applyNumberFormat="1" applyFont="1"/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3" fontId="2" fillId="5" borderId="1" xfId="0" applyNumberFormat="1" applyFont="1" applyFill="1" applyBorder="1"/>
    <xf numFmtId="3" fontId="3" fillId="5" borderId="1" xfId="0" applyNumberFormat="1" applyFont="1" applyFill="1" applyBorder="1"/>
    <xf numFmtId="3" fontId="2" fillId="4" borderId="1" xfId="0" applyNumberFormat="1" applyFont="1" applyFill="1" applyBorder="1"/>
  </cellXfs>
  <cellStyles count="1">
    <cellStyle name="Normal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84"/>
  <sheetViews>
    <sheetView topLeftCell="A13" workbookViewId="0">
      <selection activeCell="B21" sqref="B21"/>
    </sheetView>
  </sheetViews>
  <sheetFormatPr defaultRowHeight="15" x14ac:dyDescent="0.25"/>
  <cols>
    <col min="1" max="1" width="30.28515625" customWidth="1"/>
    <col min="2" max="2" width="12.140625" customWidth="1"/>
    <col min="3" max="3" width="5.42578125" style="4" customWidth="1"/>
    <col min="4" max="4" width="10.140625" style="2" customWidth="1"/>
    <col min="5" max="5" width="8.28515625" style="3" customWidth="1"/>
    <col min="6" max="6" width="9" style="2" customWidth="1"/>
    <col min="7" max="7" width="9.28515625" style="3" customWidth="1"/>
    <col min="8" max="8" width="8.85546875" style="2" customWidth="1"/>
    <col min="9" max="9" width="8.5703125" style="2" customWidth="1"/>
    <col min="10" max="10" width="9.28515625" style="2" customWidth="1"/>
    <col min="11" max="11" width="9.140625" style="3"/>
  </cols>
  <sheetData>
    <row r="1" spans="1:13" ht="15.75" x14ac:dyDescent="0.25">
      <c r="A1" s="31" t="s">
        <v>164</v>
      </c>
      <c r="B1" s="32"/>
      <c r="C1" s="33"/>
      <c r="D1" s="34"/>
      <c r="E1" s="35"/>
      <c r="F1" s="34"/>
      <c r="G1" s="35"/>
      <c r="H1" s="34"/>
      <c r="I1" s="34"/>
      <c r="J1" s="34"/>
      <c r="K1" s="35"/>
      <c r="L1" s="2"/>
      <c r="M1" s="5"/>
    </row>
    <row r="2" spans="1:13" s="15" customFormat="1" ht="54.75" x14ac:dyDescent="0.25">
      <c r="A2" s="6" t="s">
        <v>158</v>
      </c>
      <c r="B2" s="6" t="s">
        <v>0</v>
      </c>
      <c r="C2" s="9" t="s">
        <v>1</v>
      </c>
      <c r="D2" s="7" t="s">
        <v>159</v>
      </c>
      <c r="E2" s="8" t="s">
        <v>160</v>
      </c>
      <c r="F2" s="7" t="s">
        <v>161</v>
      </c>
      <c r="G2" s="8" t="s">
        <v>162</v>
      </c>
      <c r="H2" s="7" t="s">
        <v>191</v>
      </c>
      <c r="I2" s="7" t="s">
        <v>189</v>
      </c>
      <c r="J2" s="7" t="s">
        <v>190</v>
      </c>
      <c r="K2" s="8" t="s">
        <v>163</v>
      </c>
    </row>
    <row r="3" spans="1:13" x14ac:dyDescent="0.25">
      <c r="A3" s="13" t="s">
        <v>112</v>
      </c>
      <c r="B3" s="13" t="s">
        <v>113</v>
      </c>
      <c r="C3" s="16">
        <v>2493</v>
      </c>
      <c r="D3" s="14">
        <v>48032</v>
      </c>
      <c r="E3" s="25">
        <f>D3/C3</f>
        <v>19.266746891295629</v>
      </c>
      <c r="F3" s="14">
        <v>55032</v>
      </c>
      <c r="G3" s="25">
        <f>F3/C3</f>
        <v>22.074608904933815</v>
      </c>
      <c r="H3" s="14">
        <v>45480</v>
      </c>
      <c r="I3" s="14">
        <v>6730</v>
      </c>
      <c r="J3" s="14">
        <v>64600</v>
      </c>
      <c r="K3" s="27">
        <f>J3/C3</f>
        <v>25.912555154432411</v>
      </c>
    </row>
    <row r="4" spans="1:13" ht="15" customHeight="1" x14ac:dyDescent="0.25">
      <c r="A4" s="10" t="s">
        <v>2</v>
      </c>
      <c r="B4" s="10" t="s">
        <v>3</v>
      </c>
      <c r="C4" s="11">
        <v>2447</v>
      </c>
      <c r="D4" s="12">
        <v>9700</v>
      </c>
      <c r="E4" s="26">
        <f>D4/C4</f>
        <v>3.9640375970576214</v>
      </c>
      <c r="F4" s="12">
        <v>12120</v>
      </c>
      <c r="G4" s="26">
        <f t="shared" ref="G4:G67" si="0">F4/C4</f>
        <v>4.9530036779730278</v>
      </c>
      <c r="H4" s="12">
        <v>11543</v>
      </c>
      <c r="I4" s="12">
        <v>1700</v>
      </c>
      <c r="J4" s="12">
        <v>13567</v>
      </c>
      <c r="K4" s="28">
        <f t="shared" ref="K4:K67" si="1">J4/C4</f>
        <v>5.5443400081732737</v>
      </c>
    </row>
    <row r="5" spans="1:13" x14ac:dyDescent="0.25">
      <c r="A5" s="10" t="s">
        <v>88</v>
      </c>
      <c r="B5" s="10" t="s">
        <v>89</v>
      </c>
      <c r="C5" s="11">
        <v>2216</v>
      </c>
      <c r="D5" s="12">
        <v>41260</v>
      </c>
      <c r="E5" s="26">
        <f t="shared" ref="E5:E64" si="2">D5/C5</f>
        <v>18.619133574007222</v>
      </c>
      <c r="F5" s="12">
        <v>47714</v>
      </c>
      <c r="G5" s="26">
        <f t="shared" si="0"/>
        <v>21.53158844765343</v>
      </c>
      <c r="H5" s="12">
        <v>13373</v>
      </c>
      <c r="I5" s="12">
        <v>10671</v>
      </c>
      <c r="J5" s="12">
        <v>47609</v>
      </c>
      <c r="K5" s="28">
        <f t="shared" si="1"/>
        <v>21.484205776173287</v>
      </c>
    </row>
    <row r="6" spans="1:13" x14ac:dyDescent="0.25">
      <c r="A6" s="10" t="s">
        <v>6</v>
      </c>
      <c r="B6" s="10" t="s">
        <v>7</v>
      </c>
      <c r="C6" s="11">
        <v>2041</v>
      </c>
      <c r="D6" s="12">
        <v>2700</v>
      </c>
      <c r="E6" s="26">
        <f t="shared" si="2"/>
        <v>1.3228809407153357</v>
      </c>
      <c r="F6" s="12">
        <v>6440</v>
      </c>
      <c r="G6" s="26">
        <f t="shared" si="0"/>
        <v>3.1553160215580598</v>
      </c>
      <c r="H6" s="12">
        <v>0</v>
      </c>
      <c r="I6" s="12">
        <v>2111</v>
      </c>
      <c r="J6" s="12">
        <v>16378</v>
      </c>
      <c r="K6" s="28">
        <f t="shared" si="1"/>
        <v>8.0244977951984318</v>
      </c>
    </row>
    <row r="7" spans="1:13" x14ac:dyDescent="0.25">
      <c r="A7" s="10" t="s">
        <v>108</v>
      </c>
      <c r="B7" s="10" t="s">
        <v>109</v>
      </c>
      <c r="C7" s="11">
        <v>1563</v>
      </c>
      <c r="D7" s="12">
        <v>32622</v>
      </c>
      <c r="E7" s="26">
        <f t="shared" si="2"/>
        <v>20.871401151631478</v>
      </c>
      <c r="F7" s="12">
        <v>36854</v>
      </c>
      <c r="G7" s="26">
        <f t="shared" si="0"/>
        <v>23.579014715291105</v>
      </c>
      <c r="H7" s="12">
        <v>23020</v>
      </c>
      <c r="I7" s="12">
        <v>3610</v>
      </c>
      <c r="J7" s="12">
        <v>36852</v>
      </c>
      <c r="K7" s="28">
        <f t="shared" si="1"/>
        <v>23.577735124760078</v>
      </c>
    </row>
    <row r="8" spans="1:13" x14ac:dyDescent="0.25">
      <c r="A8" s="10" t="s">
        <v>12</v>
      </c>
      <c r="B8" s="10" t="s">
        <v>13</v>
      </c>
      <c r="C8" s="11">
        <v>1596</v>
      </c>
      <c r="D8" s="12">
        <v>9200</v>
      </c>
      <c r="E8" s="26">
        <f t="shared" si="2"/>
        <v>5.7644110275689222</v>
      </c>
      <c r="F8" s="12">
        <v>11570</v>
      </c>
      <c r="G8" s="26">
        <f t="shared" si="0"/>
        <v>7.2493734335839601</v>
      </c>
      <c r="H8" s="12">
        <v>7000</v>
      </c>
      <c r="I8" s="12">
        <v>2462</v>
      </c>
      <c r="J8" s="12">
        <v>16419</v>
      </c>
      <c r="K8" s="28">
        <f t="shared" si="1"/>
        <v>10.287593984962406</v>
      </c>
    </row>
    <row r="9" spans="1:13" x14ac:dyDescent="0.25">
      <c r="A9" s="10" t="s">
        <v>32</v>
      </c>
      <c r="B9" s="10" t="s">
        <v>33</v>
      </c>
      <c r="C9" s="11">
        <v>1403</v>
      </c>
      <c r="D9" s="12">
        <v>12000</v>
      </c>
      <c r="E9" s="26">
        <f t="shared" si="2"/>
        <v>8.5531004989308617</v>
      </c>
      <c r="F9" s="12">
        <v>46889</v>
      </c>
      <c r="G9" s="26">
        <f t="shared" si="0"/>
        <v>33.420527441197436</v>
      </c>
      <c r="H9" s="12">
        <v>27979</v>
      </c>
      <c r="I9" s="12">
        <v>6456</v>
      </c>
      <c r="J9" s="12">
        <v>46704</v>
      </c>
      <c r="K9" s="28">
        <f t="shared" si="1"/>
        <v>33.288667141838914</v>
      </c>
    </row>
    <row r="10" spans="1:13" x14ac:dyDescent="0.25">
      <c r="A10" s="10" t="s">
        <v>150</v>
      </c>
      <c r="B10" s="10" t="s">
        <v>151</v>
      </c>
      <c r="C10" s="11">
        <v>1672</v>
      </c>
      <c r="D10" s="12">
        <v>7000</v>
      </c>
      <c r="E10" s="26">
        <f t="shared" si="2"/>
        <v>4.1866028708133971</v>
      </c>
      <c r="F10" s="12">
        <v>8641</v>
      </c>
      <c r="G10" s="26">
        <f t="shared" si="0"/>
        <v>5.1680622009569381</v>
      </c>
      <c r="H10" s="12">
        <v>10538</v>
      </c>
      <c r="I10" s="12">
        <v>1085</v>
      </c>
      <c r="J10" s="12">
        <v>12186</v>
      </c>
      <c r="K10" s="28">
        <f t="shared" si="1"/>
        <v>7.2882775119617227</v>
      </c>
    </row>
    <row r="11" spans="1:13" x14ac:dyDescent="0.25">
      <c r="A11" s="10" t="s">
        <v>10</v>
      </c>
      <c r="B11" s="10" t="s">
        <v>11</v>
      </c>
      <c r="C11" s="11">
        <v>1525</v>
      </c>
      <c r="D11" s="12">
        <v>5000</v>
      </c>
      <c r="E11" s="26">
        <f t="shared" si="2"/>
        <v>3.278688524590164</v>
      </c>
      <c r="F11" s="12">
        <v>19883</v>
      </c>
      <c r="G11" s="26">
        <f t="shared" si="0"/>
        <v>13.038032786885246</v>
      </c>
      <c r="H11" s="12">
        <v>3868</v>
      </c>
      <c r="I11" s="12">
        <v>848</v>
      </c>
      <c r="J11" s="12">
        <v>20986</v>
      </c>
      <c r="K11" s="28">
        <f t="shared" si="1"/>
        <v>13.761311475409837</v>
      </c>
    </row>
    <row r="12" spans="1:13" x14ac:dyDescent="0.25">
      <c r="A12" s="10" t="s">
        <v>16</v>
      </c>
      <c r="B12" s="10" t="s">
        <v>17</v>
      </c>
      <c r="C12" s="11">
        <v>1597</v>
      </c>
      <c r="D12" s="12">
        <v>8000</v>
      </c>
      <c r="E12" s="26">
        <f t="shared" si="2"/>
        <v>5.0093926111458984</v>
      </c>
      <c r="F12" s="12">
        <v>15579</v>
      </c>
      <c r="G12" s="26">
        <f t="shared" si="0"/>
        <v>9.7551659361302434</v>
      </c>
      <c r="H12" s="12">
        <v>14747</v>
      </c>
      <c r="I12" s="12">
        <v>1848</v>
      </c>
      <c r="J12" s="12">
        <v>17668</v>
      </c>
      <c r="K12" s="28">
        <f t="shared" si="1"/>
        <v>11.063243581715717</v>
      </c>
    </row>
    <row r="13" spans="1:13" x14ac:dyDescent="0.25">
      <c r="A13" s="10" t="s">
        <v>18</v>
      </c>
      <c r="B13" s="10" t="s">
        <v>19</v>
      </c>
      <c r="C13" s="11">
        <v>1250</v>
      </c>
      <c r="D13" s="12">
        <v>2300</v>
      </c>
      <c r="E13" s="26">
        <f t="shared" si="2"/>
        <v>1.84</v>
      </c>
      <c r="F13" s="12">
        <v>5000</v>
      </c>
      <c r="G13" s="26">
        <f t="shared" si="0"/>
        <v>4</v>
      </c>
      <c r="H13" s="12">
        <v>3660</v>
      </c>
      <c r="I13" s="12">
        <v>1850</v>
      </c>
      <c r="J13" s="12">
        <v>5660</v>
      </c>
      <c r="K13" s="28">
        <f t="shared" si="1"/>
        <v>4.5279999999999996</v>
      </c>
    </row>
    <row r="14" spans="1:13" x14ac:dyDescent="0.25">
      <c r="A14" s="10" t="s">
        <v>22</v>
      </c>
      <c r="B14" s="10" t="s">
        <v>23</v>
      </c>
      <c r="C14" s="11">
        <v>2275</v>
      </c>
      <c r="D14" s="12">
        <v>39822</v>
      </c>
      <c r="E14" s="26">
        <f t="shared" si="2"/>
        <v>17.504175824175825</v>
      </c>
      <c r="F14" s="12">
        <v>40697</v>
      </c>
      <c r="G14" s="26">
        <f t="shared" si="0"/>
        <v>17.888791208791208</v>
      </c>
      <c r="H14" s="12">
        <v>31858</v>
      </c>
      <c r="I14" s="12">
        <v>2700</v>
      </c>
      <c r="J14" s="12">
        <v>39465</v>
      </c>
      <c r="K14" s="28">
        <f t="shared" si="1"/>
        <v>17.347252747252746</v>
      </c>
    </row>
    <row r="15" spans="1:13" x14ac:dyDescent="0.25">
      <c r="A15" s="10" t="s">
        <v>118</v>
      </c>
      <c r="B15" s="10" t="s">
        <v>119</v>
      </c>
      <c r="C15" s="11">
        <v>1189</v>
      </c>
      <c r="D15" s="12">
        <v>5000</v>
      </c>
      <c r="E15" s="26">
        <f t="shared" si="2"/>
        <v>4.2052144659377628</v>
      </c>
      <c r="F15" s="12">
        <v>45918</v>
      </c>
      <c r="G15" s="26">
        <f t="shared" si="0"/>
        <v>38.619007569386042</v>
      </c>
      <c r="H15" s="12">
        <v>24059</v>
      </c>
      <c r="I15" s="12">
        <v>5641</v>
      </c>
      <c r="J15" s="12">
        <v>51688</v>
      </c>
      <c r="K15" s="28">
        <f t="shared" si="1"/>
        <v>43.471825063078214</v>
      </c>
    </row>
    <row r="16" spans="1:13" x14ac:dyDescent="0.25">
      <c r="A16" s="10" t="s">
        <v>142</v>
      </c>
      <c r="B16" s="10" t="s">
        <v>143</v>
      </c>
      <c r="C16" s="11">
        <v>1348</v>
      </c>
      <c r="D16" s="12">
        <v>5200</v>
      </c>
      <c r="E16" s="26">
        <f t="shared" si="2"/>
        <v>3.857566765578635</v>
      </c>
      <c r="F16" s="12">
        <v>5303</v>
      </c>
      <c r="G16" s="26">
        <f t="shared" si="0"/>
        <v>3.9339762611275964</v>
      </c>
      <c r="H16" s="12">
        <v>4091</v>
      </c>
      <c r="I16" s="12">
        <v>412</v>
      </c>
      <c r="J16" s="12">
        <v>5736</v>
      </c>
      <c r="K16" s="28">
        <f t="shared" si="1"/>
        <v>4.2551928783382786</v>
      </c>
    </row>
    <row r="17" spans="1:11" x14ac:dyDescent="0.25">
      <c r="A17" s="10" t="s">
        <v>26</v>
      </c>
      <c r="B17" s="10" t="s">
        <v>27</v>
      </c>
      <c r="C17" s="11">
        <v>1409</v>
      </c>
      <c r="D17" s="12">
        <v>1500</v>
      </c>
      <c r="E17" s="26">
        <f t="shared" si="2"/>
        <v>1.0645848119233499</v>
      </c>
      <c r="F17" s="12">
        <v>1500</v>
      </c>
      <c r="G17" s="26">
        <f t="shared" si="0"/>
        <v>1.0645848119233499</v>
      </c>
      <c r="H17" s="12">
        <v>0</v>
      </c>
      <c r="I17" s="12">
        <v>1577</v>
      </c>
      <c r="J17" s="12">
        <v>1577</v>
      </c>
      <c r="K17" s="28">
        <f t="shared" si="1"/>
        <v>1.1192334989354151</v>
      </c>
    </row>
    <row r="18" spans="1:11" x14ac:dyDescent="0.25">
      <c r="A18" s="10" t="s">
        <v>66</v>
      </c>
      <c r="B18" s="10" t="s">
        <v>67</v>
      </c>
      <c r="C18" s="11">
        <v>2152</v>
      </c>
      <c r="D18" s="12">
        <v>42000</v>
      </c>
      <c r="E18" s="26">
        <f t="shared" si="2"/>
        <v>19.516728624535315</v>
      </c>
      <c r="F18" s="12">
        <v>111278</v>
      </c>
      <c r="G18" s="26">
        <f t="shared" si="0"/>
        <v>51.709107806691449</v>
      </c>
      <c r="H18" s="12">
        <v>55818</v>
      </c>
      <c r="I18" s="12">
        <v>5900</v>
      </c>
      <c r="J18" s="12">
        <v>104500</v>
      </c>
      <c r="K18" s="28">
        <f t="shared" si="1"/>
        <v>48.559479553903344</v>
      </c>
    </row>
    <row r="19" spans="1:11" x14ac:dyDescent="0.25">
      <c r="A19" s="10" t="s">
        <v>36</v>
      </c>
      <c r="B19" s="10" t="s">
        <v>37</v>
      </c>
      <c r="C19" s="11">
        <v>1975</v>
      </c>
      <c r="D19" s="12">
        <v>8900</v>
      </c>
      <c r="E19" s="26">
        <f t="shared" si="2"/>
        <v>4.5063291139240507</v>
      </c>
      <c r="F19" s="12">
        <v>21526</v>
      </c>
      <c r="G19" s="26">
        <f t="shared" si="0"/>
        <v>10.899240506329114</v>
      </c>
      <c r="H19" s="12">
        <v>5000</v>
      </c>
      <c r="I19" s="12">
        <v>3643</v>
      </c>
      <c r="J19" s="12">
        <v>12143</v>
      </c>
      <c r="K19" s="28">
        <f t="shared" si="1"/>
        <v>6.1483544303797473</v>
      </c>
    </row>
    <row r="20" spans="1:11" x14ac:dyDescent="0.25">
      <c r="A20" s="10" t="s">
        <v>28</v>
      </c>
      <c r="B20" s="10" t="s">
        <v>29</v>
      </c>
      <c r="C20" s="11">
        <v>1232</v>
      </c>
      <c r="D20" s="12">
        <v>8000</v>
      </c>
      <c r="E20" s="26">
        <f t="shared" si="2"/>
        <v>6.4935064935064934</v>
      </c>
      <c r="F20" s="12">
        <v>21007</v>
      </c>
      <c r="G20" s="26">
        <f t="shared" si="0"/>
        <v>17.051136363636363</v>
      </c>
      <c r="H20" s="12">
        <v>10627</v>
      </c>
      <c r="I20" s="12">
        <v>1500</v>
      </c>
      <c r="J20" s="12">
        <v>13812</v>
      </c>
      <c r="K20" s="28">
        <f t="shared" si="1"/>
        <v>11.211038961038961</v>
      </c>
    </row>
    <row r="21" spans="1:11" x14ac:dyDescent="0.25">
      <c r="A21" s="10" t="s">
        <v>42</v>
      </c>
      <c r="B21" s="10" t="s">
        <v>43</v>
      </c>
      <c r="C21" s="11">
        <v>1607</v>
      </c>
      <c r="D21" s="12">
        <v>500</v>
      </c>
      <c r="E21" s="26">
        <f t="shared" si="2"/>
        <v>0.31113876789047917</v>
      </c>
      <c r="F21" s="12">
        <v>500</v>
      </c>
      <c r="G21" s="26">
        <f t="shared" si="0"/>
        <v>0.31113876789047917</v>
      </c>
      <c r="H21" s="12">
        <v>0</v>
      </c>
      <c r="I21" s="12">
        <v>350</v>
      </c>
      <c r="J21" s="12">
        <v>350</v>
      </c>
      <c r="K21" s="28">
        <f t="shared" si="1"/>
        <v>0.2177971375233354</v>
      </c>
    </row>
    <row r="22" spans="1:11" x14ac:dyDescent="0.25">
      <c r="A22" s="10" t="s">
        <v>98</v>
      </c>
      <c r="B22" s="10" t="s">
        <v>99</v>
      </c>
      <c r="C22" s="11">
        <v>1053</v>
      </c>
      <c r="D22" s="12">
        <v>10000</v>
      </c>
      <c r="E22" s="26">
        <f t="shared" si="2"/>
        <v>9.4966761633428298</v>
      </c>
      <c r="F22" s="12">
        <v>14000</v>
      </c>
      <c r="G22" s="26">
        <f t="shared" si="0"/>
        <v>13.295346628679962</v>
      </c>
      <c r="H22" s="12">
        <v>6812</v>
      </c>
      <c r="I22" s="12">
        <v>940</v>
      </c>
      <c r="J22" s="12">
        <v>10349</v>
      </c>
      <c r="K22" s="28">
        <f t="shared" si="1"/>
        <v>9.8281101614434956</v>
      </c>
    </row>
    <row r="23" spans="1:11" x14ac:dyDescent="0.25">
      <c r="A23" s="10" t="s">
        <v>126</v>
      </c>
      <c r="B23" s="10" t="s">
        <v>127</v>
      </c>
      <c r="C23" s="11">
        <v>1534</v>
      </c>
      <c r="D23" s="12">
        <v>2500</v>
      </c>
      <c r="E23" s="26">
        <f t="shared" si="2"/>
        <v>1.6297262059973925</v>
      </c>
      <c r="F23" s="12">
        <v>6324</v>
      </c>
      <c r="G23" s="26">
        <f t="shared" si="0"/>
        <v>4.1225554106910041</v>
      </c>
      <c r="H23" s="12">
        <v>0</v>
      </c>
      <c r="I23" s="12">
        <v>1874</v>
      </c>
      <c r="J23" s="12">
        <v>2229</v>
      </c>
      <c r="K23" s="28">
        <f t="shared" si="1"/>
        <v>1.453063885267275</v>
      </c>
    </row>
    <row r="24" spans="1:11" x14ac:dyDescent="0.25">
      <c r="A24" s="10" t="s">
        <v>34</v>
      </c>
      <c r="B24" s="10" t="s">
        <v>35</v>
      </c>
      <c r="C24" s="11">
        <v>1202</v>
      </c>
      <c r="D24" s="12">
        <v>2700</v>
      </c>
      <c r="E24" s="26">
        <f t="shared" si="2"/>
        <v>2.2462562396006653</v>
      </c>
      <c r="F24" s="12">
        <v>4340</v>
      </c>
      <c r="G24" s="26">
        <f t="shared" si="0"/>
        <v>3.6106489184692179</v>
      </c>
      <c r="H24" s="12">
        <v>0</v>
      </c>
      <c r="I24" s="12">
        <v>1576</v>
      </c>
      <c r="J24" s="12">
        <v>4203</v>
      </c>
      <c r="K24" s="28">
        <f t="shared" si="1"/>
        <v>3.4966722129783694</v>
      </c>
    </row>
    <row r="25" spans="1:11" x14ac:dyDescent="0.25">
      <c r="A25" s="10" t="s">
        <v>38</v>
      </c>
      <c r="B25" s="10" t="s">
        <v>39</v>
      </c>
      <c r="C25" s="11">
        <v>1148</v>
      </c>
      <c r="D25" s="12">
        <v>5000</v>
      </c>
      <c r="E25" s="26">
        <f t="shared" si="2"/>
        <v>4.3554006968641117</v>
      </c>
      <c r="F25" s="12">
        <v>45430</v>
      </c>
      <c r="G25" s="26">
        <f t="shared" si="0"/>
        <v>39.573170731707314</v>
      </c>
      <c r="H25" s="12">
        <v>12430</v>
      </c>
      <c r="I25" s="12">
        <v>4500</v>
      </c>
      <c r="J25" s="12">
        <v>21380</v>
      </c>
      <c r="K25" s="28">
        <f t="shared" si="1"/>
        <v>18.623693379790939</v>
      </c>
    </row>
    <row r="26" spans="1:11" x14ac:dyDescent="0.25">
      <c r="A26" s="10" t="s">
        <v>48</v>
      </c>
      <c r="B26" s="10" t="s">
        <v>49</v>
      </c>
      <c r="C26" s="11">
        <v>1737</v>
      </c>
      <c r="D26" s="12">
        <v>0</v>
      </c>
      <c r="E26" s="26">
        <f t="shared" si="2"/>
        <v>0</v>
      </c>
      <c r="F26" s="12">
        <v>49961</v>
      </c>
      <c r="G26" s="26">
        <f t="shared" si="0"/>
        <v>28.762809441565917</v>
      </c>
      <c r="H26" s="12">
        <v>0</v>
      </c>
      <c r="I26" s="12">
        <v>10036</v>
      </c>
      <c r="J26" s="12">
        <v>30424</v>
      </c>
      <c r="K26" s="28">
        <f t="shared" si="1"/>
        <v>17.515256188831319</v>
      </c>
    </row>
    <row r="27" spans="1:11" x14ac:dyDescent="0.25">
      <c r="A27" s="10" t="s">
        <v>80</v>
      </c>
      <c r="B27" s="10" t="s">
        <v>81</v>
      </c>
      <c r="C27" s="11">
        <v>2210</v>
      </c>
      <c r="D27" s="12">
        <v>24000</v>
      </c>
      <c r="E27" s="26">
        <f t="shared" si="2"/>
        <v>10.859728506787331</v>
      </c>
      <c r="F27" s="12">
        <v>28300</v>
      </c>
      <c r="G27" s="26">
        <f t="shared" si="0"/>
        <v>12.805429864253394</v>
      </c>
      <c r="H27" s="12">
        <v>12980</v>
      </c>
      <c r="I27" s="12">
        <v>8500</v>
      </c>
      <c r="J27" s="12">
        <v>28300</v>
      </c>
      <c r="K27" s="28">
        <f t="shared" si="1"/>
        <v>12.805429864253394</v>
      </c>
    </row>
    <row r="28" spans="1:11" x14ac:dyDescent="0.25">
      <c r="A28" s="10" t="s">
        <v>44</v>
      </c>
      <c r="B28" s="10" t="s">
        <v>45</v>
      </c>
      <c r="C28" s="11">
        <v>1152</v>
      </c>
      <c r="D28" s="12">
        <v>13946</v>
      </c>
      <c r="E28" s="26">
        <f t="shared" si="2"/>
        <v>12.105902777777779</v>
      </c>
      <c r="F28" s="12">
        <v>20398</v>
      </c>
      <c r="G28" s="26">
        <f t="shared" si="0"/>
        <v>17.706597222222221</v>
      </c>
      <c r="H28" s="12">
        <v>9758</v>
      </c>
      <c r="I28" s="12">
        <v>5957</v>
      </c>
      <c r="J28" s="12">
        <v>21895</v>
      </c>
      <c r="K28" s="28">
        <f t="shared" si="1"/>
        <v>19.006076388888889</v>
      </c>
    </row>
    <row r="29" spans="1:11" x14ac:dyDescent="0.25">
      <c r="A29" s="10" t="s">
        <v>54</v>
      </c>
      <c r="B29" s="10" t="s">
        <v>55</v>
      </c>
      <c r="C29" s="11">
        <v>1004</v>
      </c>
      <c r="D29" s="12">
        <v>6093</v>
      </c>
      <c r="E29" s="26">
        <f t="shared" si="2"/>
        <v>6.0687250996015933</v>
      </c>
      <c r="F29" s="12">
        <v>8185</v>
      </c>
      <c r="G29" s="26">
        <f t="shared" si="0"/>
        <v>8.1523904382470125</v>
      </c>
      <c r="H29" s="12">
        <v>0</v>
      </c>
      <c r="I29" s="12">
        <v>62</v>
      </c>
      <c r="J29" s="12">
        <v>5978</v>
      </c>
      <c r="K29" s="28">
        <f t="shared" si="1"/>
        <v>5.9541832669322705</v>
      </c>
    </row>
    <row r="30" spans="1:11" x14ac:dyDescent="0.25">
      <c r="A30" s="10" t="s">
        <v>128</v>
      </c>
      <c r="B30" s="10" t="s">
        <v>129</v>
      </c>
      <c r="C30" s="11">
        <v>1527</v>
      </c>
      <c r="D30" s="12">
        <v>3600</v>
      </c>
      <c r="E30" s="26">
        <f t="shared" si="2"/>
        <v>2.3575638506876229</v>
      </c>
      <c r="F30" s="12">
        <v>48970</v>
      </c>
      <c r="G30" s="26">
        <f t="shared" si="0"/>
        <v>32.069417157825804</v>
      </c>
      <c r="H30" s="12">
        <v>0</v>
      </c>
      <c r="I30" s="12">
        <v>9291</v>
      </c>
      <c r="J30" s="12">
        <v>29761</v>
      </c>
      <c r="K30" s="28">
        <f t="shared" si="1"/>
        <v>19.489849377865095</v>
      </c>
    </row>
    <row r="31" spans="1:11" x14ac:dyDescent="0.25">
      <c r="A31" s="10" t="s">
        <v>52</v>
      </c>
      <c r="B31" s="10" t="s">
        <v>53</v>
      </c>
      <c r="C31" s="11">
        <v>1521</v>
      </c>
      <c r="D31" s="12">
        <v>56000</v>
      </c>
      <c r="E31" s="26">
        <f t="shared" si="2"/>
        <v>36.817882971729126</v>
      </c>
      <c r="F31" s="12">
        <v>59100</v>
      </c>
      <c r="G31" s="26">
        <f t="shared" si="0"/>
        <v>38.856015779092701</v>
      </c>
      <c r="H31" s="12">
        <v>52000</v>
      </c>
      <c r="I31" s="12">
        <v>5500</v>
      </c>
      <c r="J31" s="12">
        <v>72500</v>
      </c>
      <c r="K31" s="28">
        <f t="shared" si="1"/>
        <v>47.66600920447074</v>
      </c>
    </row>
    <row r="32" spans="1:11" x14ac:dyDescent="0.25">
      <c r="A32" s="10" t="s">
        <v>104</v>
      </c>
      <c r="B32" s="10" t="s">
        <v>105</v>
      </c>
      <c r="C32" s="11">
        <v>1131</v>
      </c>
      <c r="D32" s="12">
        <v>13250</v>
      </c>
      <c r="E32" s="26">
        <f t="shared" si="2"/>
        <v>11.715296198054819</v>
      </c>
      <c r="F32" s="12">
        <v>52248</v>
      </c>
      <c r="G32" s="26">
        <f t="shared" si="0"/>
        <v>46.196286472148543</v>
      </c>
      <c r="H32" s="12">
        <v>17572</v>
      </c>
      <c r="I32" s="12">
        <v>5829</v>
      </c>
      <c r="J32" s="12">
        <v>52248</v>
      </c>
      <c r="K32" s="28">
        <f t="shared" si="1"/>
        <v>46.196286472148543</v>
      </c>
    </row>
    <row r="33" spans="1:11" x14ac:dyDescent="0.25">
      <c r="A33" s="10" t="s">
        <v>146</v>
      </c>
      <c r="B33" s="10" t="s">
        <v>147</v>
      </c>
      <c r="C33" s="11">
        <v>1536</v>
      </c>
      <c r="D33" s="12">
        <v>0</v>
      </c>
      <c r="E33" s="26">
        <f t="shared" si="2"/>
        <v>0</v>
      </c>
      <c r="F33" s="12">
        <v>3400</v>
      </c>
      <c r="G33" s="26">
        <f t="shared" si="0"/>
        <v>2.2135416666666665</v>
      </c>
      <c r="H33" s="12">
        <v>1440</v>
      </c>
      <c r="I33" s="12">
        <v>166</v>
      </c>
      <c r="J33" s="12">
        <v>3992</v>
      </c>
      <c r="K33" s="28">
        <f t="shared" si="1"/>
        <v>2.5989583333333335</v>
      </c>
    </row>
    <row r="34" spans="1:11" x14ac:dyDescent="0.25">
      <c r="A34" s="10" t="s">
        <v>148</v>
      </c>
      <c r="B34" s="10" t="s">
        <v>149</v>
      </c>
      <c r="C34" s="11">
        <v>1945</v>
      </c>
      <c r="D34" s="12">
        <v>6500</v>
      </c>
      <c r="E34" s="26">
        <f t="shared" si="2"/>
        <v>3.3419023136246788</v>
      </c>
      <c r="F34" s="12">
        <v>10555</v>
      </c>
      <c r="G34" s="26">
        <f t="shared" si="0"/>
        <v>5.4267352185089974</v>
      </c>
      <c r="H34" s="12">
        <v>1344</v>
      </c>
      <c r="I34" s="12">
        <v>778</v>
      </c>
      <c r="J34" s="12">
        <v>9614</v>
      </c>
      <c r="K34" s="28">
        <f t="shared" si="1"/>
        <v>4.94293059125964</v>
      </c>
    </row>
    <row r="35" spans="1:11" x14ac:dyDescent="0.25">
      <c r="A35" s="10" t="s">
        <v>60</v>
      </c>
      <c r="B35" s="10" t="s">
        <v>61</v>
      </c>
      <c r="C35" s="11">
        <v>1080</v>
      </c>
      <c r="D35" s="12">
        <v>1000</v>
      </c>
      <c r="E35" s="26">
        <f t="shared" si="2"/>
        <v>0.92592592592592593</v>
      </c>
      <c r="F35" s="12">
        <v>5159</v>
      </c>
      <c r="G35" s="26">
        <f t="shared" si="0"/>
        <v>4.7768518518518519</v>
      </c>
      <c r="H35" s="12">
        <v>0</v>
      </c>
      <c r="I35" s="12">
        <v>460</v>
      </c>
      <c r="J35" s="12">
        <v>6144</v>
      </c>
      <c r="K35" s="28">
        <f t="shared" si="1"/>
        <v>5.6888888888888891</v>
      </c>
    </row>
    <row r="36" spans="1:11" x14ac:dyDescent="0.25">
      <c r="A36" s="10" t="s">
        <v>82</v>
      </c>
      <c r="B36" s="10" t="s">
        <v>83</v>
      </c>
      <c r="C36" s="11">
        <v>1407</v>
      </c>
      <c r="D36" s="12">
        <v>12140</v>
      </c>
      <c r="E36" s="26">
        <f t="shared" si="2"/>
        <v>8.6282871357498223</v>
      </c>
      <c r="F36" s="12">
        <v>12140</v>
      </c>
      <c r="G36" s="26">
        <f t="shared" si="0"/>
        <v>8.6282871357498223</v>
      </c>
      <c r="H36" s="12">
        <v>5415</v>
      </c>
      <c r="I36" s="12">
        <v>1200</v>
      </c>
      <c r="J36" s="12">
        <v>6865</v>
      </c>
      <c r="K36" s="28">
        <f t="shared" si="1"/>
        <v>4.879175550817342</v>
      </c>
    </row>
    <row r="37" spans="1:11" x14ac:dyDescent="0.25">
      <c r="A37" s="10" t="s">
        <v>14</v>
      </c>
      <c r="B37" s="10" t="s">
        <v>15</v>
      </c>
      <c r="C37" s="11">
        <v>1290</v>
      </c>
      <c r="D37" s="12">
        <v>8000</v>
      </c>
      <c r="E37" s="26">
        <f t="shared" si="2"/>
        <v>6.2015503875968996</v>
      </c>
      <c r="F37" s="12">
        <v>10446</v>
      </c>
      <c r="G37" s="26">
        <f t="shared" si="0"/>
        <v>8.097674418604651</v>
      </c>
      <c r="H37" s="12">
        <v>3019</v>
      </c>
      <c r="I37" s="12">
        <v>1668</v>
      </c>
      <c r="J37" s="12">
        <v>10277</v>
      </c>
      <c r="K37" s="28">
        <f t="shared" si="1"/>
        <v>7.9666666666666668</v>
      </c>
    </row>
    <row r="38" spans="1:11" x14ac:dyDescent="0.25">
      <c r="A38" s="10" t="s">
        <v>58</v>
      </c>
      <c r="B38" s="10" t="s">
        <v>59</v>
      </c>
      <c r="C38" s="11">
        <v>1319</v>
      </c>
      <c r="D38" s="12">
        <v>10378</v>
      </c>
      <c r="E38" s="26">
        <f t="shared" si="2"/>
        <v>7.8680818802122818</v>
      </c>
      <c r="F38" s="12">
        <v>12123</v>
      </c>
      <c r="G38" s="26">
        <f t="shared" si="0"/>
        <v>9.1910538286580739</v>
      </c>
      <c r="H38" s="12">
        <v>2400</v>
      </c>
      <c r="I38" s="12">
        <v>3524</v>
      </c>
      <c r="J38" s="12">
        <v>6910</v>
      </c>
      <c r="K38" s="28">
        <f t="shared" si="1"/>
        <v>5.2388172858225932</v>
      </c>
    </row>
    <row r="39" spans="1:11" x14ac:dyDescent="0.25">
      <c r="A39" s="10" t="s">
        <v>46</v>
      </c>
      <c r="B39" s="10" t="s">
        <v>47</v>
      </c>
      <c r="C39" s="11">
        <v>1042</v>
      </c>
      <c r="D39" s="12">
        <v>2350</v>
      </c>
      <c r="E39" s="26">
        <f t="shared" si="2"/>
        <v>2.2552783109404992</v>
      </c>
      <c r="F39" s="12">
        <v>5489</v>
      </c>
      <c r="G39" s="26">
        <f t="shared" si="0"/>
        <v>5.2677543186180422</v>
      </c>
      <c r="H39" s="12">
        <v>0</v>
      </c>
      <c r="I39" s="12">
        <v>1838</v>
      </c>
      <c r="J39" s="12">
        <v>3777</v>
      </c>
      <c r="K39" s="28">
        <f t="shared" si="1"/>
        <v>3.624760076775432</v>
      </c>
    </row>
    <row r="40" spans="1:11" x14ac:dyDescent="0.25">
      <c r="A40" s="10" t="s">
        <v>68</v>
      </c>
      <c r="B40" s="10" t="s">
        <v>67</v>
      </c>
      <c r="C40" s="11">
        <v>1376</v>
      </c>
      <c r="D40" s="12">
        <v>5500</v>
      </c>
      <c r="E40" s="26">
        <f t="shared" si="2"/>
        <v>3.9970930232558142</v>
      </c>
      <c r="F40" s="12">
        <v>10250</v>
      </c>
      <c r="G40" s="26">
        <f t="shared" si="0"/>
        <v>7.4491279069767442</v>
      </c>
      <c r="H40" s="12">
        <v>5600</v>
      </c>
      <c r="I40" s="12">
        <v>2800</v>
      </c>
      <c r="J40" s="12">
        <v>8600</v>
      </c>
      <c r="K40" s="28">
        <f t="shared" si="1"/>
        <v>6.25</v>
      </c>
    </row>
    <row r="41" spans="1:11" x14ac:dyDescent="0.25">
      <c r="A41" s="10" t="s">
        <v>136</v>
      </c>
      <c r="B41" s="10" t="s">
        <v>137</v>
      </c>
      <c r="C41" s="11">
        <v>1569</v>
      </c>
      <c r="D41" s="12">
        <v>4200</v>
      </c>
      <c r="E41" s="26">
        <f t="shared" si="2"/>
        <v>2.676864244741874</v>
      </c>
      <c r="F41" s="12">
        <v>5041</v>
      </c>
      <c r="G41" s="26">
        <f t="shared" si="0"/>
        <v>3.2128744423199489</v>
      </c>
      <c r="H41" s="12">
        <v>0</v>
      </c>
      <c r="I41" s="12">
        <v>652</v>
      </c>
      <c r="J41" s="12">
        <v>4719</v>
      </c>
      <c r="K41" s="28">
        <f t="shared" si="1"/>
        <v>3.0076481835564053</v>
      </c>
    </row>
    <row r="42" spans="1:11" x14ac:dyDescent="0.25">
      <c r="A42" s="10" t="s">
        <v>64</v>
      </c>
      <c r="B42" s="10" t="s">
        <v>65</v>
      </c>
      <c r="C42" s="11">
        <v>2095</v>
      </c>
      <c r="D42" s="12">
        <v>4000</v>
      </c>
      <c r="E42" s="26">
        <f t="shared" si="2"/>
        <v>1.909307875894988</v>
      </c>
      <c r="F42" s="12">
        <v>8009</v>
      </c>
      <c r="G42" s="26">
        <f t="shared" si="0"/>
        <v>3.82291169451074</v>
      </c>
      <c r="H42" s="12">
        <v>2000</v>
      </c>
      <c r="I42" s="12">
        <v>3627</v>
      </c>
      <c r="J42" s="12">
        <v>10231</v>
      </c>
      <c r="K42" s="28">
        <f t="shared" si="1"/>
        <v>4.8835322195704061</v>
      </c>
    </row>
    <row r="43" spans="1:11" x14ac:dyDescent="0.25">
      <c r="A43" s="10" t="s">
        <v>69</v>
      </c>
      <c r="B43" s="10" t="s">
        <v>70</v>
      </c>
      <c r="C43" s="11">
        <v>1359</v>
      </c>
      <c r="D43" s="12">
        <v>3500</v>
      </c>
      <c r="E43" s="26">
        <f t="shared" si="2"/>
        <v>2.5754231052244299</v>
      </c>
      <c r="F43" s="12">
        <v>40283</v>
      </c>
      <c r="G43" s="26">
        <f t="shared" si="0"/>
        <v>29.641648270787343</v>
      </c>
      <c r="H43" s="12">
        <v>25889</v>
      </c>
      <c r="I43" s="12">
        <v>4720</v>
      </c>
      <c r="J43" s="12">
        <v>46728</v>
      </c>
      <c r="K43" s="28">
        <f t="shared" si="1"/>
        <v>34.384105960264904</v>
      </c>
    </row>
    <row r="44" spans="1:11" x14ac:dyDescent="0.25">
      <c r="A44" s="10" t="s">
        <v>4</v>
      </c>
      <c r="B44" s="10" t="s">
        <v>5</v>
      </c>
      <c r="C44" s="11">
        <v>1266</v>
      </c>
      <c r="D44" s="12">
        <v>3000</v>
      </c>
      <c r="E44" s="26">
        <f t="shared" si="2"/>
        <v>2.3696682464454977</v>
      </c>
      <c r="F44" s="12">
        <v>14880</v>
      </c>
      <c r="G44" s="26">
        <f t="shared" si="0"/>
        <v>11.753554502369669</v>
      </c>
      <c r="H44" s="12">
        <v>1440</v>
      </c>
      <c r="I44" s="12">
        <v>0</v>
      </c>
      <c r="J44" s="12">
        <v>5483</v>
      </c>
      <c r="K44" s="28">
        <f t="shared" si="1"/>
        <v>4.3309636650868875</v>
      </c>
    </row>
    <row r="45" spans="1:11" x14ac:dyDescent="0.25">
      <c r="A45" s="10" t="s">
        <v>122</v>
      </c>
      <c r="B45" s="10" t="s">
        <v>123</v>
      </c>
      <c r="C45" s="11">
        <v>1353</v>
      </c>
      <c r="D45" s="12">
        <v>35643</v>
      </c>
      <c r="E45" s="26">
        <f t="shared" si="2"/>
        <v>26.343680709534368</v>
      </c>
      <c r="F45" s="12">
        <v>35643</v>
      </c>
      <c r="G45" s="26">
        <f t="shared" si="0"/>
        <v>26.343680709534368</v>
      </c>
      <c r="H45" s="12">
        <v>28143</v>
      </c>
      <c r="I45" s="12">
        <v>2800</v>
      </c>
      <c r="J45" s="12">
        <v>35643</v>
      </c>
      <c r="K45" s="28">
        <f t="shared" si="1"/>
        <v>26.343680709534368</v>
      </c>
    </row>
    <row r="46" spans="1:11" x14ac:dyDescent="0.25">
      <c r="A46" s="10" t="s">
        <v>134</v>
      </c>
      <c r="B46" s="10" t="s">
        <v>135</v>
      </c>
      <c r="C46" s="11">
        <v>1316</v>
      </c>
      <c r="D46" s="12">
        <v>6000</v>
      </c>
      <c r="E46" s="26">
        <f t="shared" si="2"/>
        <v>4.5592705167173255</v>
      </c>
      <c r="F46" s="12">
        <v>16524</v>
      </c>
      <c r="G46" s="26">
        <f t="shared" si="0"/>
        <v>12.556231003039514</v>
      </c>
      <c r="H46" s="12">
        <v>7896</v>
      </c>
      <c r="I46" s="12">
        <v>2208</v>
      </c>
      <c r="J46" s="12">
        <v>11243</v>
      </c>
      <c r="K46" s="28">
        <f t="shared" si="1"/>
        <v>8.5433130699088142</v>
      </c>
    </row>
    <row r="47" spans="1:11" x14ac:dyDescent="0.25">
      <c r="A47" s="10" t="s">
        <v>75</v>
      </c>
      <c r="B47" s="10" t="s">
        <v>76</v>
      </c>
      <c r="C47" s="11">
        <v>2340</v>
      </c>
      <c r="D47" s="12">
        <v>36200</v>
      </c>
      <c r="E47" s="26">
        <f t="shared" si="2"/>
        <v>15.47008547008547</v>
      </c>
      <c r="F47" s="12">
        <v>41534</v>
      </c>
      <c r="G47" s="26">
        <f t="shared" si="0"/>
        <v>17.749572649572649</v>
      </c>
      <c r="H47" s="12">
        <v>25001</v>
      </c>
      <c r="I47" s="12">
        <v>6543</v>
      </c>
      <c r="J47" s="12">
        <v>32364</v>
      </c>
      <c r="K47" s="28">
        <f t="shared" si="1"/>
        <v>13.830769230769231</v>
      </c>
    </row>
    <row r="48" spans="1:11" x14ac:dyDescent="0.25">
      <c r="A48" s="10" t="s">
        <v>77</v>
      </c>
      <c r="B48" s="10" t="s">
        <v>78</v>
      </c>
      <c r="C48" s="11">
        <v>2053</v>
      </c>
      <c r="D48" s="12">
        <v>64500</v>
      </c>
      <c r="E48" s="26">
        <f t="shared" si="2"/>
        <v>31.417437895762298</v>
      </c>
      <c r="F48" s="12">
        <v>343326</v>
      </c>
      <c r="G48" s="26">
        <f t="shared" si="0"/>
        <v>167.23136872868972</v>
      </c>
      <c r="H48" s="12">
        <v>356247</v>
      </c>
      <c r="I48" s="12">
        <v>19580</v>
      </c>
      <c r="J48" s="12">
        <v>407537</v>
      </c>
      <c r="K48" s="28">
        <f t="shared" si="1"/>
        <v>198.50803701899659</v>
      </c>
    </row>
    <row r="49" spans="1:11" x14ac:dyDescent="0.25">
      <c r="A49" s="10" t="s">
        <v>154</v>
      </c>
      <c r="B49" s="10" t="s">
        <v>155</v>
      </c>
      <c r="C49" s="11">
        <v>1535</v>
      </c>
      <c r="D49" s="12">
        <v>4000</v>
      </c>
      <c r="E49" s="26">
        <f t="shared" si="2"/>
        <v>2.6058631921824102</v>
      </c>
      <c r="F49" s="12">
        <v>8522</v>
      </c>
      <c r="G49" s="26">
        <f t="shared" si="0"/>
        <v>5.5517915309446257</v>
      </c>
      <c r="H49" s="12">
        <v>0</v>
      </c>
      <c r="I49" s="12">
        <v>800</v>
      </c>
      <c r="J49" s="12">
        <v>7926</v>
      </c>
      <c r="K49" s="28">
        <f t="shared" si="1"/>
        <v>5.1635179153094466</v>
      </c>
    </row>
    <row r="50" spans="1:11" x14ac:dyDescent="0.25">
      <c r="A50" s="10" t="s">
        <v>62</v>
      </c>
      <c r="B50" s="10" t="s">
        <v>63</v>
      </c>
      <c r="C50" s="11">
        <v>1878</v>
      </c>
      <c r="D50" s="12">
        <v>16175</v>
      </c>
      <c r="E50" s="26">
        <f t="shared" si="2"/>
        <v>8.612886048988285</v>
      </c>
      <c r="F50" s="12">
        <v>21702</v>
      </c>
      <c r="G50" s="26">
        <f t="shared" si="0"/>
        <v>11.55591054313099</v>
      </c>
      <c r="H50" s="12">
        <v>14904</v>
      </c>
      <c r="I50" s="12">
        <v>5526</v>
      </c>
      <c r="J50" s="12">
        <v>29583</v>
      </c>
      <c r="K50" s="28">
        <f t="shared" si="1"/>
        <v>15.752396166134185</v>
      </c>
    </row>
    <row r="51" spans="1:11" x14ac:dyDescent="0.25">
      <c r="A51" s="10" t="s">
        <v>130</v>
      </c>
      <c r="B51" s="10" t="s">
        <v>131</v>
      </c>
      <c r="C51" s="11">
        <v>2220</v>
      </c>
      <c r="D51" s="12">
        <v>10850</v>
      </c>
      <c r="E51" s="26">
        <f t="shared" si="2"/>
        <v>4.8873873873873874</v>
      </c>
      <c r="F51" s="12">
        <v>54047</v>
      </c>
      <c r="G51" s="26">
        <f t="shared" si="0"/>
        <v>24.345495495495495</v>
      </c>
      <c r="H51" s="12">
        <v>35639</v>
      </c>
      <c r="I51" s="12">
        <v>6644</v>
      </c>
      <c r="J51" s="12">
        <v>63410</v>
      </c>
      <c r="K51" s="28">
        <f t="shared" si="1"/>
        <v>28.563063063063062</v>
      </c>
    </row>
    <row r="52" spans="1:11" x14ac:dyDescent="0.25">
      <c r="A52" s="10" t="s">
        <v>86</v>
      </c>
      <c r="B52" s="10" t="s">
        <v>87</v>
      </c>
      <c r="C52" s="11">
        <v>1489</v>
      </c>
      <c r="D52" s="12">
        <v>10500</v>
      </c>
      <c r="E52" s="26">
        <f t="shared" si="2"/>
        <v>7.0517125587642715</v>
      </c>
      <c r="F52" s="12">
        <v>51658</v>
      </c>
      <c r="G52" s="26">
        <f t="shared" si="0"/>
        <v>34.693082605775686</v>
      </c>
      <c r="H52" s="12">
        <v>27610</v>
      </c>
      <c r="I52" s="12">
        <v>5310</v>
      </c>
      <c r="J52" s="12">
        <v>45741</v>
      </c>
      <c r="K52" s="28">
        <f t="shared" si="1"/>
        <v>30.719274680993955</v>
      </c>
    </row>
    <row r="53" spans="1:11" x14ac:dyDescent="0.25">
      <c r="A53" s="10" t="s">
        <v>71</v>
      </c>
      <c r="B53" s="10" t="s">
        <v>72</v>
      </c>
      <c r="C53" s="11">
        <v>2221</v>
      </c>
      <c r="D53" s="12">
        <v>28000</v>
      </c>
      <c r="E53" s="26">
        <f t="shared" si="2"/>
        <v>12.606933813597479</v>
      </c>
      <c r="F53" s="12">
        <v>51986</v>
      </c>
      <c r="G53" s="26">
        <f t="shared" si="0"/>
        <v>23.406573615488519</v>
      </c>
      <c r="H53" s="12">
        <v>32342</v>
      </c>
      <c r="I53" s="12">
        <v>5531</v>
      </c>
      <c r="J53" s="12">
        <v>56467</v>
      </c>
      <c r="K53" s="28">
        <f t="shared" si="1"/>
        <v>25.424133273300317</v>
      </c>
    </row>
    <row r="54" spans="1:11" x14ac:dyDescent="0.25">
      <c r="A54" s="10" t="s">
        <v>90</v>
      </c>
      <c r="B54" s="10" t="s">
        <v>91</v>
      </c>
      <c r="C54" s="11">
        <v>1799</v>
      </c>
      <c r="D54" s="12">
        <v>60000</v>
      </c>
      <c r="E54" s="26">
        <f t="shared" si="2"/>
        <v>33.351862145636467</v>
      </c>
      <c r="F54" s="12">
        <v>146090</v>
      </c>
      <c r="G54" s="26">
        <f t="shared" si="0"/>
        <v>81.206225680933855</v>
      </c>
      <c r="H54" s="12">
        <v>74432</v>
      </c>
      <c r="I54" s="12">
        <v>13546</v>
      </c>
      <c r="J54" s="12">
        <v>149921</v>
      </c>
      <c r="K54" s="28">
        <f t="shared" si="1"/>
        <v>83.335742078932739</v>
      </c>
    </row>
    <row r="55" spans="1:11" x14ac:dyDescent="0.25">
      <c r="A55" s="10" t="s">
        <v>92</v>
      </c>
      <c r="B55" s="10" t="s">
        <v>93</v>
      </c>
      <c r="C55" s="11">
        <v>1343</v>
      </c>
      <c r="D55" s="12">
        <v>16500</v>
      </c>
      <c r="E55" s="26">
        <f t="shared" si="2"/>
        <v>12.285927029039463</v>
      </c>
      <c r="F55" s="12">
        <v>20475</v>
      </c>
      <c r="G55" s="26">
        <f t="shared" si="0"/>
        <v>15.245718540580789</v>
      </c>
      <c r="H55" s="12">
        <v>15000</v>
      </c>
      <c r="I55" s="12">
        <v>3000</v>
      </c>
      <c r="J55" s="12">
        <v>20475</v>
      </c>
      <c r="K55" s="28">
        <f t="shared" si="1"/>
        <v>15.245718540580789</v>
      </c>
    </row>
    <row r="56" spans="1:11" x14ac:dyDescent="0.25">
      <c r="A56" s="10" t="s">
        <v>124</v>
      </c>
      <c r="B56" s="10" t="s">
        <v>125</v>
      </c>
      <c r="C56" s="11">
        <v>1392</v>
      </c>
      <c r="D56" s="12">
        <v>14225</v>
      </c>
      <c r="E56" s="26">
        <f t="shared" si="2"/>
        <v>10.219109195402298</v>
      </c>
      <c r="F56" s="12">
        <v>22383</v>
      </c>
      <c r="G56" s="26">
        <f t="shared" si="0"/>
        <v>16.079741379310345</v>
      </c>
      <c r="H56" s="12">
        <v>11225</v>
      </c>
      <c r="I56" s="12">
        <v>6455</v>
      </c>
      <c r="J56" s="12">
        <v>20482</v>
      </c>
      <c r="K56" s="28">
        <f t="shared" si="1"/>
        <v>14.714080459770114</v>
      </c>
    </row>
    <row r="57" spans="1:11" x14ac:dyDescent="0.25">
      <c r="A57" s="10" t="s">
        <v>50</v>
      </c>
      <c r="B57" s="10" t="s">
        <v>51</v>
      </c>
      <c r="C57" s="11">
        <v>2001</v>
      </c>
      <c r="D57" s="12">
        <v>72417</v>
      </c>
      <c r="E57" s="26">
        <f t="shared" si="2"/>
        <v>36.190404797601197</v>
      </c>
      <c r="F57" s="12">
        <v>76918</v>
      </c>
      <c r="G57" s="26">
        <f t="shared" si="0"/>
        <v>38.439780109945026</v>
      </c>
      <c r="H57" s="12">
        <v>54935</v>
      </c>
      <c r="I57" s="12">
        <v>4271</v>
      </c>
      <c r="J57" s="12">
        <v>71117</v>
      </c>
      <c r="K57" s="28">
        <f t="shared" si="1"/>
        <v>35.540729635182409</v>
      </c>
    </row>
    <row r="58" spans="1:11" x14ac:dyDescent="0.25">
      <c r="A58" s="10" t="s">
        <v>96</v>
      </c>
      <c r="B58" s="10" t="s">
        <v>97</v>
      </c>
      <c r="C58" s="11">
        <v>1244</v>
      </c>
      <c r="D58" s="12">
        <v>8450</v>
      </c>
      <c r="E58" s="26">
        <f t="shared" si="2"/>
        <v>6.792604501607717</v>
      </c>
      <c r="F58" s="12">
        <v>11185</v>
      </c>
      <c r="G58" s="26">
        <f t="shared" si="0"/>
        <v>8.9911575562700961</v>
      </c>
      <c r="H58" s="12">
        <v>4523</v>
      </c>
      <c r="I58" s="12">
        <v>2128</v>
      </c>
      <c r="J58" s="12">
        <v>10672</v>
      </c>
      <c r="K58" s="28">
        <f t="shared" si="1"/>
        <v>8.5787781350482319</v>
      </c>
    </row>
    <row r="59" spans="1:11" x14ac:dyDescent="0.25">
      <c r="A59" s="10" t="s">
        <v>56</v>
      </c>
      <c r="B59" s="10" t="s">
        <v>57</v>
      </c>
      <c r="C59" s="11">
        <v>1620</v>
      </c>
      <c r="D59" s="12">
        <v>15000</v>
      </c>
      <c r="E59" s="26">
        <f t="shared" si="2"/>
        <v>9.2592592592592595</v>
      </c>
      <c r="F59" s="12">
        <v>25315</v>
      </c>
      <c r="G59" s="26">
        <f t="shared" si="0"/>
        <v>15.626543209876543</v>
      </c>
      <c r="H59" s="12">
        <v>18071</v>
      </c>
      <c r="I59" s="12">
        <v>1538</v>
      </c>
      <c r="J59" s="12">
        <v>25154</v>
      </c>
      <c r="K59" s="28">
        <f t="shared" si="1"/>
        <v>15.527160493827161</v>
      </c>
    </row>
    <row r="60" spans="1:11" x14ac:dyDescent="0.25">
      <c r="A60" s="10" t="s">
        <v>79</v>
      </c>
      <c r="B60" s="10" t="s">
        <v>78</v>
      </c>
      <c r="C60" s="11">
        <v>2053</v>
      </c>
      <c r="D60" s="12">
        <v>5500</v>
      </c>
      <c r="E60" s="26">
        <f t="shared" si="2"/>
        <v>2.6790063321967854</v>
      </c>
      <c r="F60" s="12">
        <v>17700</v>
      </c>
      <c r="G60" s="26">
        <f t="shared" si="0"/>
        <v>8.6215294690696549</v>
      </c>
      <c r="H60" s="12">
        <v>14600</v>
      </c>
      <c r="I60" s="12">
        <v>3184</v>
      </c>
      <c r="J60" s="12">
        <v>18087</v>
      </c>
      <c r="K60" s="28">
        <f t="shared" si="1"/>
        <v>8.8100340964442285</v>
      </c>
    </row>
    <row r="61" spans="1:11" x14ac:dyDescent="0.25">
      <c r="A61" s="10" t="s">
        <v>152</v>
      </c>
      <c r="B61" s="10" t="s">
        <v>153</v>
      </c>
      <c r="C61" s="11">
        <v>1558</v>
      </c>
      <c r="D61" s="12">
        <v>1100</v>
      </c>
      <c r="E61" s="26">
        <f t="shared" si="2"/>
        <v>0.70603337612323491</v>
      </c>
      <c r="F61" s="12">
        <v>2006</v>
      </c>
      <c r="G61" s="26">
        <f t="shared" si="0"/>
        <v>1.2875481386392811</v>
      </c>
      <c r="H61" s="12">
        <v>0</v>
      </c>
      <c r="I61" s="12">
        <v>1381</v>
      </c>
      <c r="J61" s="12">
        <v>2006</v>
      </c>
      <c r="K61" s="28">
        <f t="shared" si="1"/>
        <v>1.2875481386392811</v>
      </c>
    </row>
    <row r="62" spans="1:11" x14ac:dyDescent="0.25">
      <c r="A62" s="10" t="s">
        <v>100</v>
      </c>
      <c r="B62" s="10" t="s">
        <v>101</v>
      </c>
      <c r="C62" s="11">
        <v>1764</v>
      </c>
      <c r="D62" s="12">
        <v>50000</v>
      </c>
      <c r="E62" s="26">
        <f t="shared" si="2"/>
        <v>28.344671201814059</v>
      </c>
      <c r="F62" s="12">
        <v>288183</v>
      </c>
      <c r="G62" s="26">
        <f t="shared" si="0"/>
        <v>163.36904761904762</v>
      </c>
      <c r="H62" s="12">
        <v>194899</v>
      </c>
      <c r="I62" s="12">
        <v>19972</v>
      </c>
      <c r="J62" s="12">
        <v>302996</v>
      </c>
      <c r="K62" s="28">
        <f t="shared" si="1"/>
        <v>171.76643990929705</v>
      </c>
    </row>
    <row r="63" spans="1:11" x14ac:dyDescent="0.25">
      <c r="A63" s="10" t="s">
        <v>94</v>
      </c>
      <c r="B63" s="10" t="s">
        <v>95</v>
      </c>
      <c r="C63" s="11">
        <v>1719</v>
      </c>
      <c r="D63" s="12">
        <v>18500</v>
      </c>
      <c r="E63" s="26">
        <f t="shared" si="2"/>
        <v>10.762070971495055</v>
      </c>
      <c r="F63" s="12">
        <v>48959</v>
      </c>
      <c r="G63" s="26">
        <f t="shared" si="0"/>
        <v>28.481093659104129</v>
      </c>
      <c r="H63" s="12">
        <v>19625</v>
      </c>
      <c r="I63" s="12">
        <v>6755</v>
      </c>
      <c r="J63" s="12">
        <v>47068</v>
      </c>
      <c r="K63" s="28">
        <f t="shared" si="1"/>
        <v>27.381035485747528</v>
      </c>
    </row>
    <row r="64" spans="1:11" x14ac:dyDescent="0.25">
      <c r="A64" s="10" t="s">
        <v>102</v>
      </c>
      <c r="B64" s="10" t="s">
        <v>103</v>
      </c>
      <c r="C64" s="11">
        <v>1202</v>
      </c>
      <c r="D64" s="12">
        <v>3000</v>
      </c>
      <c r="E64" s="26">
        <f t="shared" si="2"/>
        <v>2.4958402662229617</v>
      </c>
      <c r="F64" s="12">
        <v>3350</v>
      </c>
      <c r="G64" s="26">
        <f t="shared" si="0"/>
        <v>2.7870216306156408</v>
      </c>
      <c r="H64" s="12">
        <v>1000</v>
      </c>
      <c r="I64" s="12">
        <v>1600</v>
      </c>
      <c r="J64" s="12">
        <v>3300</v>
      </c>
      <c r="K64" s="28">
        <f t="shared" si="1"/>
        <v>2.7454242928452577</v>
      </c>
    </row>
    <row r="65" spans="1:11" x14ac:dyDescent="0.25">
      <c r="A65" s="10" t="s">
        <v>30</v>
      </c>
      <c r="B65" s="10" t="s">
        <v>31</v>
      </c>
      <c r="C65" s="11">
        <v>2198</v>
      </c>
      <c r="D65" s="12">
        <v>31040</v>
      </c>
      <c r="E65" s="26">
        <f t="shared" ref="E65:E81" si="3">D65/C65</f>
        <v>14.121929026387624</v>
      </c>
      <c r="F65" s="12">
        <v>32669</v>
      </c>
      <c r="G65" s="26">
        <f t="shared" si="0"/>
        <v>14.863057324840764</v>
      </c>
      <c r="H65" s="12">
        <v>25316</v>
      </c>
      <c r="I65" s="12">
        <v>4996</v>
      </c>
      <c r="J65" s="12">
        <v>33019</v>
      </c>
      <c r="K65" s="28">
        <f t="shared" si="1"/>
        <v>15.022292993630574</v>
      </c>
    </row>
    <row r="66" spans="1:11" x14ac:dyDescent="0.25">
      <c r="A66" s="10" t="s">
        <v>156</v>
      </c>
      <c r="B66" s="10" t="s">
        <v>157</v>
      </c>
      <c r="C66" s="11">
        <v>1591</v>
      </c>
      <c r="D66" s="12">
        <v>6000</v>
      </c>
      <c r="E66" s="26">
        <f t="shared" si="3"/>
        <v>3.7712130735386551</v>
      </c>
      <c r="F66" s="12">
        <v>22594</v>
      </c>
      <c r="G66" s="26">
        <f t="shared" si="0"/>
        <v>14.201131363922062</v>
      </c>
      <c r="H66" s="12">
        <v>0</v>
      </c>
      <c r="I66" s="12">
        <v>5516</v>
      </c>
      <c r="J66" s="12">
        <v>18406</v>
      </c>
      <c r="K66" s="28">
        <f t="shared" si="1"/>
        <v>11.56882463859208</v>
      </c>
    </row>
    <row r="67" spans="1:11" x14ac:dyDescent="0.25">
      <c r="A67" s="10" t="s">
        <v>106</v>
      </c>
      <c r="B67" s="10" t="s">
        <v>107</v>
      </c>
      <c r="C67" s="11">
        <v>1043</v>
      </c>
      <c r="D67" s="12">
        <v>3000</v>
      </c>
      <c r="E67" s="26">
        <f t="shared" si="3"/>
        <v>2.8763183125599232</v>
      </c>
      <c r="F67" s="12">
        <v>18280</v>
      </c>
      <c r="G67" s="26">
        <f t="shared" si="0"/>
        <v>17.526366251198468</v>
      </c>
      <c r="H67" s="12">
        <v>9239</v>
      </c>
      <c r="I67" s="12">
        <v>2152</v>
      </c>
      <c r="J67" s="12">
        <v>21296</v>
      </c>
      <c r="K67" s="28">
        <f t="shared" si="1"/>
        <v>20.418024928092041</v>
      </c>
    </row>
    <row r="68" spans="1:11" x14ac:dyDescent="0.25">
      <c r="A68" s="10" t="s">
        <v>132</v>
      </c>
      <c r="B68" s="10" t="s">
        <v>133</v>
      </c>
      <c r="C68" s="11">
        <v>1213</v>
      </c>
      <c r="D68" s="12">
        <v>8000</v>
      </c>
      <c r="E68" s="26">
        <f t="shared" si="3"/>
        <v>6.5952184666117066</v>
      </c>
      <c r="F68" s="12">
        <v>17559</v>
      </c>
      <c r="G68" s="26">
        <f t="shared" ref="G68:G81" si="4">F68/C68</f>
        <v>14.475680131904369</v>
      </c>
      <c r="H68" s="12">
        <v>8044</v>
      </c>
      <c r="I68" s="12">
        <v>7195</v>
      </c>
      <c r="J68" s="12">
        <v>15958</v>
      </c>
      <c r="K68" s="28">
        <f t="shared" ref="K68:K81" si="5">J68/C68</f>
        <v>13.155812036273701</v>
      </c>
    </row>
    <row r="69" spans="1:11" x14ac:dyDescent="0.25">
      <c r="A69" s="10" t="s">
        <v>40</v>
      </c>
      <c r="B69" s="10" t="s">
        <v>41</v>
      </c>
      <c r="C69" s="11">
        <v>1368</v>
      </c>
      <c r="D69" s="12">
        <v>4214</v>
      </c>
      <c r="E69" s="26">
        <f t="shared" si="3"/>
        <v>3.0804093567251463</v>
      </c>
      <c r="F69" s="12">
        <v>4474</v>
      </c>
      <c r="G69" s="26">
        <f t="shared" si="4"/>
        <v>3.2704678362573101</v>
      </c>
      <c r="H69" s="12">
        <v>1755</v>
      </c>
      <c r="I69" s="12">
        <v>2709</v>
      </c>
      <c r="J69" s="12">
        <v>4464</v>
      </c>
      <c r="K69" s="28">
        <f t="shared" si="5"/>
        <v>3.263157894736842</v>
      </c>
    </row>
    <row r="70" spans="1:11" x14ac:dyDescent="0.25">
      <c r="A70" s="10" t="s">
        <v>138</v>
      </c>
      <c r="B70" s="10" t="s">
        <v>139</v>
      </c>
      <c r="C70" s="11">
        <v>1140</v>
      </c>
      <c r="D70" s="12">
        <v>9553</v>
      </c>
      <c r="E70" s="26">
        <f t="shared" si="3"/>
        <v>8.3798245614035096</v>
      </c>
      <c r="F70" s="12">
        <v>9853</v>
      </c>
      <c r="G70" s="26">
        <f t="shared" si="4"/>
        <v>8.6429824561403503</v>
      </c>
      <c r="H70" s="12">
        <v>2153</v>
      </c>
      <c r="I70" s="12">
        <v>2300</v>
      </c>
      <c r="J70" s="12">
        <v>9553</v>
      </c>
      <c r="K70" s="28">
        <f t="shared" si="5"/>
        <v>8.3798245614035096</v>
      </c>
    </row>
    <row r="71" spans="1:11" x14ac:dyDescent="0.25">
      <c r="A71" s="10" t="s">
        <v>84</v>
      </c>
      <c r="B71" s="10" t="s">
        <v>85</v>
      </c>
      <c r="C71" s="11">
        <v>1218</v>
      </c>
      <c r="D71" s="12">
        <v>17769</v>
      </c>
      <c r="E71" s="26">
        <f t="shared" si="3"/>
        <v>14.588669950738916</v>
      </c>
      <c r="F71" s="12">
        <v>19969</v>
      </c>
      <c r="G71" s="26">
        <f t="shared" si="4"/>
        <v>16.394909688013136</v>
      </c>
      <c r="H71" s="12">
        <v>9945</v>
      </c>
      <c r="I71" s="12">
        <v>2000</v>
      </c>
      <c r="J71" s="12">
        <v>12010</v>
      </c>
      <c r="K71" s="28">
        <f t="shared" si="5"/>
        <v>9.860426929392446</v>
      </c>
    </row>
    <row r="72" spans="1:11" x14ac:dyDescent="0.25">
      <c r="A72" s="10" t="s">
        <v>114</v>
      </c>
      <c r="B72" s="10" t="s">
        <v>115</v>
      </c>
      <c r="C72" s="11">
        <v>1165</v>
      </c>
      <c r="D72" s="12">
        <v>79609</v>
      </c>
      <c r="E72" s="26">
        <f t="shared" si="3"/>
        <v>68.333905579399143</v>
      </c>
      <c r="F72" s="12">
        <v>79609</v>
      </c>
      <c r="G72" s="26">
        <f t="shared" si="4"/>
        <v>68.333905579399143</v>
      </c>
      <c r="H72" s="12">
        <v>51093</v>
      </c>
      <c r="I72" s="12">
        <v>10200</v>
      </c>
      <c r="J72" s="12">
        <v>80809</v>
      </c>
      <c r="K72" s="28">
        <f t="shared" si="5"/>
        <v>69.363948497854082</v>
      </c>
    </row>
    <row r="73" spans="1:11" x14ac:dyDescent="0.25">
      <c r="A73" s="10" t="s">
        <v>110</v>
      </c>
      <c r="B73" s="10" t="s">
        <v>111</v>
      </c>
      <c r="C73" s="11">
        <v>2259</v>
      </c>
      <c r="D73" s="12">
        <v>20700</v>
      </c>
      <c r="E73" s="26">
        <f t="shared" si="3"/>
        <v>9.1633466135458175</v>
      </c>
      <c r="F73" s="12">
        <v>42027</v>
      </c>
      <c r="G73" s="26">
        <f t="shared" si="4"/>
        <v>18.604249667994686</v>
      </c>
      <c r="H73" s="12">
        <v>18198</v>
      </c>
      <c r="I73" s="12">
        <v>2507</v>
      </c>
      <c r="J73" s="12">
        <v>21841</v>
      </c>
      <c r="K73" s="28">
        <f t="shared" si="5"/>
        <v>9.6684373616644539</v>
      </c>
    </row>
    <row r="74" spans="1:11" x14ac:dyDescent="0.25">
      <c r="A74" s="10" t="s">
        <v>140</v>
      </c>
      <c r="B74" s="10" t="s">
        <v>141</v>
      </c>
      <c r="C74" s="11">
        <v>1124</v>
      </c>
      <c r="D74" s="12">
        <v>2000</v>
      </c>
      <c r="E74" s="26">
        <f t="shared" si="3"/>
        <v>1.7793594306049823</v>
      </c>
      <c r="F74" s="12">
        <v>22838</v>
      </c>
      <c r="G74" s="26">
        <f t="shared" si="4"/>
        <v>20.318505338078293</v>
      </c>
      <c r="H74" s="12">
        <v>3120</v>
      </c>
      <c r="I74" s="12">
        <v>2801</v>
      </c>
      <c r="J74" s="12">
        <v>28732</v>
      </c>
      <c r="K74" s="28">
        <f t="shared" si="5"/>
        <v>25.562277580071175</v>
      </c>
    </row>
    <row r="75" spans="1:11" x14ac:dyDescent="0.25">
      <c r="A75" s="10" t="s">
        <v>73</v>
      </c>
      <c r="B75" s="10" t="s">
        <v>74</v>
      </c>
      <c r="C75" s="11">
        <v>2219</v>
      </c>
      <c r="D75" s="12">
        <v>33325</v>
      </c>
      <c r="E75" s="26">
        <f t="shared" si="3"/>
        <v>15.018026137899955</v>
      </c>
      <c r="F75" s="12">
        <v>36258</v>
      </c>
      <c r="G75" s="26">
        <f t="shared" si="4"/>
        <v>16.339792699414151</v>
      </c>
      <c r="H75" s="12">
        <v>29349</v>
      </c>
      <c r="I75" s="12">
        <v>761</v>
      </c>
      <c r="J75" s="12">
        <v>39251</v>
      </c>
      <c r="K75" s="28">
        <f t="shared" si="5"/>
        <v>17.688598467778277</v>
      </c>
    </row>
    <row r="76" spans="1:11" x14ac:dyDescent="0.25">
      <c r="A76" s="10" t="s">
        <v>116</v>
      </c>
      <c r="B76" s="10" t="s">
        <v>117</v>
      </c>
      <c r="C76" s="11">
        <v>1687</v>
      </c>
      <c r="D76" s="12">
        <v>37589</v>
      </c>
      <c r="E76" s="26">
        <f t="shared" si="3"/>
        <v>22.281564908120924</v>
      </c>
      <c r="F76" s="12">
        <v>38134</v>
      </c>
      <c r="G76" s="26">
        <f t="shared" si="4"/>
        <v>22.604623592175461</v>
      </c>
      <c r="H76" s="12">
        <v>26004</v>
      </c>
      <c r="I76" s="12">
        <v>3500</v>
      </c>
      <c r="J76" s="12">
        <v>29554</v>
      </c>
      <c r="K76" s="28">
        <f t="shared" si="5"/>
        <v>17.518672199170126</v>
      </c>
    </row>
    <row r="77" spans="1:11" x14ac:dyDescent="0.25">
      <c r="A77" s="10" t="s">
        <v>144</v>
      </c>
      <c r="B77" s="10" t="s">
        <v>145</v>
      </c>
      <c r="C77" s="11">
        <v>1553</v>
      </c>
      <c r="D77" s="12">
        <v>15000</v>
      </c>
      <c r="E77" s="26">
        <f t="shared" si="3"/>
        <v>9.6587250482936255</v>
      </c>
      <c r="F77" s="12">
        <v>28817</v>
      </c>
      <c r="G77" s="26">
        <f t="shared" si="4"/>
        <v>18.555698647778492</v>
      </c>
      <c r="H77" s="12">
        <v>6271</v>
      </c>
      <c r="I77" s="12">
        <v>2910</v>
      </c>
      <c r="J77" s="12">
        <v>24893</v>
      </c>
      <c r="K77" s="28">
        <f t="shared" si="5"/>
        <v>16.02897617514488</v>
      </c>
    </row>
    <row r="78" spans="1:11" x14ac:dyDescent="0.25">
      <c r="A78" s="10" t="s">
        <v>120</v>
      </c>
      <c r="B78" s="10" t="s">
        <v>121</v>
      </c>
      <c r="C78" s="11">
        <v>1277</v>
      </c>
      <c r="D78" s="12">
        <v>9233</v>
      </c>
      <c r="E78" s="26">
        <f t="shared" si="3"/>
        <v>7.230227094753328</v>
      </c>
      <c r="F78" s="12">
        <v>9414</v>
      </c>
      <c r="G78" s="26">
        <f t="shared" si="4"/>
        <v>7.3719655442443228</v>
      </c>
      <c r="H78" s="12">
        <v>5661</v>
      </c>
      <c r="I78" s="12">
        <v>1163</v>
      </c>
      <c r="J78" s="12">
        <v>7024</v>
      </c>
      <c r="K78" s="28">
        <f t="shared" si="5"/>
        <v>5.5003915426781518</v>
      </c>
    </row>
    <row r="79" spans="1:11" x14ac:dyDescent="0.25">
      <c r="A79" s="10" t="s">
        <v>24</v>
      </c>
      <c r="B79" s="10" t="s">
        <v>25</v>
      </c>
      <c r="C79" s="11">
        <v>1366</v>
      </c>
      <c r="D79" s="12">
        <v>70017</v>
      </c>
      <c r="E79" s="26">
        <f t="shared" si="3"/>
        <v>51.256954612005856</v>
      </c>
      <c r="F79" s="12">
        <v>140034</v>
      </c>
      <c r="G79" s="26">
        <f t="shared" si="4"/>
        <v>102.51390922401171</v>
      </c>
      <c r="H79" s="12">
        <v>91065</v>
      </c>
      <c r="I79" s="12">
        <v>18240</v>
      </c>
      <c r="J79" s="12">
        <v>128624</v>
      </c>
      <c r="K79" s="28">
        <f t="shared" si="5"/>
        <v>94.161054172767209</v>
      </c>
    </row>
    <row r="80" spans="1:11" x14ac:dyDescent="0.25">
      <c r="A80" s="10" t="s">
        <v>8</v>
      </c>
      <c r="B80" s="10" t="s">
        <v>9</v>
      </c>
      <c r="C80" s="11">
        <v>1521</v>
      </c>
      <c r="D80" s="12">
        <v>36300</v>
      </c>
      <c r="E80" s="26">
        <f t="shared" si="3"/>
        <v>23.865877712031558</v>
      </c>
      <c r="F80" s="12">
        <v>36600</v>
      </c>
      <c r="G80" s="26">
        <f t="shared" si="4"/>
        <v>24.063116370808679</v>
      </c>
      <c r="H80" s="12">
        <v>24407</v>
      </c>
      <c r="I80" s="12">
        <v>5550</v>
      </c>
      <c r="J80" s="12">
        <v>30407</v>
      </c>
      <c r="K80" s="28">
        <f t="shared" si="5"/>
        <v>19.991452991452991</v>
      </c>
    </row>
    <row r="81" spans="1:11" x14ac:dyDescent="0.25">
      <c r="A81" s="10" t="s">
        <v>20</v>
      </c>
      <c r="B81" s="10" t="s">
        <v>21</v>
      </c>
      <c r="C81" s="11">
        <v>2009</v>
      </c>
      <c r="D81" s="12">
        <v>22820</v>
      </c>
      <c r="E81" s="26">
        <f t="shared" si="3"/>
        <v>11.358885017421603</v>
      </c>
      <c r="F81" s="12">
        <v>27920</v>
      </c>
      <c r="G81" s="26">
        <f t="shared" si="4"/>
        <v>13.897461423593828</v>
      </c>
      <c r="H81" s="12">
        <v>16275</v>
      </c>
      <c r="I81" s="12">
        <v>3531</v>
      </c>
      <c r="J81" s="12">
        <v>21736</v>
      </c>
      <c r="K81" s="28">
        <f t="shared" si="5"/>
        <v>10.819313091090095</v>
      </c>
    </row>
    <row r="83" spans="1:11" x14ac:dyDescent="0.25">
      <c r="B83" s="17" t="s">
        <v>165</v>
      </c>
      <c r="C83" s="18">
        <f t="shared" ref="C83:K83" si="6">AVERAGE(C3:C81)</f>
        <v>1589.1645569620252</v>
      </c>
      <c r="D83" s="19">
        <f t="shared" si="6"/>
        <v>17330.6582278481</v>
      </c>
      <c r="E83" s="20">
        <f t="shared" si="6"/>
        <v>10.513173206161325</v>
      </c>
      <c r="F83" s="19">
        <f t="shared" si="6"/>
        <v>36240.9746835443</v>
      </c>
      <c r="G83" s="20">
        <f t="shared" si="6"/>
        <v>22.020016420219036</v>
      </c>
      <c r="H83" s="19">
        <f t="shared" si="6"/>
        <v>21730.974683544304</v>
      </c>
      <c r="I83" s="19">
        <f t="shared" si="6"/>
        <v>4220.1898734177212</v>
      </c>
      <c r="J83" s="19">
        <f t="shared" si="6"/>
        <v>35687.037974683546</v>
      </c>
      <c r="K83" s="20">
        <f t="shared" si="6"/>
        <v>21.426253697545651</v>
      </c>
    </row>
    <row r="84" spans="1:11" x14ac:dyDescent="0.25">
      <c r="B84" s="21" t="s">
        <v>166</v>
      </c>
      <c r="C84" s="22">
        <f t="shared" ref="C84:K84" si="7">MEDIAN(C3:C81)</f>
        <v>1527</v>
      </c>
      <c r="D84" s="23">
        <f t="shared" si="7"/>
        <v>9233</v>
      </c>
      <c r="E84" s="24">
        <f t="shared" si="7"/>
        <v>6.5952184666117066</v>
      </c>
      <c r="F84" s="23">
        <f t="shared" si="7"/>
        <v>21007</v>
      </c>
      <c r="G84" s="24">
        <f t="shared" si="7"/>
        <v>14.475680131904369</v>
      </c>
      <c r="H84" s="23">
        <f t="shared" si="7"/>
        <v>9945</v>
      </c>
      <c r="I84" s="23">
        <f t="shared" si="7"/>
        <v>2801</v>
      </c>
      <c r="J84" s="23">
        <f t="shared" si="7"/>
        <v>20482</v>
      </c>
      <c r="K84" s="24">
        <f t="shared" si="7"/>
        <v>12.805429864253394</v>
      </c>
    </row>
  </sheetData>
  <sortState ref="A1:M86">
    <sortCondition ref="A1:A86"/>
  </sortState>
  <conditionalFormatting sqref="A3:K81">
    <cfRule type="expression" dxfId="3" priority="1">
      <formula>MOD(ROW(),2)=1</formula>
    </cfRule>
  </conditionalFormatting>
  <printOptions horizontalCentered="1"/>
  <pageMargins left="0.45" right="0.45" top="0.5" bottom="0.5" header="0.3" footer="0.3"/>
  <pageSetup orientation="landscape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81"/>
  <sheetViews>
    <sheetView workbookViewId="0">
      <selection activeCell="J86" sqref="J86"/>
    </sheetView>
  </sheetViews>
  <sheetFormatPr defaultRowHeight="15" x14ac:dyDescent="0.25"/>
  <cols>
    <col min="1" max="1" width="34" customWidth="1"/>
    <col min="2" max="2" width="12.7109375" customWidth="1"/>
    <col min="3" max="3" width="9.140625" style="4"/>
    <col min="4" max="4" width="11.28515625" customWidth="1"/>
    <col min="5" max="5" width="10.7109375" customWidth="1"/>
    <col min="6" max="6" width="10.85546875" customWidth="1"/>
    <col min="7" max="7" width="10" customWidth="1"/>
  </cols>
  <sheetData>
    <row r="1" spans="1:8" ht="15.75" x14ac:dyDescent="0.25">
      <c r="A1" s="1" t="s">
        <v>167</v>
      </c>
    </row>
    <row r="2" spans="1:8" ht="54.75" x14ac:dyDescent="0.25">
      <c r="A2" s="29" t="s">
        <v>158</v>
      </c>
      <c r="B2" s="29" t="s">
        <v>0</v>
      </c>
      <c r="C2" s="30" t="s">
        <v>1</v>
      </c>
      <c r="D2" s="29" t="s">
        <v>168</v>
      </c>
      <c r="E2" s="29" t="s">
        <v>169</v>
      </c>
      <c r="F2" s="29" t="s">
        <v>170</v>
      </c>
      <c r="G2" s="29" t="s">
        <v>171</v>
      </c>
      <c r="H2" s="29" t="s">
        <v>172</v>
      </c>
    </row>
    <row r="3" spans="1:8" x14ac:dyDescent="0.25">
      <c r="A3" s="10" t="s">
        <v>112</v>
      </c>
      <c r="B3" s="10" t="s">
        <v>113</v>
      </c>
      <c r="C3" s="11">
        <v>2493</v>
      </c>
      <c r="D3" s="10">
        <v>0</v>
      </c>
      <c r="E3" s="10">
        <v>1</v>
      </c>
      <c r="F3" s="10">
        <v>0.5</v>
      </c>
      <c r="G3" s="10">
        <v>2</v>
      </c>
      <c r="H3" s="10" t="s">
        <v>173</v>
      </c>
    </row>
    <row r="4" spans="1:8" x14ac:dyDescent="0.25">
      <c r="A4" s="10" t="s">
        <v>2</v>
      </c>
      <c r="B4" s="10" t="s">
        <v>3</v>
      </c>
      <c r="C4" s="11">
        <v>2447</v>
      </c>
      <c r="D4" s="10">
        <v>0</v>
      </c>
      <c r="E4" s="10">
        <v>0.38</v>
      </c>
      <c r="F4" s="10">
        <v>0</v>
      </c>
      <c r="G4" s="10">
        <v>3</v>
      </c>
      <c r="H4" s="10" t="s">
        <v>173</v>
      </c>
    </row>
    <row r="5" spans="1:8" x14ac:dyDescent="0.25">
      <c r="A5" s="10" t="s">
        <v>88</v>
      </c>
      <c r="B5" s="10" t="s">
        <v>89</v>
      </c>
      <c r="C5" s="11">
        <v>2216</v>
      </c>
      <c r="D5" s="10">
        <v>0</v>
      </c>
      <c r="E5" s="10">
        <v>0.46</v>
      </c>
      <c r="F5" s="10">
        <v>0</v>
      </c>
      <c r="G5" s="10">
        <v>1</v>
      </c>
      <c r="H5" s="10" t="s">
        <v>173</v>
      </c>
    </row>
    <row r="6" spans="1:8" x14ac:dyDescent="0.25">
      <c r="A6" s="10" t="s">
        <v>6</v>
      </c>
      <c r="B6" s="10" t="s">
        <v>7</v>
      </c>
      <c r="C6" s="11">
        <v>2041</v>
      </c>
      <c r="D6" s="10">
        <v>0</v>
      </c>
      <c r="E6" s="10">
        <v>0</v>
      </c>
      <c r="F6" s="10">
        <v>0</v>
      </c>
      <c r="G6" s="10">
        <v>0</v>
      </c>
      <c r="H6" s="10" t="s">
        <v>174</v>
      </c>
    </row>
    <row r="7" spans="1:8" x14ac:dyDescent="0.25">
      <c r="A7" s="10" t="s">
        <v>108</v>
      </c>
      <c r="B7" s="10" t="s">
        <v>109</v>
      </c>
      <c r="C7" s="11">
        <v>1563</v>
      </c>
      <c r="D7" s="10">
        <v>0</v>
      </c>
      <c r="E7" s="10">
        <v>0.5</v>
      </c>
      <c r="F7" s="10">
        <v>0</v>
      </c>
      <c r="G7" s="10">
        <v>2</v>
      </c>
      <c r="H7" s="10" t="s">
        <v>173</v>
      </c>
    </row>
    <row r="8" spans="1:8" x14ac:dyDescent="0.25">
      <c r="A8" s="10" t="s">
        <v>12</v>
      </c>
      <c r="B8" s="10" t="s">
        <v>13</v>
      </c>
      <c r="C8" s="11">
        <v>1596</v>
      </c>
      <c r="D8" s="10">
        <v>0</v>
      </c>
      <c r="E8" s="10">
        <v>0.35</v>
      </c>
      <c r="F8" s="10">
        <v>0</v>
      </c>
      <c r="G8" s="10">
        <v>1</v>
      </c>
      <c r="H8" s="10" t="s">
        <v>173</v>
      </c>
    </row>
    <row r="9" spans="1:8" x14ac:dyDescent="0.25">
      <c r="A9" s="10" t="s">
        <v>32</v>
      </c>
      <c r="B9" s="10" t="s">
        <v>33</v>
      </c>
      <c r="C9" s="11">
        <v>1403</v>
      </c>
      <c r="D9" s="10">
        <v>0.83</v>
      </c>
      <c r="E9" s="10">
        <v>0.83</v>
      </c>
      <c r="F9" s="10">
        <v>0</v>
      </c>
      <c r="G9" s="10">
        <v>1</v>
      </c>
      <c r="H9" s="10" t="s">
        <v>173</v>
      </c>
    </row>
    <row r="10" spans="1:8" x14ac:dyDescent="0.25">
      <c r="A10" s="10" t="s">
        <v>150</v>
      </c>
      <c r="B10" s="10" t="s">
        <v>151</v>
      </c>
      <c r="C10" s="11">
        <v>1672</v>
      </c>
      <c r="D10" s="10">
        <v>0</v>
      </c>
      <c r="E10" s="10">
        <v>0.35</v>
      </c>
      <c r="F10" s="10">
        <v>0</v>
      </c>
      <c r="G10" s="10">
        <v>1</v>
      </c>
      <c r="H10" s="10" t="s">
        <v>173</v>
      </c>
    </row>
    <row r="11" spans="1:8" x14ac:dyDescent="0.25">
      <c r="A11" s="10" t="s">
        <v>10</v>
      </c>
      <c r="B11" s="10" t="s">
        <v>11</v>
      </c>
      <c r="C11" s="11">
        <v>1525</v>
      </c>
      <c r="D11" s="10">
        <v>0</v>
      </c>
      <c r="E11" s="10">
        <v>0.19</v>
      </c>
      <c r="F11" s="10">
        <v>0.05</v>
      </c>
      <c r="G11" s="10">
        <v>2</v>
      </c>
      <c r="H11" s="10" t="s">
        <v>173</v>
      </c>
    </row>
    <row r="12" spans="1:8" x14ac:dyDescent="0.25">
      <c r="A12" s="10" t="s">
        <v>16</v>
      </c>
      <c r="B12" s="10" t="s">
        <v>17</v>
      </c>
      <c r="C12" s="11">
        <v>1597</v>
      </c>
      <c r="D12" s="10">
        <v>0</v>
      </c>
      <c r="E12" s="10">
        <v>0.68</v>
      </c>
      <c r="F12" s="10">
        <v>0</v>
      </c>
      <c r="G12" s="10">
        <v>2</v>
      </c>
      <c r="H12" s="10" t="s">
        <v>173</v>
      </c>
    </row>
    <row r="13" spans="1:8" x14ac:dyDescent="0.25">
      <c r="A13" s="10" t="s">
        <v>18</v>
      </c>
      <c r="B13" s="10" t="s">
        <v>19</v>
      </c>
      <c r="C13" s="11">
        <v>1250</v>
      </c>
      <c r="D13" s="10">
        <v>0</v>
      </c>
      <c r="E13" s="10">
        <v>0.25</v>
      </c>
      <c r="F13" s="10">
        <v>0</v>
      </c>
      <c r="G13" s="10">
        <v>1</v>
      </c>
      <c r="H13" s="10" t="s">
        <v>173</v>
      </c>
    </row>
    <row r="14" spans="1:8" x14ac:dyDescent="0.25">
      <c r="A14" s="10" t="s">
        <v>22</v>
      </c>
      <c r="B14" s="10" t="s">
        <v>23</v>
      </c>
      <c r="C14" s="11">
        <v>2275</v>
      </c>
      <c r="D14" s="10">
        <v>0</v>
      </c>
      <c r="E14" s="10">
        <v>0.7</v>
      </c>
      <c r="F14" s="10">
        <v>0.48</v>
      </c>
      <c r="G14" s="10">
        <v>3</v>
      </c>
      <c r="H14" s="10" t="s">
        <v>173</v>
      </c>
    </row>
    <row r="15" spans="1:8" x14ac:dyDescent="0.25">
      <c r="A15" s="10" t="s">
        <v>118</v>
      </c>
      <c r="B15" s="10" t="s">
        <v>119</v>
      </c>
      <c r="C15" s="11">
        <v>1189</v>
      </c>
      <c r="D15" s="10">
        <v>0.5</v>
      </c>
      <c r="E15" s="10">
        <v>0.5</v>
      </c>
      <c r="F15" s="10">
        <v>0.05</v>
      </c>
      <c r="G15" s="10">
        <v>2</v>
      </c>
      <c r="H15" s="10" t="s">
        <v>173</v>
      </c>
    </row>
    <row r="16" spans="1:8" x14ac:dyDescent="0.25">
      <c r="A16" s="10" t="s">
        <v>142</v>
      </c>
      <c r="B16" s="10" t="s">
        <v>143</v>
      </c>
      <c r="C16" s="11">
        <v>1348</v>
      </c>
      <c r="D16" s="10">
        <v>0</v>
      </c>
      <c r="E16" s="10">
        <v>0.1</v>
      </c>
      <c r="F16" s="10">
        <v>0</v>
      </c>
      <c r="G16" s="10">
        <v>1</v>
      </c>
      <c r="H16" s="10" t="s">
        <v>173</v>
      </c>
    </row>
    <row r="17" spans="1:8" x14ac:dyDescent="0.25">
      <c r="A17" s="10" t="s">
        <v>26</v>
      </c>
      <c r="B17" s="10" t="s">
        <v>27</v>
      </c>
      <c r="C17" s="11">
        <v>1409</v>
      </c>
      <c r="D17" s="10">
        <v>0</v>
      </c>
      <c r="E17" s="10">
        <v>0</v>
      </c>
      <c r="F17" s="10">
        <v>0</v>
      </c>
      <c r="G17" s="10">
        <v>0</v>
      </c>
      <c r="H17" s="10" t="s">
        <v>174</v>
      </c>
    </row>
    <row r="18" spans="1:8" x14ac:dyDescent="0.25">
      <c r="A18" s="10" t="s">
        <v>66</v>
      </c>
      <c r="B18" s="10" t="s">
        <v>67</v>
      </c>
      <c r="C18" s="11">
        <v>2152</v>
      </c>
      <c r="D18" s="10">
        <v>0</v>
      </c>
      <c r="E18" s="10">
        <v>1.2</v>
      </c>
      <c r="F18" s="10">
        <v>1</v>
      </c>
      <c r="G18" s="10">
        <v>7</v>
      </c>
      <c r="H18" s="10" t="s">
        <v>173</v>
      </c>
    </row>
    <row r="19" spans="1:8" x14ac:dyDescent="0.25">
      <c r="A19" s="10" t="s">
        <v>36</v>
      </c>
      <c r="B19" s="10" t="s">
        <v>37</v>
      </c>
      <c r="C19" s="11">
        <v>1975</v>
      </c>
      <c r="D19" s="10">
        <v>0</v>
      </c>
      <c r="E19" s="10">
        <v>0.23</v>
      </c>
      <c r="F19" s="10">
        <v>0</v>
      </c>
      <c r="G19" s="10">
        <v>1</v>
      </c>
      <c r="H19" s="10" t="s">
        <v>173</v>
      </c>
    </row>
    <row r="20" spans="1:8" x14ac:dyDescent="0.25">
      <c r="A20" s="10" t="s">
        <v>28</v>
      </c>
      <c r="B20" s="10" t="s">
        <v>29</v>
      </c>
      <c r="C20" s="11">
        <v>1232</v>
      </c>
      <c r="D20" s="10">
        <v>0</v>
      </c>
      <c r="E20" s="10">
        <v>0.55000000000000004</v>
      </c>
      <c r="F20" s="10">
        <v>0</v>
      </c>
      <c r="G20" s="10">
        <v>1</v>
      </c>
      <c r="H20" s="10" t="s">
        <v>173</v>
      </c>
    </row>
    <row r="21" spans="1:8" x14ac:dyDescent="0.25">
      <c r="A21" s="10" t="s">
        <v>42</v>
      </c>
      <c r="B21" s="10" t="s">
        <v>43</v>
      </c>
      <c r="C21" s="11">
        <v>1607</v>
      </c>
      <c r="D21" s="10">
        <v>0</v>
      </c>
      <c r="E21" s="10">
        <v>0</v>
      </c>
      <c r="F21" s="10">
        <v>0</v>
      </c>
      <c r="G21" s="10">
        <v>0</v>
      </c>
      <c r="H21" s="10" t="s">
        <v>174</v>
      </c>
    </row>
    <row r="22" spans="1:8" x14ac:dyDescent="0.25">
      <c r="A22" s="10" t="s">
        <v>98</v>
      </c>
      <c r="B22" s="10" t="s">
        <v>99</v>
      </c>
      <c r="C22" s="11">
        <v>1053</v>
      </c>
      <c r="D22" s="10">
        <v>0</v>
      </c>
      <c r="E22" s="10">
        <v>0.39</v>
      </c>
      <c r="F22" s="10">
        <v>0</v>
      </c>
      <c r="G22" s="10">
        <v>1</v>
      </c>
      <c r="H22" s="10" t="s">
        <v>173</v>
      </c>
    </row>
    <row r="23" spans="1:8" x14ac:dyDescent="0.25">
      <c r="A23" s="10" t="s">
        <v>126</v>
      </c>
      <c r="B23" s="10" t="s">
        <v>127</v>
      </c>
      <c r="C23" s="11">
        <v>1534</v>
      </c>
      <c r="D23" s="10">
        <v>0</v>
      </c>
      <c r="E23" s="10">
        <v>0</v>
      </c>
      <c r="F23" s="10">
        <v>0</v>
      </c>
      <c r="G23" s="10">
        <v>0</v>
      </c>
      <c r="H23" s="10" t="s">
        <v>174</v>
      </c>
    </row>
    <row r="24" spans="1:8" x14ac:dyDescent="0.25">
      <c r="A24" s="10" t="s">
        <v>34</v>
      </c>
      <c r="B24" s="10" t="s">
        <v>35</v>
      </c>
      <c r="C24" s="11">
        <v>1202</v>
      </c>
      <c r="D24" s="10">
        <v>0</v>
      </c>
      <c r="E24" s="10">
        <v>0</v>
      </c>
      <c r="F24" s="10">
        <v>0</v>
      </c>
      <c r="G24" s="10">
        <v>0</v>
      </c>
      <c r="H24" s="10" t="s">
        <v>174</v>
      </c>
    </row>
    <row r="25" spans="1:8" x14ac:dyDescent="0.25">
      <c r="A25" s="10" t="s">
        <v>38</v>
      </c>
      <c r="B25" s="10" t="s">
        <v>39</v>
      </c>
      <c r="C25" s="11">
        <v>1148</v>
      </c>
      <c r="D25" s="10">
        <v>0</v>
      </c>
      <c r="E25" s="10">
        <v>0.38</v>
      </c>
      <c r="F25" s="10">
        <v>0.02</v>
      </c>
      <c r="G25" s="10">
        <v>2</v>
      </c>
      <c r="H25" s="10" t="s">
        <v>173</v>
      </c>
    </row>
    <row r="26" spans="1:8" x14ac:dyDescent="0.25">
      <c r="A26" s="10" t="s">
        <v>48</v>
      </c>
      <c r="B26" s="10" t="s">
        <v>49</v>
      </c>
      <c r="C26" s="11">
        <v>1737</v>
      </c>
      <c r="D26" s="10">
        <v>0</v>
      </c>
      <c r="E26" s="10">
        <v>0</v>
      </c>
      <c r="F26" s="10">
        <v>0</v>
      </c>
      <c r="G26" s="10">
        <v>0</v>
      </c>
      <c r="H26" s="10" t="s">
        <v>174</v>
      </c>
    </row>
    <row r="27" spans="1:8" x14ac:dyDescent="0.25">
      <c r="A27" s="10" t="s">
        <v>80</v>
      </c>
      <c r="B27" s="10" t="s">
        <v>81</v>
      </c>
      <c r="C27" s="11">
        <v>2210</v>
      </c>
      <c r="D27" s="10">
        <v>0.23</v>
      </c>
      <c r="E27" s="10">
        <v>0.38</v>
      </c>
      <c r="F27" s="10">
        <v>0</v>
      </c>
      <c r="G27" s="10">
        <v>3</v>
      </c>
      <c r="H27" s="10" t="s">
        <v>173</v>
      </c>
    </row>
    <row r="28" spans="1:8" x14ac:dyDescent="0.25">
      <c r="A28" s="10" t="s">
        <v>44</v>
      </c>
      <c r="B28" s="10" t="s">
        <v>45</v>
      </c>
      <c r="C28" s="11">
        <v>1152</v>
      </c>
      <c r="D28" s="10">
        <v>0</v>
      </c>
      <c r="E28" s="10">
        <v>0.2</v>
      </c>
      <c r="F28" s="10">
        <v>0.18</v>
      </c>
      <c r="G28" s="10">
        <v>2</v>
      </c>
      <c r="H28" s="10" t="s">
        <v>173</v>
      </c>
    </row>
    <row r="29" spans="1:8" x14ac:dyDescent="0.25">
      <c r="A29" s="10" t="s">
        <v>54</v>
      </c>
      <c r="B29" s="10" t="s">
        <v>55</v>
      </c>
      <c r="C29" s="11">
        <v>1004</v>
      </c>
      <c r="D29" s="10">
        <v>0</v>
      </c>
      <c r="E29" s="10">
        <v>0</v>
      </c>
      <c r="F29" s="10">
        <v>0</v>
      </c>
      <c r="G29" s="10">
        <v>0</v>
      </c>
      <c r="H29" s="10" t="s">
        <v>174</v>
      </c>
    </row>
    <row r="30" spans="1:8" x14ac:dyDescent="0.25">
      <c r="A30" s="10" t="s">
        <v>128</v>
      </c>
      <c r="B30" s="10" t="s">
        <v>129</v>
      </c>
      <c r="C30" s="11">
        <v>1527</v>
      </c>
      <c r="D30" s="10">
        <v>0</v>
      </c>
      <c r="E30" s="10">
        <v>0</v>
      </c>
      <c r="F30" s="10">
        <v>0</v>
      </c>
      <c r="G30" s="10">
        <v>0</v>
      </c>
      <c r="H30" s="10" t="s">
        <v>174</v>
      </c>
    </row>
    <row r="31" spans="1:8" x14ac:dyDescent="0.25">
      <c r="A31" s="10" t="s">
        <v>52</v>
      </c>
      <c r="B31" s="10" t="s">
        <v>53</v>
      </c>
      <c r="C31" s="11">
        <v>1521</v>
      </c>
      <c r="D31" s="10">
        <v>0.8</v>
      </c>
      <c r="E31" s="10">
        <v>1.1000000000000001</v>
      </c>
      <c r="F31" s="10">
        <v>0.35</v>
      </c>
      <c r="G31" s="10">
        <v>3</v>
      </c>
      <c r="H31" s="10" t="s">
        <v>173</v>
      </c>
    </row>
    <row r="32" spans="1:8" x14ac:dyDescent="0.25">
      <c r="A32" s="10" t="s">
        <v>104</v>
      </c>
      <c r="B32" s="10" t="s">
        <v>105</v>
      </c>
      <c r="C32" s="11">
        <v>1131</v>
      </c>
      <c r="D32" s="10">
        <v>0</v>
      </c>
      <c r="E32" s="10">
        <v>0.6</v>
      </c>
      <c r="F32" s="10">
        <v>0</v>
      </c>
      <c r="G32" s="10">
        <v>3</v>
      </c>
      <c r="H32" s="10" t="s">
        <v>173</v>
      </c>
    </row>
    <row r="33" spans="1:8" x14ac:dyDescent="0.25">
      <c r="A33" s="10" t="s">
        <v>146</v>
      </c>
      <c r="B33" s="10" t="s">
        <v>147</v>
      </c>
      <c r="C33" s="11">
        <v>1536</v>
      </c>
      <c r="D33" s="10">
        <v>0</v>
      </c>
      <c r="E33" s="10">
        <v>0</v>
      </c>
      <c r="F33" s="10">
        <v>0.08</v>
      </c>
      <c r="G33" s="10">
        <v>1</v>
      </c>
      <c r="H33" s="10" t="s">
        <v>173</v>
      </c>
    </row>
    <row r="34" spans="1:8" x14ac:dyDescent="0.25">
      <c r="A34" s="10" t="s">
        <v>148</v>
      </c>
      <c r="B34" s="10" t="s">
        <v>149</v>
      </c>
      <c r="C34" s="11">
        <v>1945</v>
      </c>
      <c r="D34" s="10">
        <v>0.06</v>
      </c>
      <c r="E34" s="10">
        <v>0.06</v>
      </c>
      <c r="F34" s="10">
        <v>0</v>
      </c>
      <c r="G34" s="10">
        <v>1</v>
      </c>
      <c r="H34" s="10" t="s">
        <v>173</v>
      </c>
    </row>
    <row r="35" spans="1:8" x14ac:dyDescent="0.25">
      <c r="A35" s="10" t="s">
        <v>60</v>
      </c>
      <c r="B35" s="10" t="s">
        <v>61</v>
      </c>
      <c r="C35" s="11">
        <v>1080</v>
      </c>
      <c r="D35" s="10">
        <v>0</v>
      </c>
      <c r="E35" s="10">
        <v>0</v>
      </c>
      <c r="F35" s="10">
        <v>0</v>
      </c>
      <c r="G35" s="10">
        <v>0</v>
      </c>
      <c r="H35" s="10" t="s">
        <v>174</v>
      </c>
    </row>
    <row r="36" spans="1:8" x14ac:dyDescent="0.25">
      <c r="A36" s="10" t="s">
        <v>82</v>
      </c>
      <c r="B36" s="10" t="s">
        <v>83</v>
      </c>
      <c r="C36" s="11">
        <v>1407</v>
      </c>
      <c r="D36" s="10">
        <v>0</v>
      </c>
      <c r="E36" s="10">
        <v>0.25</v>
      </c>
      <c r="F36" s="10">
        <v>0</v>
      </c>
      <c r="G36" s="10">
        <v>1</v>
      </c>
      <c r="H36" s="10" t="s">
        <v>173</v>
      </c>
    </row>
    <row r="37" spans="1:8" x14ac:dyDescent="0.25">
      <c r="A37" s="10" t="s">
        <v>14</v>
      </c>
      <c r="B37" s="10" t="s">
        <v>15</v>
      </c>
      <c r="C37" s="11">
        <v>1290</v>
      </c>
      <c r="D37" s="10">
        <v>0</v>
      </c>
      <c r="E37" s="10">
        <v>0.13</v>
      </c>
      <c r="F37" s="10">
        <v>0</v>
      </c>
      <c r="G37" s="10">
        <v>1</v>
      </c>
      <c r="H37" s="10" t="s">
        <v>173</v>
      </c>
    </row>
    <row r="38" spans="1:8" x14ac:dyDescent="0.25">
      <c r="A38" s="10" t="s">
        <v>58</v>
      </c>
      <c r="B38" s="10" t="s">
        <v>59</v>
      </c>
      <c r="C38" s="11">
        <v>1319</v>
      </c>
      <c r="D38" s="10">
        <v>0</v>
      </c>
      <c r="E38" s="10">
        <v>0.55000000000000004</v>
      </c>
      <c r="F38" s="10">
        <v>0</v>
      </c>
      <c r="G38" s="10">
        <v>1</v>
      </c>
      <c r="H38" s="10" t="s">
        <v>173</v>
      </c>
    </row>
    <row r="39" spans="1:8" x14ac:dyDescent="0.25">
      <c r="A39" s="10" t="s">
        <v>46</v>
      </c>
      <c r="B39" s="10" t="s">
        <v>47</v>
      </c>
      <c r="C39" s="11">
        <v>1042</v>
      </c>
      <c r="D39" s="10">
        <v>0</v>
      </c>
      <c r="E39" s="10">
        <v>0</v>
      </c>
      <c r="F39" s="10">
        <v>0</v>
      </c>
      <c r="G39" s="10">
        <v>0</v>
      </c>
      <c r="H39" s="10" t="s">
        <v>174</v>
      </c>
    </row>
    <row r="40" spans="1:8" x14ac:dyDescent="0.25">
      <c r="A40" s="10" t="s">
        <v>68</v>
      </c>
      <c r="B40" s="10" t="s">
        <v>67</v>
      </c>
      <c r="C40" s="11">
        <v>1376</v>
      </c>
      <c r="D40" s="10">
        <v>0</v>
      </c>
      <c r="E40" s="10">
        <v>0.13</v>
      </c>
      <c r="F40" s="10">
        <v>0</v>
      </c>
      <c r="G40" s="10">
        <v>1</v>
      </c>
      <c r="H40" s="10" t="s">
        <v>173</v>
      </c>
    </row>
    <row r="41" spans="1:8" x14ac:dyDescent="0.25">
      <c r="A41" s="10" t="s">
        <v>136</v>
      </c>
      <c r="B41" s="10" t="s">
        <v>137</v>
      </c>
      <c r="C41" s="11">
        <v>1569</v>
      </c>
      <c r="D41" s="10">
        <v>0</v>
      </c>
      <c r="E41" s="10">
        <v>0</v>
      </c>
      <c r="F41" s="10">
        <v>0</v>
      </c>
      <c r="G41" s="10">
        <v>0</v>
      </c>
      <c r="H41" s="10" t="s">
        <v>174</v>
      </c>
    </row>
    <row r="42" spans="1:8" x14ac:dyDescent="0.25">
      <c r="A42" s="10" t="s">
        <v>64</v>
      </c>
      <c r="B42" s="10" t="s">
        <v>65</v>
      </c>
      <c r="C42" s="11">
        <v>2095</v>
      </c>
      <c r="D42" s="10">
        <v>0</v>
      </c>
      <c r="E42" s="10">
        <v>0.2</v>
      </c>
      <c r="F42" s="10">
        <v>0</v>
      </c>
      <c r="G42" s="10">
        <v>1</v>
      </c>
      <c r="H42" s="10" t="s">
        <v>173</v>
      </c>
    </row>
    <row r="43" spans="1:8" x14ac:dyDescent="0.25">
      <c r="A43" s="10" t="s">
        <v>69</v>
      </c>
      <c r="B43" s="10" t="s">
        <v>70</v>
      </c>
      <c r="C43" s="11">
        <v>1359</v>
      </c>
      <c r="D43" s="10">
        <v>0</v>
      </c>
      <c r="E43" s="10">
        <v>0.6</v>
      </c>
      <c r="F43" s="10">
        <v>0.6</v>
      </c>
      <c r="G43" s="10">
        <v>5</v>
      </c>
      <c r="H43" s="10" t="s">
        <v>173</v>
      </c>
    </row>
    <row r="44" spans="1:8" x14ac:dyDescent="0.25">
      <c r="A44" s="10" t="s">
        <v>4</v>
      </c>
      <c r="B44" s="10" t="s">
        <v>5</v>
      </c>
      <c r="C44" s="11">
        <v>1266</v>
      </c>
      <c r="D44" s="10">
        <v>0</v>
      </c>
      <c r="E44" s="10">
        <v>0.23</v>
      </c>
      <c r="F44" s="10">
        <v>0</v>
      </c>
      <c r="G44" s="10">
        <v>1</v>
      </c>
      <c r="H44" s="10" t="s">
        <v>173</v>
      </c>
    </row>
    <row r="45" spans="1:8" x14ac:dyDescent="0.25">
      <c r="A45" s="10" t="s">
        <v>122</v>
      </c>
      <c r="B45" s="10" t="s">
        <v>123</v>
      </c>
      <c r="C45" s="11">
        <v>1353</v>
      </c>
      <c r="D45" s="10">
        <v>0</v>
      </c>
      <c r="E45" s="10">
        <v>1</v>
      </c>
      <c r="F45" s="10">
        <v>0</v>
      </c>
      <c r="G45" s="10">
        <v>1</v>
      </c>
      <c r="H45" s="10" t="s">
        <v>173</v>
      </c>
    </row>
    <row r="46" spans="1:8" x14ac:dyDescent="0.25">
      <c r="A46" s="10" t="s">
        <v>134</v>
      </c>
      <c r="B46" s="10" t="s">
        <v>135</v>
      </c>
      <c r="C46" s="11">
        <v>1316</v>
      </c>
      <c r="D46" s="10">
        <v>0</v>
      </c>
      <c r="E46" s="10">
        <v>0.25</v>
      </c>
      <c r="F46" s="10">
        <v>0.05</v>
      </c>
      <c r="G46" s="10">
        <v>2</v>
      </c>
      <c r="H46" s="10" t="s">
        <v>173</v>
      </c>
    </row>
    <row r="47" spans="1:8" x14ac:dyDescent="0.25">
      <c r="A47" s="10" t="s">
        <v>75</v>
      </c>
      <c r="B47" s="10" t="s">
        <v>76</v>
      </c>
      <c r="C47" s="11">
        <v>2340</v>
      </c>
      <c r="D47" s="10">
        <v>0</v>
      </c>
      <c r="E47" s="10">
        <v>0.5</v>
      </c>
      <c r="F47" s="10">
        <v>0.5</v>
      </c>
      <c r="G47" s="10">
        <v>2</v>
      </c>
      <c r="H47" s="10" t="s">
        <v>173</v>
      </c>
    </row>
    <row r="48" spans="1:8" x14ac:dyDescent="0.25">
      <c r="A48" s="10" t="s">
        <v>77</v>
      </c>
      <c r="B48" s="10" t="s">
        <v>78</v>
      </c>
      <c r="C48" s="11">
        <v>2053</v>
      </c>
      <c r="D48" s="10">
        <v>2</v>
      </c>
      <c r="E48" s="10">
        <v>4.6500000000000004</v>
      </c>
      <c r="F48" s="10">
        <v>1.25</v>
      </c>
      <c r="G48" s="10">
        <v>8</v>
      </c>
      <c r="H48" s="10" t="s">
        <v>173</v>
      </c>
    </row>
    <row r="49" spans="1:8" x14ac:dyDescent="0.25">
      <c r="A49" s="10" t="s">
        <v>154</v>
      </c>
      <c r="B49" s="10" t="s">
        <v>155</v>
      </c>
      <c r="C49" s="11">
        <v>1535</v>
      </c>
      <c r="D49" s="10">
        <v>0</v>
      </c>
      <c r="E49" s="10">
        <v>0</v>
      </c>
      <c r="F49" s="10">
        <v>0</v>
      </c>
      <c r="G49" s="10">
        <v>0</v>
      </c>
      <c r="H49" s="10" t="s">
        <v>174</v>
      </c>
    </row>
    <row r="50" spans="1:8" x14ac:dyDescent="0.25">
      <c r="A50" s="10" t="s">
        <v>62</v>
      </c>
      <c r="B50" s="10" t="s">
        <v>63</v>
      </c>
      <c r="C50" s="11">
        <v>1878</v>
      </c>
      <c r="D50" s="10">
        <v>0</v>
      </c>
      <c r="E50" s="10">
        <v>0.55000000000000004</v>
      </c>
      <c r="F50" s="10">
        <v>0</v>
      </c>
      <c r="G50" s="10">
        <v>1</v>
      </c>
      <c r="H50" s="10" t="s">
        <v>173</v>
      </c>
    </row>
    <row r="51" spans="1:8" x14ac:dyDescent="0.25">
      <c r="A51" s="10" t="s">
        <v>130</v>
      </c>
      <c r="B51" s="10" t="s">
        <v>131</v>
      </c>
      <c r="C51" s="11">
        <v>2220</v>
      </c>
      <c r="D51" s="10">
        <v>0</v>
      </c>
      <c r="E51" s="10">
        <v>1</v>
      </c>
      <c r="F51" s="10">
        <v>0.45</v>
      </c>
      <c r="G51" s="10">
        <v>3</v>
      </c>
      <c r="H51" s="10" t="s">
        <v>173</v>
      </c>
    </row>
    <row r="52" spans="1:8" x14ac:dyDescent="0.25">
      <c r="A52" s="10" t="s">
        <v>86</v>
      </c>
      <c r="B52" s="10" t="s">
        <v>87</v>
      </c>
      <c r="C52" s="11">
        <v>1489</v>
      </c>
      <c r="D52" s="10">
        <v>0</v>
      </c>
      <c r="E52" s="10">
        <v>0.68</v>
      </c>
      <c r="F52" s="10">
        <v>0.15</v>
      </c>
      <c r="G52" s="10">
        <v>2</v>
      </c>
      <c r="H52" s="10" t="s">
        <v>173</v>
      </c>
    </row>
    <row r="53" spans="1:8" x14ac:dyDescent="0.25">
      <c r="A53" s="10" t="s">
        <v>71</v>
      </c>
      <c r="B53" s="10" t="s">
        <v>72</v>
      </c>
      <c r="C53" s="11">
        <v>2221</v>
      </c>
      <c r="D53" s="10">
        <v>0.4</v>
      </c>
      <c r="E53" s="10">
        <v>1.3</v>
      </c>
      <c r="F53" s="10">
        <v>0.3</v>
      </c>
      <c r="G53" s="10">
        <v>3</v>
      </c>
      <c r="H53" s="10" t="s">
        <v>173</v>
      </c>
    </row>
    <row r="54" spans="1:8" x14ac:dyDescent="0.25">
      <c r="A54" s="10" t="s">
        <v>90</v>
      </c>
      <c r="B54" s="10" t="s">
        <v>91</v>
      </c>
      <c r="C54" s="11">
        <v>1799</v>
      </c>
      <c r="D54" s="10">
        <v>0</v>
      </c>
      <c r="E54" s="10">
        <v>0.88</v>
      </c>
      <c r="F54" s="10">
        <v>1.2</v>
      </c>
      <c r="G54" s="10">
        <v>6</v>
      </c>
      <c r="H54" s="10" t="s">
        <v>173</v>
      </c>
    </row>
    <row r="55" spans="1:8" x14ac:dyDescent="0.25">
      <c r="A55" s="10" t="s">
        <v>92</v>
      </c>
      <c r="B55" s="10" t="s">
        <v>93</v>
      </c>
      <c r="C55" s="11">
        <v>1343</v>
      </c>
      <c r="D55" s="10">
        <v>0</v>
      </c>
      <c r="E55" s="10">
        <v>0.65</v>
      </c>
      <c r="F55" s="10">
        <v>0</v>
      </c>
      <c r="G55" s="10">
        <v>2</v>
      </c>
      <c r="H55" s="10" t="s">
        <v>173</v>
      </c>
    </row>
    <row r="56" spans="1:8" x14ac:dyDescent="0.25">
      <c r="A56" s="10" t="s">
        <v>124</v>
      </c>
      <c r="B56" s="10" t="s">
        <v>125</v>
      </c>
      <c r="C56" s="11">
        <v>1392</v>
      </c>
      <c r="D56" s="10">
        <v>0</v>
      </c>
      <c r="E56" s="10">
        <v>0.55000000000000004</v>
      </c>
      <c r="F56" s="10">
        <v>0</v>
      </c>
      <c r="G56" s="10">
        <v>1</v>
      </c>
      <c r="H56" s="10" t="s">
        <v>173</v>
      </c>
    </row>
    <row r="57" spans="1:8" x14ac:dyDescent="0.25">
      <c r="A57" s="10" t="s">
        <v>50</v>
      </c>
      <c r="B57" s="10" t="s">
        <v>51</v>
      </c>
      <c r="C57" s="11">
        <v>2001</v>
      </c>
      <c r="D57" s="10">
        <v>0</v>
      </c>
      <c r="E57" s="10">
        <v>0.75</v>
      </c>
      <c r="F57" s="10">
        <v>1.1499999999999999</v>
      </c>
      <c r="G57" s="10">
        <v>6</v>
      </c>
      <c r="H57" s="10" t="s">
        <v>173</v>
      </c>
    </row>
    <row r="58" spans="1:8" x14ac:dyDescent="0.25">
      <c r="A58" s="10" t="s">
        <v>96</v>
      </c>
      <c r="B58" s="10" t="s">
        <v>97</v>
      </c>
      <c r="C58" s="11">
        <v>1244</v>
      </c>
      <c r="D58" s="10">
        <v>0</v>
      </c>
      <c r="E58" s="10">
        <v>0.25</v>
      </c>
      <c r="F58" s="10">
        <v>0</v>
      </c>
      <c r="G58" s="10">
        <v>1</v>
      </c>
      <c r="H58" s="10" t="s">
        <v>173</v>
      </c>
    </row>
    <row r="59" spans="1:8" x14ac:dyDescent="0.25">
      <c r="A59" s="10" t="s">
        <v>56</v>
      </c>
      <c r="B59" s="10" t="s">
        <v>57</v>
      </c>
      <c r="C59" s="11">
        <v>1620</v>
      </c>
      <c r="D59" s="10">
        <v>0</v>
      </c>
      <c r="E59" s="10">
        <v>0.72</v>
      </c>
      <c r="F59" s="10">
        <v>0</v>
      </c>
      <c r="G59" s="10">
        <v>1</v>
      </c>
      <c r="H59" s="10" t="s">
        <v>173</v>
      </c>
    </row>
    <row r="60" spans="1:8" x14ac:dyDescent="0.25">
      <c r="A60" s="10" t="s">
        <v>79</v>
      </c>
      <c r="B60" s="10" t="s">
        <v>78</v>
      </c>
      <c r="C60" s="11">
        <v>2053</v>
      </c>
      <c r="D60" s="10">
        <v>0.25</v>
      </c>
      <c r="E60" s="10">
        <v>0.25</v>
      </c>
      <c r="F60" s="10">
        <v>0</v>
      </c>
      <c r="G60" s="10">
        <v>1</v>
      </c>
      <c r="H60" s="10" t="s">
        <v>173</v>
      </c>
    </row>
    <row r="61" spans="1:8" x14ac:dyDescent="0.25">
      <c r="A61" s="10" t="s">
        <v>152</v>
      </c>
      <c r="B61" s="10" t="s">
        <v>153</v>
      </c>
      <c r="C61" s="11">
        <v>1558</v>
      </c>
      <c r="D61" s="10">
        <v>0</v>
      </c>
      <c r="E61" s="10">
        <v>0</v>
      </c>
      <c r="F61" s="10">
        <v>0</v>
      </c>
      <c r="G61" s="10">
        <v>0</v>
      </c>
      <c r="H61" s="10" t="s">
        <v>174</v>
      </c>
    </row>
    <row r="62" spans="1:8" x14ac:dyDescent="0.25">
      <c r="A62" s="10" t="s">
        <v>100</v>
      </c>
      <c r="B62" s="10" t="s">
        <v>101</v>
      </c>
      <c r="C62" s="11">
        <v>1764</v>
      </c>
      <c r="D62" s="10">
        <v>0</v>
      </c>
      <c r="E62" s="10">
        <v>4.96</v>
      </c>
      <c r="F62" s="10">
        <v>1.18</v>
      </c>
      <c r="G62" s="10">
        <v>10</v>
      </c>
      <c r="H62" s="10" t="s">
        <v>173</v>
      </c>
    </row>
    <row r="63" spans="1:8" x14ac:dyDescent="0.25">
      <c r="A63" s="10" t="s">
        <v>94</v>
      </c>
      <c r="B63" s="10" t="s">
        <v>95</v>
      </c>
      <c r="C63" s="11">
        <v>1719</v>
      </c>
      <c r="D63" s="10">
        <v>0</v>
      </c>
      <c r="E63" s="10">
        <v>0.55000000000000004</v>
      </c>
      <c r="F63" s="10">
        <v>0.55000000000000004</v>
      </c>
      <c r="G63" s="10">
        <v>2</v>
      </c>
      <c r="H63" s="10" t="s">
        <v>173</v>
      </c>
    </row>
    <row r="64" spans="1:8" x14ac:dyDescent="0.25">
      <c r="A64" s="10" t="s">
        <v>102</v>
      </c>
      <c r="B64" s="10" t="s">
        <v>103</v>
      </c>
      <c r="C64" s="11">
        <v>1202</v>
      </c>
      <c r="D64" s="10">
        <v>0</v>
      </c>
      <c r="E64" s="10">
        <v>0.1</v>
      </c>
      <c r="F64" s="10">
        <v>0</v>
      </c>
      <c r="G64" s="10">
        <v>1</v>
      </c>
      <c r="H64" s="10" t="s">
        <v>173</v>
      </c>
    </row>
    <row r="65" spans="1:8" x14ac:dyDescent="0.25">
      <c r="A65" s="10" t="s">
        <v>30</v>
      </c>
      <c r="B65" s="10" t="s">
        <v>31</v>
      </c>
      <c r="C65" s="11">
        <v>2198</v>
      </c>
      <c r="D65" s="10">
        <v>0</v>
      </c>
      <c r="E65" s="10">
        <v>0.5</v>
      </c>
      <c r="F65" s="10">
        <v>0.67</v>
      </c>
      <c r="G65" s="10">
        <v>3</v>
      </c>
      <c r="H65" s="10" t="s">
        <v>173</v>
      </c>
    </row>
    <row r="66" spans="1:8" x14ac:dyDescent="0.25">
      <c r="A66" s="10" t="s">
        <v>156</v>
      </c>
      <c r="B66" s="10" t="s">
        <v>157</v>
      </c>
      <c r="C66" s="11">
        <v>1591</v>
      </c>
      <c r="D66" s="10">
        <v>0</v>
      </c>
      <c r="E66" s="10">
        <v>0</v>
      </c>
      <c r="F66" s="10">
        <v>0</v>
      </c>
      <c r="G66" s="10">
        <v>0</v>
      </c>
      <c r="H66" s="10" t="s">
        <v>174</v>
      </c>
    </row>
    <row r="67" spans="1:8" x14ac:dyDescent="0.25">
      <c r="A67" s="10" t="s">
        <v>106</v>
      </c>
      <c r="B67" s="10" t="s">
        <v>107</v>
      </c>
      <c r="C67" s="11">
        <v>1043</v>
      </c>
      <c r="D67" s="10">
        <v>0</v>
      </c>
      <c r="E67" s="10">
        <v>0.33</v>
      </c>
      <c r="F67" s="10">
        <v>0</v>
      </c>
      <c r="G67" s="10">
        <v>1</v>
      </c>
      <c r="H67" s="10" t="s">
        <v>173</v>
      </c>
    </row>
    <row r="68" spans="1:8" x14ac:dyDescent="0.25">
      <c r="A68" s="10" t="s">
        <v>132</v>
      </c>
      <c r="B68" s="10" t="s">
        <v>133</v>
      </c>
      <c r="C68" s="11">
        <v>1213</v>
      </c>
      <c r="D68" s="10">
        <v>0</v>
      </c>
      <c r="E68" s="10">
        <v>0.4</v>
      </c>
      <c r="F68" s="10">
        <v>0</v>
      </c>
      <c r="G68" s="10">
        <v>1</v>
      </c>
      <c r="H68" s="10" t="s">
        <v>173</v>
      </c>
    </row>
    <row r="69" spans="1:8" x14ac:dyDescent="0.25">
      <c r="A69" s="10" t="s">
        <v>40</v>
      </c>
      <c r="B69" s="10" t="s">
        <v>41</v>
      </c>
      <c r="C69" s="11">
        <v>1368</v>
      </c>
      <c r="D69" s="10">
        <v>0</v>
      </c>
      <c r="E69" s="10">
        <v>0.11</v>
      </c>
      <c r="F69" s="10">
        <v>0</v>
      </c>
      <c r="G69" s="10">
        <v>1</v>
      </c>
      <c r="H69" s="10" t="s">
        <v>173</v>
      </c>
    </row>
    <row r="70" spans="1:8" x14ac:dyDescent="0.25">
      <c r="A70" s="10" t="s">
        <v>138</v>
      </c>
      <c r="B70" s="10" t="s">
        <v>139</v>
      </c>
      <c r="C70" s="11">
        <v>1140</v>
      </c>
      <c r="D70" s="10">
        <v>0</v>
      </c>
      <c r="E70" s="10">
        <v>0.23</v>
      </c>
      <c r="F70" s="10">
        <v>0.02</v>
      </c>
      <c r="G70" s="10">
        <v>2</v>
      </c>
      <c r="H70" s="10" t="s">
        <v>173</v>
      </c>
    </row>
    <row r="71" spans="1:8" x14ac:dyDescent="0.25">
      <c r="A71" s="10" t="s">
        <v>84</v>
      </c>
      <c r="B71" s="10" t="s">
        <v>85</v>
      </c>
      <c r="C71" s="11">
        <v>1218</v>
      </c>
      <c r="D71" s="10">
        <v>0</v>
      </c>
      <c r="E71" s="10">
        <v>0.5</v>
      </c>
      <c r="F71" s="10">
        <v>0</v>
      </c>
      <c r="G71" s="10">
        <v>1</v>
      </c>
      <c r="H71" s="10" t="s">
        <v>173</v>
      </c>
    </row>
    <row r="72" spans="1:8" x14ac:dyDescent="0.25">
      <c r="A72" s="10" t="s">
        <v>114</v>
      </c>
      <c r="B72" s="10" t="s">
        <v>115</v>
      </c>
      <c r="C72" s="11">
        <v>1165</v>
      </c>
      <c r="D72" s="10">
        <v>0</v>
      </c>
      <c r="E72" s="10">
        <v>1</v>
      </c>
      <c r="F72" s="10">
        <v>0.65</v>
      </c>
      <c r="G72" s="10">
        <v>2</v>
      </c>
      <c r="H72" s="10" t="s">
        <v>173</v>
      </c>
    </row>
    <row r="73" spans="1:8" x14ac:dyDescent="0.25">
      <c r="A73" s="10" t="s">
        <v>110</v>
      </c>
      <c r="B73" s="10" t="s">
        <v>111</v>
      </c>
      <c r="C73" s="11">
        <v>2259</v>
      </c>
      <c r="D73" s="10">
        <v>0.57999999999999996</v>
      </c>
      <c r="E73" s="10">
        <v>0.57999999999999996</v>
      </c>
      <c r="F73" s="10">
        <v>0</v>
      </c>
      <c r="G73" s="10">
        <v>1</v>
      </c>
      <c r="H73" s="10" t="s">
        <v>173</v>
      </c>
    </row>
    <row r="74" spans="1:8" x14ac:dyDescent="0.25">
      <c r="A74" s="10" t="s">
        <v>140</v>
      </c>
      <c r="B74" s="10" t="s">
        <v>141</v>
      </c>
      <c r="C74" s="11">
        <v>1124</v>
      </c>
      <c r="D74" s="10">
        <v>0</v>
      </c>
      <c r="E74" s="10">
        <v>0.15</v>
      </c>
      <c r="F74" s="10">
        <v>0</v>
      </c>
      <c r="G74" s="10">
        <v>1</v>
      </c>
      <c r="H74" s="10" t="s">
        <v>173</v>
      </c>
    </row>
    <row r="75" spans="1:8" x14ac:dyDescent="0.25">
      <c r="A75" s="10" t="s">
        <v>73</v>
      </c>
      <c r="B75" s="10" t="s">
        <v>74</v>
      </c>
      <c r="C75" s="11">
        <v>2219</v>
      </c>
      <c r="D75" s="10">
        <v>0</v>
      </c>
      <c r="E75" s="10">
        <v>0.95</v>
      </c>
      <c r="F75" s="10">
        <v>0.05</v>
      </c>
      <c r="G75" s="10">
        <v>2</v>
      </c>
      <c r="H75" s="10" t="s">
        <v>173</v>
      </c>
    </row>
    <row r="76" spans="1:8" x14ac:dyDescent="0.25">
      <c r="A76" s="10" t="s">
        <v>116</v>
      </c>
      <c r="B76" s="10" t="s">
        <v>117</v>
      </c>
      <c r="C76" s="11">
        <v>1687</v>
      </c>
      <c r="D76" s="10">
        <v>0</v>
      </c>
      <c r="E76" s="10">
        <v>0.75</v>
      </c>
      <c r="F76" s="10">
        <v>0</v>
      </c>
      <c r="G76" s="10">
        <v>2</v>
      </c>
      <c r="H76" s="10" t="s">
        <v>173</v>
      </c>
    </row>
    <row r="77" spans="1:8" x14ac:dyDescent="0.25">
      <c r="A77" s="10" t="s">
        <v>144</v>
      </c>
      <c r="B77" s="10" t="s">
        <v>145</v>
      </c>
      <c r="C77" s="11">
        <v>1553</v>
      </c>
      <c r="D77" s="10">
        <v>0.25</v>
      </c>
      <c r="E77" s="10">
        <v>0.25</v>
      </c>
      <c r="F77" s="10">
        <v>0</v>
      </c>
      <c r="G77" s="10">
        <v>1</v>
      </c>
      <c r="H77" s="10" t="s">
        <v>173</v>
      </c>
    </row>
    <row r="78" spans="1:8" x14ac:dyDescent="0.25">
      <c r="A78" s="10" t="s">
        <v>120</v>
      </c>
      <c r="B78" s="10" t="s">
        <v>121</v>
      </c>
      <c r="C78" s="11">
        <v>1277</v>
      </c>
      <c r="D78" s="10">
        <v>0</v>
      </c>
      <c r="E78" s="10">
        <v>0.25</v>
      </c>
      <c r="F78" s="10">
        <v>0</v>
      </c>
      <c r="G78" s="10">
        <v>1</v>
      </c>
      <c r="H78" s="10" t="s">
        <v>173</v>
      </c>
    </row>
    <row r="79" spans="1:8" x14ac:dyDescent="0.25">
      <c r="A79" s="10" t="s">
        <v>24</v>
      </c>
      <c r="B79" s="10" t="s">
        <v>25</v>
      </c>
      <c r="C79" s="11">
        <v>1366</v>
      </c>
      <c r="D79" s="10">
        <v>0.91</v>
      </c>
      <c r="E79" s="10">
        <v>0.91</v>
      </c>
      <c r="F79" s="10">
        <v>1.54</v>
      </c>
      <c r="G79" s="10">
        <v>4</v>
      </c>
      <c r="H79" s="10" t="s">
        <v>173</v>
      </c>
    </row>
    <row r="80" spans="1:8" x14ac:dyDescent="0.25">
      <c r="A80" s="10" t="s">
        <v>8</v>
      </c>
      <c r="B80" s="10" t="s">
        <v>9</v>
      </c>
      <c r="C80" s="11">
        <v>1521</v>
      </c>
      <c r="D80" s="10">
        <v>0</v>
      </c>
      <c r="E80" s="10">
        <v>1</v>
      </c>
      <c r="F80" s="10">
        <v>0</v>
      </c>
      <c r="G80" s="10">
        <v>2</v>
      </c>
      <c r="H80" s="10" t="s">
        <v>173</v>
      </c>
    </row>
    <row r="81" spans="1:8" x14ac:dyDescent="0.25">
      <c r="A81" s="10" t="s">
        <v>20</v>
      </c>
      <c r="B81" s="10" t="s">
        <v>21</v>
      </c>
      <c r="C81" s="11">
        <v>2009</v>
      </c>
      <c r="D81" s="10">
        <v>0</v>
      </c>
      <c r="E81" s="10">
        <v>0.55000000000000004</v>
      </c>
      <c r="F81" s="10">
        <v>0.2</v>
      </c>
      <c r="G81" s="10">
        <v>2</v>
      </c>
      <c r="H81" s="10" t="s">
        <v>173</v>
      </c>
    </row>
  </sheetData>
  <sortState ref="A3:H85">
    <sortCondition ref="A3:A85"/>
  </sortState>
  <conditionalFormatting sqref="A3:H81">
    <cfRule type="expression" dxfId="2" priority="1">
      <formula>MOD(ROW(),2)=1</formula>
    </cfRule>
  </conditionalFormatting>
  <printOptions horizontalCentered="1"/>
  <pageMargins left="0.45" right="0.45" top="0.5" bottom="0.5" header="0.3" footer="0.3"/>
  <pageSetup orientation="landscape" r:id="rId1"/>
  <headerFoot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84"/>
  <sheetViews>
    <sheetView workbookViewId="0">
      <selection sqref="A1:K84"/>
    </sheetView>
  </sheetViews>
  <sheetFormatPr defaultRowHeight="15" x14ac:dyDescent="0.25"/>
  <cols>
    <col min="1" max="1" width="32" customWidth="1"/>
    <col min="2" max="2" width="10.85546875" customWidth="1"/>
    <col min="3" max="3" width="8" style="4" customWidth="1"/>
    <col min="9" max="9" width="8" customWidth="1"/>
    <col min="10" max="10" width="7.7109375" customWidth="1"/>
    <col min="11" max="11" width="8.28515625" customWidth="1"/>
  </cols>
  <sheetData>
    <row r="1" spans="1:11" ht="15.75" x14ac:dyDescent="0.25">
      <c r="A1" s="1" t="s">
        <v>175</v>
      </c>
      <c r="D1" s="4"/>
      <c r="E1" s="4"/>
      <c r="F1" s="36"/>
      <c r="G1" s="4"/>
      <c r="H1" s="4"/>
      <c r="I1" s="4"/>
      <c r="J1" s="4"/>
      <c r="K1" s="4"/>
    </row>
    <row r="2" spans="1:11" ht="41.25" x14ac:dyDescent="0.25">
      <c r="A2" s="6" t="s">
        <v>158</v>
      </c>
      <c r="B2" s="6" t="s">
        <v>0</v>
      </c>
      <c r="C2" s="9" t="s">
        <v>1</v>
      </c>
      <c r="D2" s="9" t="s">
        <v>176</v>
      </c>
      <c r="E2" s="9" t="s">
        <v>177</v>
      </c>
      <c r="F2" s="37" t="s">
        <v>178</v>
      </c>
      <c r="G2" s="9" t="s">
        <v>179</v>
      </c>
      <c r="H2" s="9" t="s">
        <v>180</v>
      </c>
      <c r="I2" s="9" t="s">
        <v>181</v>
      </c>
      <c r="J2" s="9" t="s">
        <v>182</v>
      </c>
      <c r="K2" s="9" t="s">
        <v>183</v>
      </c>
    </row>
    <row r="3" spans="1:11" x14ac:dyDescent="0.25">
      <c r="A3" s="10" t="s">
        <v>112</v>
      </c>
      <c r="B3" s="10" t="s">
        <v>113</v>
      </c>
      <c r="C3" s="11">
        <v>2493</v>
      </c>
      <c r="D3" s="44">
        <v>16</v>
      </c>
      <c r="E3" s="44">
        <v>355</v>
      </c>
      <c r="F3" s="44">
        <v>6</v>
      </c>
      <c r="G3" s="44">
        <v>65</v>
      </c>
      <c r="H3" s="43">
        <v>8210</v>
      </c>
      <c r="I3" s="43">
        <v>1080</v>
      </c>
      <c r="J3" s="44">
        <v>115</v>
      </c>
      <c r="K3" s="44">
        <v>26</v>
      </c>
    </row>
    <row r="4" spans="1:11" x14ac:dyDescent="0.25">
      <c r="A4" s="10" t="s">
        <v>2</v>
      </c>
      <c r="B4" s="10" t="s">
        <v>3</v>
      </c>
      <c r="C4" s="11">
        <v>2447</v>
      </c>
      <c r="D4" s="44">
        <v>28</v>
      </c>
      <c r="E4" s="44">
        <v>112</v>
      </c>
      <c r="F4" s="44">
        <v>1</v>
      </c>
      <c r="G4" s="44">
        <v>3</v>
      </c>
      <c r="H4" s="44">
        <v>903</v>
      </c>
      <c r="I4" s="44">
        <v>73</v>
      </c>
      <c r="J4" s="44">
        <v>44</v>
      </c>
      <c r="K4" s="44">
        <v>0</v>
      </c>
    </row>
    <row r="5" spans="1:11" x14ac:dyDescent="0.25">
      <c r="A5" s="10" t="s">
        <v>88</v>
      </c>
      <c r="B5" s="10" t="s">
        <v>89</v>
      </c>
      <c r="C5" s="11">
        <v>2216</v>
      </c>
      <c r="D5" s="44">
        <v>41</v>
      </c>
      <c r="E5" s="44">
        <v>822</v>
      </c>
      <c r="F5" s="44">
        <v>8</v>
      </c>
      <c r="G5" s="44">
        <v>450</v>
      </c>
      <c r="H5" s="43">
        <v>5471</v>
      </c>
      <c r="I5" s="44">
        <v>463</v>
      </c>
      <c r="J5" s="44">
        <v>217</v>
      </c>
      <c r="K5" s="44">
        <v>16</v>
      </c>
    </row>
    <row r="6" spans="1:11" x14ac:dyDescent="0.25">
      <c r="A6" s="10" t="s">
        <v>6</v>
      </c>
      <c r="B6" s="10" t="s">
        <v>7</v>
      </c>
      <c r="C6" s="11">
        <v>2041</v>
      </c>
      <c r="D6" s="44">
        <v>24</v>
      </c>
      <c r="E6" s="44">
        <v>420</v>
      </c>
      <c r="F6" s="44">
        <v>4</v>
      </c>
      <c r="G6" s="44">
        <v>60</v>
      </c>
      <c r="H6" s="43">
        <v>1905</v>
      </c>
      <c r="I6" s="44">
        <v>80</v>
      </c>
      <c r="J6" s="44">
        <v>28</v>
      </c>
      <c r="K6" s="44">
        <v>0</v>
      </c>
    </row>
    <row r="7" spans="1:11" x14ac:dyDescent="0.25">
      <c r="A7" s="10" t="s">
        <v>108</v>
      </c>
      <c r="B7" s="10" t="s">
        <v>109</v>
      </c>
      <c r="C7" s="11">
        <v>1563</v>
      </c>
      <c r="D7" s="44">
        <v>15</v>
      </c>
      <c r="E7" s="44">
        <v>230</v>
      </c>
      <c r="F7" s="44">
        <v>27</v>
      </c>
      <c r="G7" s="44">
        <v>618</v>
      </c>
      <c r="H7" s="43">
        <v>2713</v>
      </c>
      <c r="I7" s="44">
        <v>26</v>
      </c>
      <c r="J7" s="44">
        <v>4</v>
      </c>
      <c r="K7" s="44">
        <v>0</v>
      </c>
    </row>
    <row r="8" spans="1:11" x14ac:dyDescent="0.25">
      <c r="A8" s="10" t="s">
        <v>12</v>
      </c>
      <c r="B8" s="10" t="s">
        <v>13</v>
      </c>
      <c r="C8" s="11">
        <v>1596</v>
      </c>
      <c r="D8" s="44">
        <v>13</v>
      </c>
      <c r="E8" s="44">
        <v>59</v>
      </c>
      <c r="F8" s="44">
        <v>51</v>
      </c>
      <c r="G8" s="44">
        <v>328</v>
      </c>
      <c r="H8" s="43">
        <v>3155</v>
      </c>
      <c r="I8" s="44">
        <v>12</v>
      </c>
      <c r="J8" s="44">
        <v>122</v>
      </c>
      <c r="K8" s="44">
        <v>2</v>
      </c>
    </row>
    <row r="9" spans="1:11" x14ac:dyDescent="0.25">
      <c r="A9" s="10" t="s">
        <v>32</v>
      </c>
      <c r="B9" s="10" t="s">
        <v>33</v>
      </c>
      <c r="C9" s="11">
        <v>1403</v>
      </c>
      <c r="D9" s="44">
        <v>32</v>
      </c>
      <c r="E9" s="44">
        <v>326</v>
      </c>
      <c r="F9" s="44">
        <v>0</v>
      </c>
      <c r="G9" s="44">
        <v>0</v>
      </c>
      <c r="H9" s="43">
        <v>9087</v>
      </c>
      <c r="I9" s="44">
        <v>117</v>
      </c>
      <c r="J9" s="44">
        <v>568</v>
      </c>
      <c r="K9" s="44">
        <v>10</v>
      </c>
    </row>
    <row r="10" spans="1:11" x14ac:dyDescent="0.25">
      <c r="A10" s="10" t="s">
        <v>150</v>
      </c>
      <c r="B10" s="10" t="s">
        <v>151</v>
      </c>
      <c r="C10" s="11">
        <v>1672</v>
      </c>
      <c r="D10" s="44">
        <v>8</v>
      </c>
      <c r="E10" s="44">
        <v>44</v>
      </c>
      <c r="F10" s="44">
        <v>8</v>
      </c>
      <c r="G10" s="44">
        <v>110</v>
      </c>
      <c r="H10" s="43">
        <v>2294</v>
      </c>
      <c r="I10" s="38" t="s">
        <v>184</v>
      </c>
      <c r="J10" s="44">
        <v>117</v>
      </c>
      <c r="K10" s="44">
        <v>0</v>
      </c>
    </row>
    <row r="11" spans="1:11" x14ac:dyDescent="0.25">
      <c r="A11" s="10" t="s">
        <v>10</v>
      </c>
      <c r="B11" s="10" t="s">
        <v>11</v>
      </c>
      <c r="C11" s="11">
        <v>1525</v>
      </c>
      <c r="D11" s="44">
        <v>58</v>
      </c>
      <c r="E11" s="44">
        <v>210</v>
      </c>
      <c r="F11" s="44">
        <v>2</v>
      </c>
      <c r="G11" s="44">
        <v>35</v>
      </c>
      <c r="H11" s="43">
        <v>1095</v>
      </c>
      <c r="I11" s="44">
        <v>110</v>
      </c>
      <c r="J11" s="44">
        <v>175</v>
      </c>
      <c r="K11" s="44">
        <v>0</v>
      </c>
    </row>
    <row r="12" spans="1:11" x14ac:dyDescent="0.25">
      <c r="A12" s="10" t="s">
        <v>16</v>
      </c>
      <c r="B12" s="10" t="s">
        <v>17</v>
      </c>
      <c r="C12" s="11">
        <v>1597</v>
      </c>
      <c r="D12" s="44">
        <v>59</v>
      </c>
      <c r="E12" s="44">
        <v>364</v>
      </c>
      <c r="F12" s="44">
        <v>9</v>
      </c>
      <c r="G12" s="44">
        <v>15</v>
      </c>
      <c r="H12" s="43">
        <v>2736</v>
      </c>
      <c r="I12" s="38" t="s">
        <v>184</v>
      </c>
      <c r="J12" s="44">
        <v>71</v>
      </c>
      <c r="K12" s="44">
        <v>0</v>
      </c>
    </row>
    <row r="13" spans="1:11" x14ac:dyDescent="0.25">
      <c r="A13" s="10" t="s">
        <v>18</v>
      </c>
      <c r="B13" s="10" t="s">
        <v>19</v>
      </c>
      <c r="C13" s="11">
        <v>1250</v>
      </c>
      <c r="D13" s="44">
        <v>1</v>
      </c>
      <c r="E13" s="44">
        <v>25</v>
      </c>
      <c r="F13" s="44">
        <v>0</v>
      </c>
      <c r="G13" s="44">
        <v>0</v>
      </c>
      <c r="H13" s="43">
        <v>1525</v>
      </c>
      <c r="I13" s="44">
        <v>4</v>
      </c>
      <c r="J13" s="44">
        <v>25</v>
      </c>
      <c r="K13" s="44">
        <v>1</v>
      </c>
    </row>
    <row r="14" spans="1:11" x14ac:dyDescent="0.25">
      <c r="A14" s="10" t="s">
        <v>22</v>
      </c>
      <c r="B14" s="10" t="s">
        <v>23</v>
      </c>
      <c r="C14" s="11">
        <v>2275</v>
      </c>
      <c r="D14" s="44">
        <v>16</v>
      </c>
      <c r="E14" s="44">
        <v>170</v>
      </c>
      <c r="F14" s="44">
        <v>44</v>
      </c>
      <c r="G14" s="44">
        <v>358</v>
      </c>
      <c r="H14" s="43">
        <v>3850</v>
      </c>
      <c r="I14" s="44">
        <v>250</v>
      </c>
      <c r="J14" s="44">
        <v>215</v>
      </c>
      <c r="K14" s="44">
        <v>60</v>
      </c>
    </row>
    <row r="15" spans="1:11" x14ac:dyDescent="0.25">
      <c r="A15" s="10" t="s">
        <v>118</v>
      </c>
      <c r="B15" s="10" t="s">
        <v>119</v>
      </c>
      <c r="C15" s="11">
        <v>1189</v>
      </c>
      <c r="D15" s="44">
        <v>53</v>
      </c>
      <c r="E15" s="44">
        <v>630</v>
      </c>
      <c r="F15" s="44">
        <v>24</v>
      </c>
      <c r="G15" s="43">
        <v>1535</v>
      </c>
      <c r="H15" s="43">
        <v>8204</v>
      </c>
      <c r="I15" s="44">
        <v>650</v>
      </c>
      <c r="J15" s="44">
        <v>87</v>
      </c>
      <c r="K15" s="44">
        <v>50</v>
      </c>
    </row>
    <row r="16" spans="1:11" x14ac:dyDescent="0.25">
      <c r="A16" s="10" t="s">
        <v>142</v>
      </c>
      <c r="B16" s="10" t="s">
        <v>143</v>
      </c>
      <c r="C16" s="11">
        <v>1348</v>
      </c>
      <c r="D16" s="44">
        <v>0</v>
      </c>
      <c r="E16" s="44">
        <v>0</v>
      </c>
      <c r="F16" s="44">
        <v>0</v>
      </c>
      <c r="G16" s="44">
        <v>0</v>
      </c>
      <c r="H16" s="44">
        <v>495</v>
      </c>
      <c r="I16" s="44">
        <v>33</v>
      </c>
      <c r="J16" s="44">
        <v>0</v>
      </c>
      <c r="K16" s="44">
        <v>0</v>
      </c>
    </row>
    <row r="17" spans="1:11" x14ac:dyDescent="0.25">
      <c r="A17" s="10" t="s">
        <v>26</v>
      </c>
      <c r="B17" s="10" t="s">
        <v>27</v>
      </c>
      <c r="C17" s="11">
        <v>1409</v>
      </c>
      <c r="D17" s="44">
        <v>3</v>
      </c>
      <c r="E17" s="44">
        <v>52</v>
      </c>
      <c r="F17" s="44">
        <v>4</v>
      </c>
      <c r="G17" s="44">
        <v>780</v>
      </c>
      <c r="H17" s="43">
        <v>2340</v>
      </c>
      <c r="I17" s="44">
        <v>364</v>
      </c>
      <c r="J17" s="44">
        <v>0</v>
      </c>
      <c r="K17" s="44">
        <v>0</v>
      </c>
    </row>
    <row r="18" spans="1:11" x14ac:dyDescent="0.25">
      <c r="A18" s="10" t="s">
        <v>66</v>
      </c>
      <c r="B18" s="10" t="s">
        <v>67</v>
      </c>
      <c r="C18" s="11">
        <v>2152</v>
      </c>
      <c r="D18" s="44">
        <v>113</v>
      </c>
      <c r="E18" s="43">
        <v>1327</v>
      </c>
      <c r="F18" s="44">
        <v>79</v>
      </c>
      <c r="G18" s="43">
        <v>1976</v>
      </c>
      <c r="H18" s="43">
        <v>18833</v>
      </c>
      <c r="I18" s="43">
        <v>2300</v>
      </c>
      <c r="J18" s="43">
        <v>4889</v>
      </c>
      <c r="K18" s="43">
        <v>2195</v>
      </c>
    </row>
    <row r="19" spans="1:11" x14ac:dyDescent="0.25">
      <c r="A19" s="10" t="s">
        <v>36</v>
      </c>
      <c r="B19" s="10" t="s">
        <v>37</v>
      </c>
      <c r="C19" s="11">
        <v>1975</v>
      </c>
      <c r="D19" s="44">
        <v>52</v>
      </c>
      <c r="E19" s="44">
        <v>280</v>
      </c>
      <c r="F19" s="44">
        <v>0</v>
      </c>
      <c r="G19" s="44">
        <v>0</v>
      </c>
      <c r="H19" s="43">
        <v>3000</v>
      </c>
      <c r="I19" s="44">
        <v>0</v>
      </c>
      <c r="J19" s="44">
        <v>3</v>
      </c>
      <c r="K19" s="44">
        <v>0</v>
      </c>
    </row>
    <row r="20" spans="1:11" x14ac:dyDescent="0.25">
      <c r="A20" s="10" t="s">
        <v>28</v>
      </c>
      <c r="B20" s="10" t="s">
        <v>29</v>
      </c>
      <c r="C20" s="11">
        <v>1232</v>
      </c>
      <c r="D20" s="44">
        <v>2</v>
      </c>
      <c r="E20" s="44">
        <v>103</v>
      </c>
      <c r="F20" s="44">
        <v>1</v>
      </c>
      <c r="G20" s="44">
        <v>68</v>
      </c>
      <c r="H20" s="43">
        <v>5332</v>
      </c>
      <c r="I20" s="44">
        <v>25</v>
      </c>
      <c r="J20" s="44">
        <v>131</v>
      </c>
      <c r="K20" s="44">
        <v>0</v>
      </c>
    </row>
    <row r="21" spans="1:11" x14ac:dyDescent="0.25">
      <c r="A21" s="10" t="s">
        <v>42</v>
      </c>
      <c r="B21" s="10" t="s">
        <v>43</v>
      </c>
      <c r="C21" s="11">
        <v>1607</v>
      </c>
      <c r="D21" s="44">
        <v>0</v>
      </c>
      <c r="E21" s="44">
        <v>0</v>
      </c>
      <c r="F21" s="44">
        <v>0</v>
      </c>
      <c r="G21" s="44">
        <v>0</v>
      </c>
      <c r="H21" s="44">
        <v>560</v>
      </c>
      <c r="I21" s="44">
        <v>12</v>
      </c>
      <c r="J21" s="44">
        <v>0</v>
      </c>
      <c r="K21" s="44">
        <v>0</v>
      </c>
    </row>
    <row r="22" spans="1:11" x14ac:dyDescent="0.25">
      <c r="A22" s="10" t="s">
        <v>98</v>
      </c>
      <c r="B22" s="10" t="s">
        <v>99</v>
      </c>
      <c r="C22" s="11">
        <v>1053</v>
      </c>
      <c r="D22" s="44">
        <v>1</v>
      </c>
      <c r="E22" s="44">
        <v>90</v>
      </c>
      <c r="F22" s="44">
        <v>2</v>
      </c>
      <c r="G22" s="44">
        <v>265</v>
      </c>
      <c r="H22" s="43">
        <v>1543</v>
      </c>
      <c r="I22" s="44">
        <v>79</v>
      </c>
      <c r="J22" s="44">
        <v>0</v>
      </c>
      <c r="K22" s="44">
        <v>0</v>
      </c>
    </row>
    <row r="23" spans="1:11" x14ac:dyDescent="0.25">
      <c r="A23" s="10" t="s">
        <v>126</v>
      </c>
      <c r="B23" s="10" t="s">
        <v>127</v>
      </c>
      <c r="C23" s="11">
        <v>1534</v>
      </c>
      <c r="D23" s="44">
        <v>4</v>
      </c>
      <c r="E23" s="44">
        <v>36</v>
      </c>
      <c r="F23" s="44">
        <v>15</v>
      </c>
      <c r="G23" s="44">
        <v>421</v>
      </c>
      <c r="H23" s="43">
        <v>2598</v>
      </c>
      <c r="I23" s="44">
        <v>54</v>
      </c>
      <c r="J23" s="44">
        <v>19</v>
      </c>
      <c r="K23" s="44">
        <v>0</v>
      </c>
    </row>
    <row r="24" spans="1:11" x14ac:dyDescent="0.25">
      <c r="A24" s="10" t="s">
        <v>34</v>
      </c>
      <c r="B24" s="10" t="s">
        <v>35</v>
      </c>
      <c r="C24" s="11">
        <v>1202</v>
      </c>
      <c r="D24" s="44">
        <v>0</v>
      </c>
      <c r="E24" s="44">
        <v>0</v>
      </c>
      <c r="F24" s="44">
        <v>0</v>
      </c>
      <c r="G24" s="44">
        <v>0</v>
      </c>
      <c r="H24" s="44">
        <v>438</v>
      </c>
      <c r="I24" s="44">
        <v>0</v>
      </c>
      <c r="J24" s="44">
        <v>0</v>
      </c>
      <c r="K24" s="44">
        <v>0</v>
      </c>
    </row>
    <row r="25" spans="1:11" x14ac:dyDescent="0.25">
      <c r="A25" s="10" t="s">
        <v>38</v>
      </c>
      <c r="B25" s="10" t="s">
        <v>39</v>
      </c>
      <c r="C25" s="11">
        <v>1148</v>
      </c>
      <c r="D25" s="44">
        <v>54</v>
      </c>
      <c r="E25" s="44">
        <v>298</v>
      </c>
      <c r="F25" s="44">
        <v>15</v>
      </c>
      <c r="G25" s="44">
        <v>70</v>
      </c>
      <c r="H25" s="43">
        <v>2005</v>
      </c>
      <c r="I25" s="44">
        <v>11</v>
      </c>
      <c r="J25" s="44">
        <v>38</v>
      </c>
      <c r="K25" s="44">
        <v>0</v>
      </c>
    </row>
    <row r="26" spans="1:11" x14ac:dyDescent="0.25">
      <c r="A26" s="10" t="s">
        <v>48</v>
      </c>
      <c r="B26" s="10" t="s">
        <v>49</v>
      </c>
      <c r="C26" s="11">
        <v>1737</v>
      </c>
      <c r="D26" s="44">
        <v>9</v>
      </c>
      <c r="E26" s="44">
        <v>241</v>
      </c>
      <c r="F26" s="44">
        <v>4</v>
      </c>
      <c r="G26" s="44">
        <v>40</v>
      </c>
      <c r="H26" s="43">
        <v>9000</v>
      </c>
      <c r="I26" s="43">
        <v>2100</v>
      </c>
      <c r="J26" s="44">
        <v>74</v>
      </c>
      <c r="K26" s="44">
        <v>0</v>
      </c>
    </row>
    <row r="27" spans="1:11" x14ac:dyDescent="0.25">
      <c r="A27" s="10" t="s">
        <v>80</v>
      </c>
      <c r="B27" s="10" t="s">
        <v>81</v>
      </c>
      <c r="C27" s="11">
        <v>2210</v>
      </c>
      <c r="D27" s="44">
        <v>5</v>
      </c>
      <c r="E27" s="44">
        <v>89</v>
      </c>
      <c r="F27" s="44">
        <v>4</v>
      </c>
      <c r="G27" s="44">
        <v>49</v>
      </c>
      <c r="H27" s="43">
        <v>4014</v>
      </c>
      <c r="I27" s="44">
        <v>164</v>
      </c>
      <c r="J27" s="44">
        <v>51</v>
      </c>
      <c r="K27" s="44">
        <v>0</v>
      </c>
    </row>
    <row r="28" spans="1:11" x14ac:dyDescent="0.25">
      <c r="A28" s="10" t="s">
        <v>44</v>
      </c>
      <c r="B28" s="10" t="s">
        <v>45</v>
      </c>
      <c r="C28" s="11">
        <v>1152</v>
      </c>
      <c r="D28" s="44">
        <v>3</v>
      </c>
      <c r="E28" s="44">
        <v>12</v>
      </c>
      <c r="F28" s="44">
        <v>0</v>
      </c>
      <c r="G28" s="44">
        <v>0</v>
      </c>
      <c r="H28" s="43">
        <v>2589</v>
      </c>
      <c r="I28" s="38" t="s">
        <v>184</v>
      </c>
      <c r="J28" s="44">
        <v>0</v>
      </c>
      <c r="K28" s="44">
        <v>0</v>
      </c>
    </row>
    <row r="29" spans="1:11" x14ac:dyDescent="0.25">
      <c r="A29" s="10" t="s">
        <v>54</v>
      </c>
      <c r="B29" s="10" t="s">
        <v>55</v>
      </c>
      <c r="C29" s="11">
        <v>1004</v>
      </c>
      <c r="D29" s="44">
        <v>0</v>
      </c>
      <c r="E29" s="44">
        <v>0</v>
      </c>
      <c r="F29" s="44">
        <v>0</v>
      </c>
      <c r="G29" s="44">
        <v>0</v>
      </c>
      <c r="H29" s="43">
        <v>1987</v>
      </c>
      <c r="I29" s="44">
        <v>91</v>
      </c>
      <c r="J29" s="44">
        <v>8</v>
      </c>
      <c r="K29" s="44">
        <v>0</v>
      </c>
    </row>
    <row r="30" spans="1:11" x14ac:dyDescent="0.25">
      <c r="A30" s="10" t="s">
        <v>128</v>
      </c>
      <c r="B30" s="10" t="s">
        <v>129</v>
      </c>
      <c r="C30" s="11">
        <v>1527</v>
      </c>
      <c r="D30" s="44">
        <v>100</v>
      </c>
      <c r="E30" s="43">
        <v>1000</v>
      </c>
      <c r="F30" s="44">
        <v>145</v>
      </c>
      <c r="G30" s="43">
        <v>1450</v>
      </c>
      <c r="H30" s="43">
        <v>10694</v>
      </c>
      <c r="I30" s="44">
        <v>885</v>
      </c>
      <c r="J30" s="44">
        <v>456</v>
      </c>
      <c r="K30" s="44">
        <v>1</v>
      </c>
    </row>
    <row r="31" spans="1:11" x14ac:dyDescent="0.25">
      <c r="A31" s="10" t="s">
        <v>52</v>
      </c>
      <c r="B31" s="10" t="s">
        <v>53</v>
      </c>
      <c r="C31" s="11">
        <v>1521</v>
      </c>
      <c r="D31" s="44">
        <v>92</v>
      </c>
      <c r="E31" s="43">
        <v>2316</v>
      </c>
      <c r="F31" s="44">
        <v>56</v>
      </c>
      <c r="G31" s="44">
        <v>650</v>
      </c>
      <c r="H31" s="43">
        <v>12500</v>
      </c>
      <c r="I31" s="44">
        <v>525</v>
      </c>
      <c r="J31" s="44">
        <v>535</v>
      </c>
      <c r="K31" s="44">
        <v>90</v>
      </c>
    </row>
    <row r="32" spans="1:11" x14ac:dyDescent="0.25">
      <c r="A32" s="10" t="s">
        <v>104</v>
      </c>
      <c r="B32" s="10" t="s">
        <v>105</v>
      </c>
      <c r="C32" s="11">
        <v>1131</v>
      </c>
      <c r="D32" s="44">
        <v>2</v>
      </c>
      <c r="E32" s="44">
        <v>80</v>
      </c>
      <c r="F32" s="44">
        <v>13</v>
      </c>
      <c r="G32" s="44">
        <v>500</v>
      </c>
      <c r="H32" s="43">
        <v>7519</v>
      </c>
      <c r="I32" s="44">
        <v>58</v>
      </c>
      <c r="J32" s="44">
        <v>56</v>
      </c>
      <c r="K32" s="44">
        <v>0</v>
      </c>
    </row>
    <row r="33" spans="1:11" x14ac:dyDescent="0.25">
      <c r="A33" s="10" t="s">
        <v>146</v>
      </c>
      <c r="B33" s="10" t="s">
        <v>147</v>
      </c>
      <c r="C33" s="11">
        <v>1536</v>
      </c>
      <c r="D33" s="44">
        <v>10</v>
      </c>
      <c r="E33" s="44">
        <v>130</v>
      </c>
      <c r="F33" s="44">
        <v>2</v>
      </c>
      <c r="G33" s="44">
        <v>50</v>
      </c>
      <c r="H33" s="44">
        <v>170</v>
      </c>
      <c r="I33" s="44">
        <v>5</v>
      </c>
      <c r="J33" s="44">
        <v>0</v>
      </c>
      <c r="K33" s="44">
        <v>0</v>
      </c>
    </row>
    <row r="34" spans="1:11" x14ac:dyDescent="0.25">
      <c r="A34" s="10" t="s">
        <v>148</v>
      </c>
      <c r="B34" s="10" t="s">
        <v>149</v>
      </c>
      <c r="C34" s="11">
        <v>1945</v>
      </c>
      <c r="D34" s="44">
        <v>8</v>
      </c>
      <c r="E34" s="43">
        <v>1180</v>
      </c>
      <c r="F34" s="44">
        <v>20</v>
      </c>
      <c r="G34" s="44">
        <v>100</v>
      </c>
      <c r="H34" s="43">
        <v>2964</v>
      </c>
      <c r="I34" s="44">
        <v>10</v>
      </c>
      <c r="J34" s="44">
        <v>48</v>
      </c>
      <c r="K34" s="44">
        <v>0</v>
      </c>
    </row>
    <row r="35" spans="1:11" x14ac:dyDescent="0.25">
      <c r="A35" s="10" t="s">
        <v>60</v>
      </c>
      <c r="B35" s="10" t="s">
        <v>61</v>
      </c>
      <c r="C35" s="11">
        <v>1080</v>
      </c>
      <c r="D35" s="44">
        <v>2</v>
      </c>
      <c r="E35" s="44">
        <v>44</v>
      </c>
      <c r="F35" s="44">
        <v>0</v>
      </c>
      <c r="G35" s="44">
        <v>0</v>
      </c>
      <c r="H35" s="44">
        <v>777</v>
      </c>
      <c r="I35" s="38" t="s">
        <v>184</v>
      </c>
      <c r="J35" s="44">
        <v>36</v>
      </c>
      <c r="K35" s="44">
        <v>0</v>
      </c>
    </row>
    <row r="36" spans="1:11" x14ac:dyDescent="0.25">
      <c r="A36" s="10" t="s">
        <v>82</v>
      </c>
      <c r="B36" s="10" t="s">
        <v>83</v>
      </c>
      <c r="C36" s="11">
        <v>1407</v>
      </c>
      <c r="D36" s="44">
        <v>21</v>
      </c>
      <c r="E36" s="44">
        <v>104</v>
      </c>
      <c r="F36" s="44">
        <v>0</v>
      </c>
      <c r="G36" s="44">
        <v>0</v>
      </c>
      <c r="H36" s="43">
        <v>2117</v>
      </c>
      <c r="I36" s="44">
        <v>22</v>
      </c>
      <c r="J36" s="44">
        <v>37</v>
      </c>
      <c r="K36" s="44">
        <v>0</v>
      </c>
    </row>
    <row r="37" spans="1:11" x14ac:dyDescent="0.25">
      <c r="A37" s="10" t="s">
        <v>14</v>
      </c>
      <c r="B37" s="10" t="s">
        <v>15</v>
      </c>
      <c r="C37" s="11">
        <v>1290</v>
      </c>
      <c r="D37" s="44">
        <v>15</v>
      </c>
      <c r="E37" s="44">
        <v>587</v>
      </c>
      <c r="F37" s="44">
        <v>0</v>
      </c>
      <c r="G37" s="44">
        <v>0</v>
      </c>
      <c r="H37" s="43">
        <v>2999</v>
      </c>
      <c r="I37" s="44">
        <v>13</v>
      </c>
      <c r="J37" s="44">
        <v>4</v>
      </c>
      <c r="K37" s="44">
        <v>0</v>
      </c>
    </row>
    <row r="38" spans="1:11" x14ac:dyDescent="0.25">
      <c r="A38" s="10" t="s">
        <v>58</v>
      </c>
      <c r="B38" s="10" t="s">
        <v>59</v>
      </c>
      <c r="C38" s="11">
        <v>1319</v>
      </c>
      <c r="D38" s="44">
        <v>1</v>
      </c>
      <c r="E38" s="44">
        <v>11</v>
      </c>
      <c r="F38" s="44">
        <v>0</v>
      </c>
      <c r="G38" s="44">
        <v>0</v>
      </c>
      <c r="H38" s="43">
        <v>3119</v>
      </c>
      <c r="I38" s="44">
        <v>149</v>
      </c>
      <c r="J38" s="44">
        <v>87</v>
      </c>
      <c r="K38" s="44">
        <v>43</v>
      </c>
    </row>
    <row r="39" spans="1:11" x14ac:dyDescent="0.25">
      <c r="A39" s="10" t="s">
        <v>46</v>
      </c>
      <c r="B39" s="10" t="s">
        <v>47</v>
      </c>
      <c r="C39" s="11">
        <v>1042</v>
      </c>
      <c r="D39" s="44">
        <v>2</v>
      </c>
      <c r="E39" s="44">
        <v>7</v>
      </c>
      <c r="F39" s="44">
        <v>2</v>
      </c>
      <c r="G39" s="44">
        <v>50</v>
      </c>
      <c r="H39" s="44">
        <v>657</v>
      </c>
      <c r="I39" s="44">
        <v>0</v>
      </c>
      <c r="J39" s="44">
        <v>0</v>
      </c>
      <c r="K39" s="44">
        <v>0</v>
      </c>
    </row>
    <row r="40" spans="1:11" x14ac:dyDescent="0.25">
      <c r="A40" s="10" t="s">
        <v>68</v>
      </c>
      <c r="B40" s="10" t="s">
        <v>67</v>
      </c>
      <c r="C40" s="11">
        <v>1376</v>
      </c>
      <c r="D40" s="44">
        <v>0</v>
      </c>
      <c r="E40" s="44">
        <v>0</v>
      </c>
      <c r="F40" s="44">
        <v>2</v>
      </c>
      <c r="G40" s="44">
        <v>120</v>
      </c>
      <c r="H40" s="43">
        <v>1350</v>
      </c>
      <c r="I40" s="44">
        <v>150</v>
      </c>
      <c r="J40" s="44">
        <v>0</v>
      </c>
      <c r="K40" s="44">
        <v>0</v>
      </c>
    </row>
    <row r="41" spans="1:11" x14ac:dyDescent="0.25">
      <c r="A41" s="10" t="s">
        <v>136</v>
      </c>
      <c r="B41" s="10" t="s">
        <v>137</v>
      </c>
      <c r="C41" s="11">
        <v>1569</v>
      </c>
      <c r="D41" s="44">
        <v>16</v>
      </c>
      <c r="E41" s="44">
        <v>96</v>
      </c>
      <c r="F41" s="44">
        <v>2</v>
      </c>
      <c r="G41" s="44">
        <v>12</v>
      </c>
      <c r="H41" s="44">
        <v>832</v>
      </c>
      <c r="I41" s="38" t="s">
        <v>184</v>
      </c>
      <c r="J41" s="44">
        <v>0</v>
      </c>
      <c r="K41" s="44">
        <v>0</v>
      </c>
    </row>
    <row r="42" spans="1:11" x14ac:dyDescent="0.25">
      <c r="A42" s="10" t="s">
        <v>64</v>
      </c>
      <c r="B42" s="10" t="s">
        <v>65</v>
      </c>
      <c r="C42" s="11">
        <v>2095</v>
      </c>
      <c r="D42" s="44">
        <v>0</v>
      </c>
      <c r="E42" s="44">
        <v>0</v>
      </c>
      <c r="F42" s="44">
        <v>10</v>
      </c>
      <c r="G42" s="44">
        <v>118</v>
      </c>
      <c r="H42" s="43">
        <v>3135</v>
      </c>
      <c r="I42" s="44">
        <v>7</v>
      </c>
      <c r="J42" s="44">
        <v>12</v>
      </c>
      <c r="K42" s="44">
        <v>0</v>
      </c>
    </row>
    <row r="43" spans="1:11" x14ac:dyDescent="0.25">
      <c r="A43" s="10" t="s">
        <v>69</v>
      </c>
      <c r="B43" s="10" t="s">
        <v>70</v>
      </c>
      <c r="C43" s="11">
        <v>1359</v>
      </c>
      <c r="D43" s="44">
        <v>46</v>
      </c>
      <c r="E43" s="43">
        <v>1077</v>
      </c>
      <c r="F43" s="44">
        <v>26</v>
      </c>
      <c r="G43" s="43">
        <v>1015</v>
      </c>
      <c r="H43" s="43">
        <v>13529</v>
      </c>
      <c r="I43" s="43">
        <v>1729</v>
      </c>
      <c r="J43" s="44">
        <v>693</v>
      </c>
      <c r="K43" s="44">
        <v>0</v>
      </c>
    </row>
    <row r="44" spans="1:11" x14ac:dyDescent="0.25">
      <c r="A44" s="10" t="s">
        <v>4</v>
      </c>
      <c r="B44" s="10" t="s">
        <v>5</v>
      </c>
      <c r="C44" s="11">
        <v>1266</v>
      </c>
      <c r="D44" s="44">
        <v>0</v>
      </c>
      <c r="E44" s="44">
        <v>0</v>
      </c>
      <c r="F44" s="44">
        <v>0</v>
      </c>
      <c r="G44" s="44">
        <v>0</v>
      </c>
      <c r="H44" s="43">
        <v>1109</v>
      </c>
      <c r="I44" s="44">
        <v>0</v>
      </c>
      <c r="J44" s="44">
        <v>15</v>
      </c>
      <c r="K44" s="44">
        <v>0</v>
      </c>
    </row>
    <row r="45" spans="1:11" x14ac:dyDescent="0.25">
      <c r="A45" s="10" t="s">
        <v>122</v>
      </c>
      <c r="B45" s="10" t="s">
        <v>123</v>
      </c>
      <c r="C45" s="11">
        <v>1353</v>
      </c>
      <c r="D45" s="44">
        <v>4</v>
      </c>
      <c r="E45" s="44">
        <v>23</v>
      </c>
      <c r="F45" s="44">
        <v>0</v>
      </c>
      <c r="G45" s="44">
        <v>0</v>
      </c>
      <c r="H45" s="43">
        <v>16000</v>
      </c>
      <c r="I45" s="44">
        <v>335</v>
      </c>
      <c r="J45" s="44">
        <v>557</v>
      </c>
      <c r="K45" s="44">
        <v>16</v>
      </c>
    </row>
    <row r="46" spans="1:11" x14ac:dyDescent="0.25">
      <c r="A46" s="10" t="s">
        <v>134</v>
      </c>
      <c r="B46" s="10" t="s">
        <v>135</v>
      </c>
      <c r="C46" s="11">
        <v>1316</v>
      </c>
      <c r="D46" s="44">
        <v>30</v>
      </c>
      <c r="E46" s="44">
        <v>431</v>
      </c>
      <c r="F46" s="44">
        <v>33</v>
      </c>
      <c r="G46" s="44">
        <v>190</v>
      </c>
      <c r="H46" s="43">
        <v>2560</v>
      </c>
      <c r="I46" s="44">
        <v>52</v>
      </c>
      <c r="J46" s="44">
        <v>198</v>
      </c>
      <c r="K46" s="44">
        <v>0</v>
      </c>
    </row>
    <row r="47" spans="1:11" x14ac:dyDescent="0.25">
      <c r="A47" s="10" t="s">
        <v>75</v>
      </c>
      <c r="B47" s="10" t="s">
        <v>76</v>
      </c>
      <c r="C47" s="11">
        <v>2340</v>
      </c>
      <c r="D47" s="44">
        <v>20</v>
      </c>
      <c r="E47" s="44">
        <v>256</v>
      </c>
      <c r="F47" s="44">
        <v>49</v>
      </c>
      <c r="G47" s="44">
        <v>309</v>
      </c>
      <c r="H47" s="43">
        <v>5285</v>
      </c>
      <c r="I47" s="44">
        <v>785</v>
      </c>
      <c r="J47" s="44">
        <v>74</v>
      </c>
      <c r="K47" s="44">
        <v>3</v>
      </c>
    </row>
    <row r="48" spans="1:11" x14ac:dyDescent="0.25">
      <c r="A48" s="10" t="s">
        <v>77</v>
      </c>
      <c r="B48" s="10" t="s">
        <v>78</v>
      </c>
      <c r="C48" s="11">
        <v>2053</v>
      </c>
      <c r="D48" s="44">
        <v>111</v>
      </c>
      <c r="E48" s="43">
        <v>1992</v>
      </c>
      <c r="F48" s="44">
        <v>59</v>
      </c>
      <c r="G48" s="43">
        <v>1288</v>
      </c>
      <c r="H48" s="43">
        <v>35342</v>
      </c>
      <c r="I48" s="44">
        <v>115</v>
      </c>
      <c r="J48" s="44">
        <v>160</v>
      </c>
      <c r="K48" s="44">
        <v>24</v>
      </c>
    </row>
    <row r="49" spans="1:11" x14ac:dyDescent="0.25">
      <c r="A49" s="10" t="s">
        <v>154</v>
      </c>
      <c r="B49" s="10" t="s">
        <v>155</v>
      </c>
      <c r="C49" s="11">
        <v>1535</v>
      </c>
      <c r="D49" s="44">
        <v>24</v>
      </c>
      <c r="E49" s="44">
        <v>175</v>
      </c>
      <c r="F49" s="44">
        <v>28</v>
      </c>
      <c r="G49" s="44">
        <v>319</v>
      </c>
      <c r="H49" s="44">
        <v>933</v>
      </c>
      <c r="I49" s="38" t="s">
        <v>184</v>
      </c>
      <c r="J49" s="44">
        <v>0</v>
      </c>
      <c r="K49" s="44">
        <v>0</v>
      </c>
    </row>
    <row r="50" spans="1:11" x14ac:dyDescent="0.25">
      <c r="A50" s="10" t="s">
        <v>62</v>
      </c>
      <c r="B50" s="10" t="s">
        <v>63</v>
      </c>
      <c r="C50" s="11">
        <v>1878</v>
      </c>
      <c r="D50" s="44">
        <v>51</v>
      </c>
      <c r="E50" s="43">
        <v>1044</v>
      </c>
      <c r="F50" s="44">
        <v>119</v>
      </c>
      <c r="G50" s="43">
        <v>3182</v>
      </c>
      <c r="H50" s="43">
        <v>8356</v>
      </c>
      <c r="I50" s="44">
        <v>256</v>
      </c>
      <c r="J50" s="44">
        <v>114</v>
      </c>
      <c r="K50" s="44">
        <v>18</v>
      </c>
    </row>
    <row r="51" spans="1:11" x14ac:dyDescent="0.25">
      <c r="A51" s="10" t="s">
        <v>130</v>
      </c>
      <c r="B51" s="10" t="s">
        <v>131</v>
      </c>
      <c r="C51" s="11">
        <v>2220</v>
      </c>
      <c r="D51" s="44">
        <v>66</v>
      </c>
      <c r="E51" s="44">
        <v>504</v>
      </c>
      <c r="F51" s="44">
        <v>12</v>
      </c>
      <c r="G51" s="44">
        <v>189</v>
      </c>
      <c r="H51" s="43">
        <v>18265</v>
      </c>
      <c r="I51" s="43">
        <v>3800</v>
      </c>
      <c r="J51" s="44">
        <v>389</v>
      </c>
      <c r="K51" s="44">
        <v>3</v>
      </c>
    </row>
    <row r="52" spans="1:11" x14ac:dyDescent="0.25">
      <c r="A52" s="10" t="s">
        <v>86</v>
      </c>
      <c r="B52" s="10" t="s">
        <v>87</v>
      </c>
      <c r="C52" s="11">
        <v>1489</v>
      </c>
      <c r="D52" s="44">
        <v>3</v>
      </c>
      <c r="E52" s="44">
        <v>160</v>
      </c>
      <c r="F52" s="44">
        <v>2</v>
      </c>
      <c r="G52" s="44">
        <v>85</v>
      </c>
      <c r="H52" s="43">
        <v>4212</v>
      </c>
      <c r="I52" s="44">
        <v>165</v>
      </c>
      <c r="J52" s="44">
        <v>35</v>
      </c>
      <c r="K52" s="44">
        <v>6</v>
      </c>
    </row>
    <row r="53" spans="1:11" x14ac:dyDescent="0.25">
      <c r="A53" s="10" t="s">
        <v>71</v>
      </c>
      <c r="B53" s="10" t="s">
        <v>72</v>
      </c>
      <c r="C53" s="11">
        <v>2221</v>
      </c>
      <c r="D53" s="44">
        <v>15</v>
      </c>
      <c r="E53" s="44">
        <v>128</v>
      </c>
      <c r="F53" s="44">
        <v>46</v>
      </c>
      <c r="G53" s="43">
        <v>2002</v>
      </c>
      <c r="H53" s="38" t="s">
        <v>184</v>
      </c>
      <c r="I53" s="38" t="s">
        <v>184</v>
      </c>
      <c r="J53" s="44">
        <v>256</v>
      </c>
      <c r="K53" s="44">
        <v>0</v>
      </c>
    </row>
    <row r="54" spans="1:11" x14ac:dyDescent="0.25">
      <c r="A54" s="10" t="s">
        <v>90</v>
      </c>
      <c r="B54" s="10" t="s">
        <v>91</v>
      </c>
      <c r="C54" s="11">
        <v>1799</v>
      </c>
      <c r="D54" s="44">
        <v>95</v>
      </c>
      <c r="E54" s="43">
        <v>1490</v>
      </c>
      <c r="F54" s="44">
        <v>51</v>
      </c>
      <c r="G54" s="44">
        <v>637</v>
      </c>
      <c r="H54" s="43">
        <v>13750</v>
      </c>
      <c r="I54" s="38" t="s">
        <v>184</v>
      </c>
      <c r="J54" s="44">
        <v>190</v>
      </c>
      <c r="K54" s="44">
        <v>104</v>
      </c>
    </row>
    <row r="55" spans="1:11" x14ac:dyDescent="0.25">
      <c r="A55" s="10" t="s">
        <v>92</v>
      </c>
      <c r="B55" s="10" t="s">
        <v>93</v>
      </c>
      <c r="C55" s="11">
        <v>1343</v>
      </c>
      <c r="D55" s="44">
        <v>16</v>
      </c>
      <c r="E55" s="44">
        <v>437</v>
      </c>
      <c r="F55" s="44">
        <v>0</v>
      </c>
      <c r="G55" s="44">
        <v>0</v>
      </c>
      <c r="H55" s="43">
        <v>6347</v>
      </c>
      <c r="I55" s="43">
        <v>1040</v>
      </c>
      <c r="J55" s="44">
        <v>24</v>
      </c>
      <c r="K55" s="44">
        <v>0</v>
      </c>
    </row>
    <row r="56" spans="1:11" x14ac:dyDescent="0.25">
      <c r="A56" s="10" t="s">
        <v>124</v>
      </c>
      <c r="B56" s="10" t="s">
        <v>125</v>
      </c>
      <c r="C56" s="11">
        <v>1392</v>
      </c>
      <c r="D56" s="44">
        <v>62</v>
      </c>
      <c r="E56" s="43">
        <v>1151</v>
      </c>
      <c r="F56" s="44">
        <v>13</v>
      </c>
      <c r="G56" s="44">
        <v>126</v>
      </c>
      <c r="H56" s="43">
        <v>5169</v>
      </c>
      <c r="I56" s="44">
        <v>13</v>
      </c>
      <c r="J56" s="44">
        <v>175</v>
      </c>
      <c r="K56" s="44">
        <v>24</v>
      </c>
    </row>
    <row r="57" spans="1:11" x14ac:dyDescent="0.25">
      <c r="A57" s="10" t="s">
        <v>50</v>
      </c>
      <c r="B57" s="10" t="s">
        <v>51</v>
      </c>
      <c r="C57" s="11">
        <v>2001</v>
      </c>
      <c r="D57" s="44">
        <v>23</v>
      </c>
      <c r="E57" s="44">
        <v>214</v>
      </c>
      <c r="F57" s="44">
        <v>5</v>
      </c>
      <c r="G57" s="44">
        <v>49</v>
      </c>
      <c r="H57" s="43">
        <v>9412</v>
      </c>
      <c r="I57" s="44">
        <v>668</v>
      </c>
      <c r="J57" s="44">
        <v>347</v>
      </c>
      <c r="K57" s="44">
        <v>0</v>
      </c>
    </row>
    <row r="58" spans="1:11" x14ac:dyDescent="0.25">
      <c r="A58" s="10" t="s">
        <v>96</v>
      </c>
      <c r="B58" s="10" t="s">
        <v>97</v>
      </c>
      <c r="C58" s="11">
        <v>1244</v>
      </c>
      <c r="D58" s="44">
        <v>1</v>
      </c>
      <c r="E58" s="44">
        <v>37</v>
      </c>
      <c r="F58" s="44">
        <v>0</v>
      </c>
      <c r="G58" s="44">
        <v>0</v>
      </c>
      <c r="H58" s="43">
        <v>1517</v>
      </c>
      <c r="I58" s="44">
        <v>0</v>
      </c>
      <c r="J58" s="44">
        <v>208</v>
      </c>
      <c r="K58" s="44">
        <v>0</v>
      </c>
    </row>
    <row r="59" spans="1:11" x14ac:dyDescent="0.25">
      <c r="A59" s="10" t="s">
        <v>56</v>
      </c>
      <c r="B59" s="10" t="s">
        <v>57</v>
      </c>
      <c r="C59" s="11">
        <v>1620</v>
      </c>
      <c r="D59" s="44">
        <v>0</v>
      </c>
      <c r="E59" s="44">
        <v>0</v>
      </c>
      <c r="F59" s="44">
        <v>66</v>
      </c>
      <c r="G59" s="44">
        <v>700</v>
      </c>
      <c r="H59" s="43">
        <v>3000</v>
      </c>
      <c r="I59" s="44">
        <v>52</v>
      </c>
      <c r="J59" s="44">
        <v>35</v>
      </c>
      <c r="K59" s="44">
        <v>1</v>
      </c>
    </row>
    <row r="60" spans="1:11" x14ac:dyDescent="0.25">
      <c r="A60" s="10" t="s">
        <v>79</v>
      </c>
      <c r="B60" s="10" t="s">
        <v>78</v>
      </c>
      <c r="C60" s="11">
        <v>2053</v>
      </c>
      <c r="D60" s="44">
        <v>6</v>
      </c>
      <c r="E60" s="44">
        <v>186</v>
      </c>
      <c r="F60" s="44">
        <v>2</v>
      </c>
      <c r="G60" s="44">
        <v>48</v>
      </c>
      <c r="H60" s="43">
        <v>1361</v>
      </c>
      <c r="I60" s="44">
        <v>86</v>
      </c>
      <c r="J60" s="44">
        <v>0</v>
      </c>
      <c r="K60" s="44">
        <v>0</v>
      </c>
    </row>
    <row r="61" spans="1:11" x14ac:dyDescent="0.25">
      <c r="A61" s="10" t="s">
        <v>152</v>
      </c>
      <c r="B61" s="10" t="s">
        <v>153</v>
      </c>
      <c r="C61" s="11">
        <v>1558</v>
      </c>
      <c r="D61" s="44">
        <v>95</v>
      </c>
      <c r="E61" s="43">
        <v>1121</v>
      </c>
      <c r="F61" s="44">
        <v>13</v>
      </c>
      <c r="G61" s="44">
        <v>76</v>
      </c>
      <c r="H61" s="43">
        <v>2366</v>
      </c>
      <c r="I61" s="44">
        <v>25</v>
      </c>
      <c r="J61" s="44">
        <v>49</v>
      </c>
      <c r="K61" s="44">
        <v>15</v>
      </c>
    </row>
    <row r="62" spans="1:11" x14ac:dyDescent="0.25">
      <c r="A62" s="10" t="s">
        <v>100</v>
      </c>
      <c r="B62" s="10" t="s">
        <v>101</v>
      </c>
      <c r="C62" s="11">
        <v>1764</v>
      </c>
      <c r="D62" s="44">
        <v>148</v>
      </c>
      <c r="E62" s="43">
        <v>2150</v>
      </c>
      <c r="F62" s="44">
        <v>104</v>
      </c>
      <c r="G62" s="43">
        <v>2215</v>
      </c>
      <c r="H62" s="43">
        <v>71264</v>
      </c>
      <c r="I62" s="44">
        <v>439</v>
      </c>
      <c r="J62" s="43">
        <v>5868</v>
      </c>
      <c r="K62" s="43">
        <v>5589</v>
      </c>
    </row>
    <row r="63" spans="1:11" x14ac:dyDescent="0.25">
      <c r="A63" s="10" t="s">
        <v>94</v>
      </c>
      <c r="B63" s="10" t="s">
        <v>95</v>
      </c>
      <c r="C63" s="11">
        <v>1719</v>
      </c>
      <c r="D63" s="44">
        <v>52</v>
      </c>
      <c r="E63" s="44">
        <v>644</v>
      </c>
      <c r="F63" s="44">
        <v>35</v>
      </c>
      <c r="G63" s="44">
        <v>536</v>
      </c>
      <c r="H63" s="43">
        <v>5841</v>
      </c>
      <c r="I63" s="44">
        <v>63</v>
      </c>
      <c r="J63" s="44">
        <v>70</v>
      </c>
      <c r="K63" s="44">
        <v>61</v>
      </c>
    </row>
    <row r="64" spans="1:11" x14ac:dyDescent="0.25">
      <c r="A64" s="10" t="s">
        <v>102</v>
      </c>
      <c r="B64" s="10" t="s">
        <v>103</v>
      </c>
      <c r="C64" s="11">
        <v>1202</v>
      </c>
      <c r="D64" s="44">
        <v>3</v>
      </c>
      <c r="E64" s="44">
        <v>120</v>
      </c>
      <c r="F64" s="44">
        <v>0</v>
      </c>
      <c r="G64" s="44">
        <v>0</v>
      </c>
      <c r="H64" s="44">
        <v>927</v>
      </c>
      <c r="I64" s="43">
        <v>1163</v>
      </c>
      <c r="J64" s="44">
        <v>0</v>
      </c>
      <c r="K64" s="44">
        <v>0</v>
      </c>
    </row>
    <row r="65" spans="1:11" x14ac:dyDescent="0.25">
      <c r="A65" s="10" t="s">
        <v>30</v>
      </c>
      <c r="B65" s="10" t="s">
        <v>31</v>
      </c>
      <c r="C65" s="11">
        <v>2198</v>
      </c>
      <c r="D65" s="44">
        <v>23</v>
      </c>
      <c r="E65" s="44">
        <v>528</v>
      </c>
      <c r="F65" s="44">
        <v>12</v>
      </c>
      <c r="G65" s="43">
        <v>1183</v>
      </c>
      <c r="H65" s="43">
        <v>4375</v>
      </c>
      <c r="I65" s="44">
        <v>95</v>
      </c>
      <c r="J65" s="44">
        <v>278</v>
      </c>
      <c r="K65" s="44">
        <v>0</v>
      </c>
    </row>
    <row r="66" spans="1:11" x14ac:dyDescent="0.25">
      <c r="A66" s="10" t="s">
        <v>156</v>
      </c>
      <c r="B66" s="10" t="s">
        <v>157</v>
      </c>
      <c r="C66" s="11">
        <v>1591</v>
      </c>
      <c r="D66" s="44">
        <v>24</v>
      </c>
      <c r="E66" s="44">
        <v>373</v>
      </c>
      <c r="F66" s="44">
        <v>47</v>
      </c>
      <c r="G66" s="44">
        <v>538</v>
      </c>
      <c r="H66" s="43">
        <v>3729</v>
      </c>
      <c r="I66" s="44">
        <v>20</v>
      </c>
      <c r="J66" s="44">
        <v>143</v>
      </c>
      <c r="K66" s="44">
        <v>0</v>
      </c>
    </row>
    <row r="67" spans="1:11" x14ac:dyDescent="0.25">
      <c r="A67" s="10" t="s">
        <v>106</v>
      </c>
      <c r="B67" s="10" t="s">
        <v>107</v>
      </c>
      <c r="C67" s="11">
        <v>1043</v>
      </c>
      <c r="D67" s="44">
        <v>23</v>
      </c>
      <c r="E67" s="44">
        <v>335</v>
      </c>
      <c r="F67" s="44">
        <v>6</v>
      </c>
      <c r="G67" s="44">
        <v>71</v>
      </c>
      <c r="H67" s="43">
        <v>4120</v>
      </c>
      <c r="I67" s="44">
        <v>110</v>
      </c>
      <c r="J67" s="44">
        <v>122</v>
      </c>
      <c r="K67" s="44">
        <v>0</v>
      </c>
    </row>
    <row r="68" spans="1:11" x14ac:dyDescent="0.25">
      <c r="A68" s="10" t="s">
        <v>132</v>
      </c>
      <c r="B68" s="10" t="s">
        <v>133</v>
      </c>
      <c r="C68" s="11">
        <v>1213</v>
      </c>
      <c r="D68" s="44">
        <v>3</v>
      </c>
      <c r="E68" s="44">
        <v>25</v>
      </c>
      <c r="F68" s="44">
        <v>1</v>
      </c>
      <c r="G68" s="44">
        <v>4</v>
      </c>
      <c r="H68" s="43">
        <v>2124</v>
      </c>
      <c r="I68" s="44">
        <v>52</v>
      </c>
      <c r="J68" s="44">
        <v>30</v>
      </c>
      <c r="K68" s="44">
        <v>0</v>
      </c>
    </row>
    <row r="69" spans="1:11" x14ac:dyDescent="0.25">
      <c r="A69" s="10" t="s">
        <v>40</v>
      </c>
      <c r="B69" s="10" t="s">
        <v>41</v>
      </c>
      <c r="C69" s="11">
        <v>1368</v>
      </c>
      <c r="D69" s="44">
        <v>0</v>
      </c>
      <c r="E69" s="44">
        <v>0</v>
      </c>
      <c r="F69" s="44">
        <v>0</v>
      </c>
      <c r="G69" s="44">
        <v>0</v>
      </c>
      <c r="H69" s="43">
        <v>2392</v>
      </c>
      <c r="I69" s="44">
        <v>90</v>
      </c>
      <c r="J69" s="44">
        <v>60</v>
      </c>
      <c r="K69" s="44">
        <v>5</v>
      </c>
    </row>
    <row r="70" spans="1:11" x14ac:dyDescent="0.25">
      <c r="A70" s="10" t="s">
        <v>138</v>
      </c>
      <c r="B70" s="10" t="s">
        <v>139</v>
      </c>
      <c r="C70" s="11">
        <v>1140</v>
      </c>
      <c r="D70" s="44">
        <v>20</v>
      </c>
      <c r="E70" s="44">
        <v>315</v>
      </c>
      <c r="F70" s="44">
        <v>0</v>
      </c>
      <c r="G70" s="44">
        <v>0</v>
      </c>
      <c r="H70" s="43">
        <v>1290</v>
      </c>
      <c r="I70" s="44">
        <v>0</v>
      </c>
      <c r="J70" s="44">
        <v>0</v>
      </c>
      <c r="K70" s="44">
        <v>0</v>
      </c>
    </row>
    <row r="71" spans="1:11" x14ac:dyDescent="0.25">
      <c r="A71" s="10" t="s">
        <v>84</v>
      </c>
      <c r="B71" s="10" t="s">
        <v>85</v>
      </c>
      <c r="C71" s="11">
        <v>1218</v>
      </c>
      <c r="D71" s="44">
        <v>6</v>
      </c>
      <c r="E71" s="44">
        <v>30</v>
      </c>
      <c r="F71" s="44">
        <v>0</v>
      </c>
      <c r="G71" s="44">
        <v>0</v>
      </c>
      <c r="H71" s="43">
        <v>4500</v>
      </c>
      <c r="I71" s="44">
        <v>225</v>
      </c>
      <c r="J71" s="44">
        <v>98</v>
      </c>
      <c r="K71" s="44">
        <v>0</v>
      </c>
    </row>
    <row r="72" spans="1:11" x14ac:dyDescent="0.25">
      <c r="A72" s="10" t="s">
        <v>114</v>
      </c>
      <c r="B72" s="10" t="s">
        <v>115</v>
      </c>
      <c r="C72" s="11">
        <v>1165</v>
      </c>
      <c r="D72" s="44">
        <v>51</v>
      </c>
      <c r="E72" s="44">
        <v>400</v>
      </c>
      <c r="F72" s="44">
        <v>5</v>
      </c>
      <c r="G72" s="44">
        <v>250</v>
      </c>
      <c r="H72" s="43">
        <v>7200</v>
      </c>
      <c r="I72" s="38" t="s">
        <v>184</v>
      </c>
      <c r="J72" s="44">
        <v>347</v>
      </c>
      <c r="K72" s="44">
        <v>0</v>
      </c>
    </row>
    <row r="73" spans="1:11" x14ac:dyDescent="0.25">
      <c r="A73" s="10" t="s">
        <v>110</v>
      </c>
      <c r="B73" s="10" t="s">
        <v>111</v>
      </c>
      <c r="C73" s="11">
        <v>2259</v>
      </c>
      <c r="D73" s="44">
        <v>6</v>
      </c>
      <c r="E73" s="44">
        <v>39</v>
      </c>
      <c r="F73" s="44">
        <v>6</v>
      </c>
      <c r="G73" s="44">
        <v>400</v>
      </c>
      <c r="H73" s="43">
        <v>4225</v>
      </c>
      <c r="I73" s="44">
        <v>200</v>
      </c>
      <c r="J73" s="44">
        <v>60</v>
      </c>
      <c r="K73" s="44">
        <v>5</v>
      </c>
    </row>
    <row r="74" spans="1:11" x14ac:dyDescent="0.25">
      <c r="A74" s="10" t="s">
        <v>140</v>
      </c>
      <c r="B74" s="10" t="s">
        <v>141</v>
      </c>
      <c r="C74" s="11">
        <v>1124</v>
      </c>
      <c r="D74" s="44">
        <v>9</v>
      </c>
      <c r="E74" s="44">
        <v>117</v>
      </c>
      <c r="F74" s="44">
        <v>12</v>
      </c>
      <c r="G74" s="44">
        <v>126</v>
      </c>
      <c r="H74" s="43">
        <v>1849</v>
      </c>
      <c r="I74" s="44">
        <v>707</v>
      </c>
      <c r="J74" s="44">
        <v>20</v>
      </c>
      <c r="K74" s="44">
        <v>0</v>
      </c>
    </row>
    <row r="75" spans="1:11" x14ac:dyDescent="0.25">
      <c r="A75" s="10" t="s">
        <v>73</v>
      </c>
      <c r="B75" s="10" t="s">
        <v>74</v>
      </c>
      <c r="C75" s="11">
        <v>2219</v>
      </c>
      <c r="D75" s="44">
        <v>1</v>
      </c>
      <c r="E75" s="44">
        <v>10</v>
      </c>
      <c r="F75" s="44">
        <v>37</v>
      </c>
      <c r="G75" s="44">
        <v>174</v>
      </c>
      <c r="H75" s="43">
        <v>3393</v>
      </c>
      <c r="I75" s="44">
        <v>726</v>
      </c>
      <c r="J75" s="44">
        <v>42</v>
      </c>
      <c r="K75" s="44">
        <v>3</v>
      </c>
    </row>
    <row r="76" spans="1:11" x14ac:dyDescent="0.25">
      <c r="A76" s="10" t="s">
        <v>116</v>
      </c>
      <c r="B76" s="10" t="s">
        <v>117</v>
      </c>
      <c r="C76" s="11">
        <v>1687</v>
      </c>
      <c r="D76" s="44">
        <v>16</v>
      </c>
      <c r="E76" s="44">
        <v>120</v>
      </c>
      <c r="F76" s="44">
        <v>0</v>
      </c>
      <c r="G76" s="44">
        <v>0</v>
      </c>
      <c r="H76" s="43">
        <v>2086</v>
      </c>
      <c r="I76" s="44">
        <v>116</v>
      </c>
      <c r="J76" s="44">
        <v>9</v>
      </c>
      <c r="K76" s="44">
        <v>0</v>
      </c>
    </row>
    <row r="77" spans="1:11" x14ac:dyDescent="0.25">
      <c r="A77" s="10" t="s">
        <v>144</v>
      </c>
      <c r="B77" s="10" t="s">
        <v>145</v>
      </c>
      <c r="C77" s="11">
        <v>1553</v>
      </c>
      <c r="D77" s="44">
        <v>9</v>
      </c>
      <c r="E77" s="44">
        <v>95</v>
      </c>
      <c r="F77" s="44">
        <v>57</v>
      </c>
      <c r="G77" s="44">
        <v>586</v>
      </c>
      <c r="H77" s="43">
        <v>2565</v>
      </c>
      <c r="I77" s="38" t="s">
        <v>184</v>
      </c>
      <c r="J77" s="44">
        <v>47</v>
      </c>
      <c r="K77" s="44">
        <v>0</v>
      </c>
    </row>
    <row r="78" spans="1:11" x14ac:dyDescent="0.25">
      <c r="A78" s="10" t="s">
        <v>120</v>
      </c>
      <c r="B78" s="10" t="s">
        <v>121</v>
      </c>
      <c r="C78" s="11">
        <v>1277</v>
      </c>
      <c r="D78" s="44">
        <v>0</v>
      </c>
      <c r="E78" s="44">
        <v>0</v>
      </c>
      <c r="F78" s="44">
        <v>10</v>
      </c>
      <c r="G78" s="44">
        <v>167</v>
      </c>
      <c r="H78" s="43">
        <v>1036</v>
      </c>
      <c r="I78" s="44">
        <v>0</v>
      </c>
      <c r="J78" s="44">
        <v>2</v>
      </c>
      <c r="K78" s="44">
        <v>0</v>
      </c>
    </row>
    <row r="79" spans="1:11" x14ac:dyDescent="0.25">
      <c r="A79" s="10" t="s">
        <v>24</v>
      </c>
      <c r="B79" s="10" t="s">
        <v>25</v>
      </c>
      <c r="C79" s="11">
        <v>1366</v>
      </c>
      <c r="D79" s="44">
        <v>394</v>
      </c>
      <c r="E79" s="43">
        <v>3882</v>
      </c>
      <c r="F79" s="44">
        <v>115</v>
      </c>
      <c r="G79" s="43">
        <v>2003</v>
      </c>
      <c r="H79" s="43">
        <v>20522</v>
      </c>
      <c r="I79" s="44">
        <v>768</v>
      </c>
      <c r="J79" s="43">
        <v>3021</v>
      </c>
      <c r="K79" s="43">
        <v>5379</v>
      </c>
    </row>
    <row r="80" spans="1:11" x14ac:dyDescent="0.25">
      <c r="A80" s="10" t="s">
        <v>8</v>
      </c>
      <c r="B80" s="10" t="s">
        <v>9</v>
      </c>
      <c r="C80" s="11">
        <v>1521</v>
      </c>
      <c r="D80" s="44">
        <v>40</v>
      </c>
      <c r="E80" s="44">
        <v>550</v>
      </c>
      <c r="F80" s="44">
        <v>0</v>
      </c>
      <c r="G80" s="44">
        <v>0</v>
      </c>
      <c r="H80" s="43">
        <v>3500</v>
      </c>
      <c r="I80" s="44">
        <v>750</v>
      </c>
      <c r="J80" s="44">
        <v>0</v>
      </c>
      <c r="K80" s="44">
        <v>0</v>
      </c>
    </row>
    <row r="81" spans="1:11" x14ac:dyDescent="0.25">
      <c r="A81" s="10" t="s">
        <v>20</v>
      </c>
      <c r="B81" s="10" t="s">
        <v>21</v>
      </c>
      <c r="C81" s="11">
        <v>2009</v>
      </c>
      <c r="D81" s="44">
        <v>13</v>
      </c>
      <c r="E81" s="44">
        <v>106</v>
      </c>
      <c r="F81" s="44">
        <v>50</v>
      </c>
      <c r="G81" s="44">
        <v>102</v>
      </c>
      <c r="H81" s="43">
        <v>4150</v>
      </c>
      <c r="I81" s="44">
        <v>151</v>
      </c>
      <c r="J81" s="44">
        <v>278</v>
      </c>
      <c r="K81" s="44">
        <v>52</v>
      </c>
    </row>
    <row r="83" spans="1:11" x14ac:dyDescent="0.25">
      <c r="B83" s="45" t="s">
        <v>165</v>
      </c>
      <c r="C83" s="46">
        <f t="shared" ref="C83:K83" si="0">AVERAGE(C3:C81)</f>
        <v>1589.1645569620252</v>
      </c>
      <c r="D83" s="46">
        <f t="shared" si="0"/>
        <v>30.227848101265824</v>
      </c>
      <c r="E83" s="46">
        <f t="shared" si="0"/>
        <v>406.51898734177217</v>
      </c>
      <c r="F83" s="46">
        <f t="shared" si="0"/>
        <v>20.0126582278481</v>
      </c>
      <c r="G83" s="46">
        <f t="shared" si="0"/>
        <v>365.39240506329116</v>
      </c>
      <c r="H83" s="46">
        <f t="shared" si="0"/>
        <v>5824.5641025641025</v>
      </c>
      <c r="I83" s="46">
        <f t="shared" si="0"/>
        <v>358.231884057971</v>
      </c>
      <c r="J83" s="46">
        <f t="shared" si="0"/>
        <v>282.1012658227848</v>
      </c>
      <c r="K83" s="46">
        <f t="shared" si="0"/>
        <v>174.70886075949366</v>
      </c>
    </row>
    <row r="84" spans="1:11" x14ac:dyDescent="0.25">
      <c r="B84" s="47" t="s">
        <v>166</v>
      </c>
      <c r="C84" s="22">
        <f t="shared" ref="C84:K84" si="1">MEDIAN(C3:C81)</f>
        <v>1527</v>
      </c>
      <c r="D84" s="22">
        <f t="shared" si="1"/>
        <v>15</v>
      </c>
      <c r="E84" s="22">
        <f t="shared" si="1"/>
        <v>160</v>
      </c>
      <c r="F84" s="22">
        <f t="shared" si="1"/>
        <v>6</v>
      </c>
      <c r="G84" s="22">
        <f t="shared" si="1"/>
        <v>85</v>
      </c>
      <c r="H84" s="22">
        <f t="shared" si="1"/>
        <v>3000</v>
      </c>
      <c r="I84" s="22">
        <f t="shared" si="1"/>
        <v>95</v>
      </c>
      <c r="J84" s="22">
        <f t="shared" si="1"/>
        <v>51</v>
      </c>
      <c r="K84" s="22">
        <f t="shared" si="1"/>
        <v>0</v>
      </c>
    </row>
  </sheetData>
  <sortState ref="A3:K85">
    <sortCondition ref="A3:A85"/>
  </sortState>
  <conditionalFormatting sqref="A3:K81">
    <cfRule type="expression" dxfId="1" priority="1">
      <formula>MOD(ROW(),2)=1</formula>
    </cfRule>
  </conditionalFormatting>
  <printOptions horizontalCentered="1"/>
  <pageMargins left="0.2" right="0.2" top="0.75" bottom="0.75" header="0.3" footer="0.3"/>
  <pageSetup orientation="landscape" r:id="rId1"/>
  <headerFoot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84"/>
  <sheetViews>
    <sheetView tabSelected="1" workbookViewId="0">
      <selection activeCell="F84" sqref="F84"/>
    </sheetView>
  </sheetViews>
  <sheetFormatPr defaultRowHeight="15" x14ac:dyDescent="0.25"/>
  <cols>
    <col min="1" max="1" width="34.7109375" customWidth="1"/>
    <col min="2" max="2" width="13.7109375" customWidth="1"/>
    <col min="4" max="4" width="14" customWidth="1"/>
    <col min="5" max="5" width="16.28515625" customWidth="1"/>
    <col min="6" max="6" width="11.28515625" customWidth="1"/>
  </cols>
  <sheetData>
    <row r="1" spans="1:6" ht="15.75" x14ac:dyDescent="0.25">
      <c r="A1" s="1" t="s">
        <v>188</v>
      </c>
      <c r="B1" s="1"/>
      <c r="C1" s="41"/>
      <c r="D1" s="41"/>
      <c r="E1" s="42"/>
      <c r="F1" s="42"/>
    </row>
    <row r="2" spans="1:6" ht="41.25" x14ac:dyDescent="0.25">
      <c r="A2" s="39" t="s">
        <v>158</v>
      </c>
      <c r="B2" s="39" t="s">
        <v>0</v>
      </c>
      <c r="C2" s="40" t="s">
        <v>1</v>
      </c>
      <c r="D2" s="40" t="s">
        <v>185</v>
      </c>
      <c r="E2" s="40" t="s">
        <v>186</v>
      </c>
      <c r="F2" s="40" t="s">
        <v>187</v>
      </c>
    </row>
    <row r="3" spans="1:6" x14ac:dyDescent="0.25">
      <c r="A3" s="10" t="s">
        <v>112</v>
      </c>
      <c r="B3" s="10" t="s">
        <v>113</v>
      </c>
      <c r="C3" s="11">
        <v>2493</v>
      </c>
      <c r="D3" s="43">
        <v>23621</v>
      </c>
      <c r="E3" s="43">
        <v>11058</v>
      </c>
      <c r="F3" s="43">
        <v>3086</v>
      </c>
    </row>
    <row r="4" spans="1:6" x14ac:dyDescent="0.25">
      <c r="A4" s="10" t="s">
        <v>2</v>
      </c>
      <c r="B4" s="10" t="s">
        <v>3</v>
      </c>
      <c r="C4" s="11">
        <v>2447</v>
      </c>
      <c r="D4" s="43">
        <v>7288</v>
      </c>
      <c r="E4" s="43">
        <v>1853</v>
      </c>
      <c r="F4" s="44">
        <v>224</v>
      </c>
    </row>
    <row r="5" spans="1:6" x14ac:dyDescent="0.25">
      <c r="A5" s="10" t="s">
        <v>88</v>
      </c>
      <c r="B5" s="10" t="s">
        <v>89</v>
      </c>
      <c r="C5" s="11">
        <v>2216</v>
      </c>
      <c r="D5" s="43">
        <v>15122</v>
      </c>
      <c r="E5" s="43">
        <v>6496</v>
      </c>
      <c r="F5" s="43">
        <v>2584</v>
      </c>
    </row>
    <row r="6" spans="1:6" x14ac:dyDescent="0.25">
      <c r="A6" s="10" t="s">
        <v>6</v>
      </c>
      <c r="B6" s="10" t="s">
        <v>7</v>
      </c>
      <c r="C6" s="11">
        <v>2041</v>
      </c>
      <c r="D6" s="43">
        <v>8300</v>
      </c>
      <c r="E6" s="43">
        <v>2267</v>
      </c>
      <c r="F6" s="44">
        <v>557</v>
      </c>
    </row>
    <row r="7" spans="1:6" x14ac:dyDescent="0.25">
      <c r="A7" s="10" t="s">
        <v>108</v>
      </c>
      <c r="B7" s="10" t="s">
        <v>109</v>
      </c>
      <c r="C7" s="11">
        <v>1563</v>
      </c>
      <c r="D7" s="43">
        <v>9459</v>
      </c>
      <c r="E7" s="43">
        <v>1086</v>
      </c>
      <c r="F7" s="44">
        <v>580</v>
      </c>
    </row>
    <row r="8" spans="1:6" x14ac:dyDescent="0.25">
      <c r="A8" s="10" t="s">
        <v>12</v>
      </c>
      <c r="B8" s="10" t="s">
        <v>13</v>
      </c>
      <c r="C8" s="11">
        <v>1596</v>
      </c>
      <c r="D8" s="43">
        <v>6880</v>
      </c>
      <c r="E8" s="43">
        <v>1897</v>
      </c>
      <c r="F8" s="44">
        <v>800</v>
      </c>
    </row>
    <row r="9" spans="1:6" x14ac:dyDescent="0.25">
      <c r="A9" s="10" t="s">
        <v>32</v>
      </c>
      <c r="B9" s="10" t="s">
        <v>33</v>
      </c>
      <c r="C9" s="11">
        <v>1403</v>
      </c>
      <c r="D9" s="43">
        <v>14758</v>
      </c>
      <c r="E9" s="43">
        <v>14244</v>
      </c>
      <c r="F9" s="43">
        <v>3240</v>
      </c>
    </row>
    <row r="10" spans="1:6" x14ac:dyDescent="0.25">
      <c r="A10" s="10" t="s">
        <v>150</v>
      </c>
      <c r="B10" s="10" t="s">
        <v>151</v>
      </c>
      <c r="C10" s="11">
        <v>1672</v>
      </c>
      <c r="D10" s="43">
        <v>1892</v>
      </c>
      <c r="E10" s="43">
        <v>3315</v>
      </c>
      <c r="F10" s="44">
        <v>818</v>
      </c>
    </row>
    <row r="11" spans="1:6" x14ac:dyDescent="0.25">
      <c r="A11" s="10" t="s">
        <v>10</v>
      </c>
      <c r="B11" s="10" t="s">
        <v>11</v>
      </c>
      <c r="C11" s="11">
        <v>1525</v>
      </c>
      <c r="D11" s="43">
        <v>21405</v>
      </c>
      <c r="E11" s="43">
        <v>1981</v>
      </c>
      <c r="F11" s="44">
        <v>815</v>
      </c>
    </row>
    <row r="12" spans="1:6" x14ac:dyDescent="0.25">
      <c r="A12" s="10" t="s">
        <v>16</v>
      </c>
      <c r="B12" s="10" t="s">
        <v>17</v>
      </c>
      <c r="C12" s="11">
        <v>1597</v>
      </c>
      <c r="D12" s="43">
        <v>6121</v>
      </c>
      <c r="E12" s="43">
        <v>1931</v>
      </c>
      <c r="F12" s="44">
        <v>881</v>
      </c>
    </row>
    <row r="13" spans="1:6" x14ac:dyDescent="0.25">
      <c r="A13" s="10" t="s">
        <v>18</v>
      </c>
      <c r="B13" s="10" t="s">
        <v>19</v>
      </c>
      <c r="C13" s="11">
        <v>1250</v>
      </c>
      <c r="D13" s="43">
        <v>11454</v>
      </c>
      <c r="E13" s="44">
        <v>962</v>
      </c>
      <c r="F13" s="44">
        <v>96</v>
      </c>
    </row>
    <row r="14" spans="1:6" x14ac:dyDescent="0.25">
      <c r="A14" s="10" t="s">
        <v>22</v>
      </c>
      <c r="B14" s="10" t="s">
        <v>23</v>
      </c>
      <c r="C14" s="11">
        <v>2275</v>
      </c>
      <c r="D14" s="43">
        <v>4841</v>
      </c>
      <c r="E14" s="43">
        <v>5046</v>
      </c>
      <c r="F14" s="44">
        <v>994</v>
      </c>
    </row>
    <row r="15" spans="1:6" x14ac:dyDescent="0.25">
      <c r="A15" s="10" t="s">
        <v>118</v>
      </c>
      <c r="B15" s="10" t="s">
        <v>119</v>
      </c>
      <c r="C15" s="11">
        <v>1189</v>
      </c>
      <c r="D15" s="43">
        <v>16458</v>
      </c>
      <c r="E15" s="43">
        <v>8876</v>
      </c>
      <c r="F15" s="44">
        <v>950</v>
      </c>
    </row>
    <row r="16" spans="1:6" x14ac:dyDescent="0.25">
      <c r="A16" s="10" t="s">
        <v>142</v>
      </c>
      <c r="B16" s="10" t="s">
        <v>143</v>
      </c>
      <c r="C16" s="11">
        <v>1348</v>
      </c>
      <c r="D16" s="43">
        <v>5978</v>
      </c>
      <c r="E16" s="44">
        <v>571</v>
      </c>
      <c r="F16" s="44">
        <v>26</v>
      </c>
    </row>
    <row r="17" spans="1:6" x14ac:dyDescent="0.25">
      <c r="A17" s="10" t="s">
        <v>26</v>
      </c>
      <c r="B17" s="10" t="s">
        <v>27</v>
      </c>
      <c r="C17" s="11">
        <v>1409</v>
      </c>
      <c r="D17" s="43">
        <v>7671</v>
      </c>
      <c r="E17" s="44">
        <v>546</v>
      </c>
      <c r="F17" s="43">
        <v>1248</v>
      </c>
    </row>
    <row r="18" spans="1:6" x14ac:dyDescent="0.25">
      <c r="A18" s="10" t="s">
        <v>66</v>
      </c>
      <c r="B18" s="10" t="s">
        <v>67</v>
      </c>
      <c r="C18" s="11">
        <v>2152</v>
      </c>
      <c r="D18" s="43">
        <v>17135</v>
      </c>
      <c r="E18" s="43">
        <v>22795</v>
      </c>
      <c r="F18" s="43">
        <v>4975</v>
      </c>
    </row>
    <row r="19" spans="1:6" x14ac:dyDescent="0.25">
      <c r="A19" s="10" t="s">
        <v>36</v>
      </c>
      <c r="B19" s="10" t="s">
        <v>37</v>
      </c>
      <c r="C19" s="11">
        <v>1975</v>
      </c>
      <c r="D19" s="43">
        <v>17465</v>
      </c>
      <c r="E19" s="43">
        <v>6048</v>
      </c>
      <c r="F19" s="44">
        <v>268</v>
      </c>
    </row>
    <row r="20" spans="1:6" x14ac:dyDescent="0.25">
      <c r="A20" s="10" t="s">
        <v>28</v>
      </c>
      <c r="B20" s="10" t="s">
        <v>29</v>
      </c>
      <c r="C20" s="11">
        <v>1232</v>
      </c>
      <c r="D20" s="43">
        <v>5802</v>
      </c>
      <c r="E20" s="43">
        <v>2397</v>
      </c>
      <c r="F20" s="43">
        <v>1649</v>
      </c>
    </row>
    <row r="21" spans="1:6" x14ac:dyDescent="0.25">
      <c r="A21" s="10" t="s">
        <v>42</v>
      </c>
      <c r="B21" s="10" t="s">
        <v>43</v>
      </c>
      <c r="C21" s="11">
        <v>1607</v>
      </c>
      <c r="D21" s="43">
        <v>3238</v>
      </c>
      <c r="E21" s="44">
        <v>952</v>
      </c>
      <c r="F21" s="44">
        <v>25</v>
      </c>
    </row>
    <row r="22" spans="1:6" x14ac:dyDescent="0.25">
      <c r="A22" s="10" t="s">
        <v>98</v>
      </c>
      <c r="B22" s="10" t="s">
        <v>99</v>
      </c>
      <c r="C22" s="11">
        <v>1053</v>
      </c>
      <c r="D22" s="43">
        <v>5460</v>
      </c>
      <c r="E22" s="43">
        <v>1500</v>
      </c>
      <c r="F22" s="44">
        <v>625</v>
      </c>
    </row>
    <row r="23" spans="1:6" x14ac:dyDescent="0.25">
      <c r="A23" s="10" t="s">
        <v>126</v>
      </c>
      <c r="B23" s="10" t="s">
        <v>127</v>
      </c>
      <c r="C23" s="11">
        <v>1534</v>
      </c>
      <c r="D23" s="43">
        <v>9369</v>
      </c>
      <c r="E23" s="43">
        <v>3480</v>
      </c>
      <c r="F23" s="44">
        <v>331</v>
      </c>
    </row>
    <row r="24" spans="1:6" x14ac:dyDescent="0.25">
      <c r="A24" s="10" t="s">
        <v>34</v>
      </c>
      <c r="B24" s="10" t="s">
        <v>35</v>
      </c>
      <c r="C24" s="11">
        <v>1202</v>
      </c>
      <c r="D24" s="43">
        <v>3630</v>
      </c>
      <c r="E24" s="43">
        <v>1044</v>
      </c>
      <c r="F24" s="44">
        <v>43</v>
      </c>
    </row>
    <row r="25" spans="1:6" x14ac:dyDescent="0.25">
      <c r="A25" s="10" t="s">
        <v>38</v>
      </c>
      <c r="B25" s="10" t="s">
        <v>39</v>
      </c>
      <c r="C25" s="11">
        <v>1148</v>
      </c>
      <c r="D25" s="43">
        <v>7583</v>
      </c>
      <c r="E25" s="43">
        <v>3956</v>
      </c>
      <c r="F25" s="44">
        <v>720</v>
      </c>
    </row>
    <row r="26" spans="1:6" x14ac:dyDescent="0.25">
      <c r="A26" s="10" t="s">
        <v>48</v>
      </c>
      <c r="B26" s="10" t="s">
        <v>49</v>
      </c>
      <c r="C26" s="11">
        <v>1737</v>
      </c>
      <c r="D26" s="43">
        <v>10364</v>
      </c>
      <c r="E26" s="43">
        <v>9559</v>
      </c>
      <c r="F26" s="43">
        <v>1320</v>
      </c>
    </row>
    <row r="27" spans="1:6" x14ac:dyDescent="0.25">
      <c r="A27" s="10" t="s">
        <v>80</v>
      </c>
      <c r="B27" s="10" t="s">
        <v>81</v>
      </c>
      <c r="C27" s="11">
        <v>2210</v>
      </c>
      <c r="D27" s="43">
        <v>11756</v>
      </c>
      <c r="E27" s="43">
        <v>10865</v>
      </c>
      <c r="F27" s="44">
        <v>329</v>
      </c>
    </row>
    <row r="28" spans="1:6" x14ac:dyDescent="0.25">
      <c r="A28" s="10" t="s">
        <v>44</v>
      </c>
      <c r="B28" s="10" t="s">
        <v>45</v>
      </c>
      <c r="C28" s="11">
        <v>1152</v>
      </c>
      <c r="D28" s="43">
        <v>14027</v>
      </c>
      <c r="E28" s="43">
        <v>3333</v>
      </c>
      <c r="F28" s="44">
        <v>241</v>
      </c>
    </row>
    <row r="29" spans="1:6" x14ac:dyDescent="0.25">
      <c r="A29" s="10" t="s">
        <v>54</v>
      </c>
      <c r="B29" s="10" t="s">
        <v>55</v>
      </c>
      <c r="C29" s="11">
        <v>1004</v>
      </c>
      <c r="D29" s="43">
        <v>8633</v>
      </c>
      <c r="E29" s="43">
        <v>1058</v>
      </c>
      <c r="F29" s="43">
        <v>1124</v>
      </c>
    </row>
    <row r="30" spans="1:6" x14ac:dyDescent="0.25">
      <c r="A30" s="10" t="s">
        <v>128</v>
      </c>
      <c r="B30" s="10" t="s">
        <v>129</v>
      </c>
      <c r="C30" s="11">
        <v>1527</v>
      </c>
      <c r="D30" s="43">
        <v>12050</v>
      </c>
      <c r="E30" s="43">
        <v>14365</v>
      </c>
      <c r="F30" s="43">
        <v>2478</v>
      </c>
    </row>
    <row r="31" spans="1:6" x14ac:dyDescent="0.25">
      <c r="A31" s="10" t="s">
        <v>52</v>
      </c>
      <c r="B31" s="10" t="s">
        <v>53</v>
      </c>
      <c r="C31" s="11">
        <v>1521</v>
      </c>
      <c r="D31" s="43">
        <v>23501</v>
      </c>
      <c r="E31" s="43">
        <v>20500</v>
      </c>
      <c r="F31" s="43">
        <v>9000</v>
      </c>
    </row>
    <row r="32" spans="1:6" x14ac:dyDescent="0.25">
      <c r="A32" s="10" t="s">
        <v>104</v>
      </c>
      <c r="B32" s="10" t="s">
        <v>105</v>
      </c>
      <c r="C32" s="11">
        <v>1131</v>
      </c>
      <c r="D32" s="43">
        <v>14510</v>
      </c>
      <c r="E32" s="43">
        <v>14503</v>
      </c>
      <c r="F32" s="43">
        <v>1599</v>
      </c>
    </row>
    <row r="33" spans="1:6" x14ac:dyDescent="0.25">
      <c r="A33" s="10" t="s">
        <v>146</v>
      </c>
      <c r="B33" s="10" t="s">
        <v>147</v>
      </c>
      <c r="C33" s="11">
        <v>1536</v>
      </c>
      <c r="D33" s="43">
        <v>4110</v>
      </c>
      <c r="E33" s="44">
        <v>375</v>
      </c>
      <c r="F33" s="44">
        <v>15</v>
      </c>
    </row>
    <row r="34" spans="1:6" x14ac:dyDescent="0.25">
      <c r="A34" s="10" t="s">
        <v>148</v>
      </c>
      <c r="B34" s="10" t="s">
        <v>149</v>
      </c>
      <c r="C34" s="11">
        <v>1945</v>
      </c>
      <c r="D34" s="43">
        <v>8080</v>
      </c>
      <c r="E34" s="43">
        <v>2721</v>
      </c>
      <c r="F34" s="43">
        <v>1648</v>
      </c>
    </row>
    <row r="35" spans="1:6" x14ac:dyDescent="0.25">
      <c r="A35" s="10" t="s">
        <v>60</v>
      </c>
      <c r="B35" s="10" t="s">
        <v>61</v>
      </c>
      <c r="C35" s="11">
        <v>1080</v>
      </c>
      <c r="D35" s="43">
        <v>7677</v>
      </c>
      <c r="E35" s="43">
        <v>1248</v>
      </c>
      <c r="F35" s="44">
        <v>168</v>
      </c>
    </row>
    <row r="36" spans="1:6" x14ac:dyDescent="0.25">
      <c r="A36" s="10" t="s">
        <v>82</v>
      </c>
      <c r="B36" s="10" t="s">
        <v>83</v>
      </c>
      <c r="C36" s="11">
        <v>1407</v>
      </c>
      <c r="D36" s="43">
        <v>8988</v>
      </c>
      <c r="E36" s="43">
        <v>3111</v>
      </c>
      <c r="F36" s="44">
        <v>988</v>
      </c>
    </row>
    <row r="37" spans="1:6" x14ac:dyDescent="0.25">
      <c r="A37" s="10" t="s">
        <v>14</v>
      </c>
      <c r="B37" s="10" t="s">
        <v>15</v>
      </c>
      <c r="C37" s="11">
        <v>1290</v>
      </c>
      <c r="D37" s="43">
        <v>11815</v>
      </c>
      <c r="E37" s="43">
        <v>4170</v>
      </c>
      <c r="F37" s="44">
        <v>884</v>
      </c>
    </row>
    <row r="38" spans="1:6" x14ac:dyDescent="0.25">
      <c r="A38" s="10" t="s">
        <v>58</v>
      </c>
      <c r="B38" s="10" t="s">
        <v>59</v>
      </c>
      <c r="C38" s="11">
        <v>1319</v>
      </c>
      <c r="D38" s="43">
        <v>13126</v>
      </c>
      <c r="E38" s="43">
        <v>4195</v>
      </c>
      <c r="F38" s="43">
        <v>1232</v>
      </c>
    </row>
    <row r="39" spans="1:6" x14ac:dyDescent="0.25">
      <c r="A39" s="10" t="s">
        <v>46</v>
      </c>
      <c r="B39" s="10" t="s">
        <v>47</v>
      </c>
      <c r="C39" s="11">
        <v>1042</v>
      </c>
      <c r="D39" s="43">
        <v>9164</v>
      </c>
      <c r="E39" s="43">
        <v>1086</v>
      </c>
      <c r="F39" s="44">
        <v>28</v>
      </c>
    </row>
    <row r="40" spans="1:6" x14ac:dyDescent="0.25">
      <c r="A40" s="10" t="s">
        <v>68</v>
      </c>
      <c r="B40" s="10" t="s">
        <v>67</v>
      </c>
      <c r="C40" s="11">
        <v>1376</v>
      </c>
      <c r="D40" s="43">
        <v>9455</v>
      </c>
      <c r="E40" s="43">
        <v>2450</v>
      </c>
      <c r="F40" s="44">
        <v>0</v>
      </c>
    </row>
    <row r="41" spans="1:6" x14ac:dyDescent="0.25">
      <c r="A41" s="10" t="s">
        <v>136</v>
      </c>
      <c r="B41" s="10" t="s">
        <v>137</v>
      </c>
      <c r="C41" s="11">
        <v>1569</v>
      </c>
      <c r="D41" s="43">
        <v>5935</v>
      </c>
      <c r="E41" s="44">
        <v>850</v>
      </c>
      <c r="F41" s="44">
        <v>184</v>
      </c>
    </row>
    <row r="42" spans="1:6" x14ac:dyDescent="0.25">
      <c r="A42" s="10" t="s">
        <v>64</v>
      </c>
      <c r="B42" s="10" t="s">
        <v>65</v>
      </c>
      <c r="C42" s="11">
        <v>2095</v>
      </c>
      <c r="D42" s="43">
        <v>12411</v>
      </c>
      <c r="E42" s="43">
        <v>2613</v>
      </c>
      <c r="F42" s="44">
        <v>484</v>
      </c>
    </row>
    <row r="43" spans="1:6" x14ac:dyDescent="0.25">
      <c r="A43" s="10" t="s">
        <v>69</v>
      </c>
      <c r="B43" s="10" t="s">
        <v>70</v>
      </c>
      <c r="C43" s="11">
        <v>1359</v>
      </c>
      <c r="D43" s="43">
        <v>20374</v>
      </c>
      <c r="E43" s="43">
        <v>16441</v>
      </c>
      <c r="F43" s="43">
        <v>2419</v>
      </c>
    </row>
    <row r="44" spans="1:6" x14ac:dyDescent="0.25">
      <c r="A44" s="10" t="s">
        <v>4</v>
      </c>
      <c r="B44" s="10" t="s">
        <v>5</v>
      </c>
      <c r="C44" s="11">
        <v>1266</v>
      </c>
      <c r="D44" s="43">
        <v>5243</v>
      </c>
      <c r="E44" s="44">
        <v>436</v>
      </c>
      <c r="F44" s="44">
        <v>634</v>
      </c>
    </row>
    <row r="45" spans="1:6" x14ac:dyDescent="0.25">
      <c r="A45" s="10" t="s">
        <v>122</v>
      </c>
      <c r="B45" s="10" t="s">
        <v>123</v>
      </c>
      <c r="C45" s="11">
        <v>1353</v>
      </c>
      <c r="D45" s="43">
        <v>7441</v>
      </c>
      <c r="E45" s="43">
        <v>8641</v>
      </c>
      <c r="F45" s="43">
        <v>5333</v>
      </c>
    </row>
    <row r="46" spans="1:6" x14ac:dyDescent="0.25">
      <c r="A46" s="10" t="s">
        <v>134</v>
      </c>
      <c r="B46" s="10" t="s">
        <v>135</v>
      </c>
      <c r="C46" s="11">
        <v>1316</v>
      </c>
      <c r="D46" s="43">
        <v>9052</v>
      </c>
      <c r="E46" s="43">
        <v>6264</v>
      </c>
      <c r="F46" s="44">
        <v>566</v>
      </c>
    </row>
    <row r="47" spans="1:6" x14ac:dyDescent="0.25">
      <c r="A47" s="10" t="s">
        <v>75</v>
      </c>
      <c r="B47" s="10" t="s">
        <v>76</v>
      </c>
      <c r="C47" s="11">
        <v>2340</v>
      </c>
      <c r="D47" s="43">
        <v>19667</v>
      </c>
      <c r="E47" s="43">
        <v>6368</v>
      </c>
      <c r="F47" s="43">
        <v>1407</v>
      </c>
    </row>
    <row r="48" spans="1:6" x14ac:dyDescent="0.25">
      <c r="A48" s="10" t="s">
        <v>77</v>
      </c>
      <c r="B48" s="10" t="s">
        <v>78</v>
      </c>
      <c r="C48" s="11">
        <v>2053</v>
      </c>
      <c r="D48" s="43">
        <v>46993</v>
      </c>
      <c r="E48" s="43">
        <v>49389</v>
      </c>
      <c r="F48" s="43">
        <v>4264</v>
      </c>
    </row>
    <row r="49" spans="1:6" x14ac:dyDescent="0.25">
      <c r="A49" s="10" t="s">
        <v>154</v>
      </c>
      <c r="B49" s="10" t="s">
        <v>155</v>
      </c>
      <c r="C49" s="11">
        <v>1535</v>
      </c>
      <c r="D49" s="43">
        <v>10390</v>
      </c>
      <c r="E49" s="43">
        <v>1930</v>
      </c>
      <c r="F49" s="44">
        <v>287</v>
      </c>
    </row>
    <row r="50" spans="1:6" x14ac:dyDescent="0.25">
      <c r="A50" s="10" t="s">
        <v>62</v>
      </c>
      <c r="B50" s="10" t="s">
        <v>63</v>
      </c>
      <c r="C50" s="11">
        <v>1878</v>
      </c>
      <c r="D50" s="43">
        <v>13828</v>
      </c>
      <c r="E50" s="43">
        <v>9990</v>
      </c>
      <c r="F50" s="43">
        <v>6296</v>
      </c>
    </row>
    <row r="51" spans="1:6" x14ac:dyDescent="0.25">
      <c r="A51" s="10" t="s">
        <v>130</v>
      </c>
      <c r="B51" s="10" t="s">
        <v>131</v>
      </c>
      <c r="C51" s="11">
        <v>2220</v>
      </c>
      <c r="D51" s="43">
        <v>16250</v>
      </c>
      <c r="E51" s="43">
        <v>13936</v>
      </c>
      <c r="F51" s="43">
        <v>5353</v>
      </c>
    </row>
    <row r="52" spans="1:6" x14ac:dyDescent="0.25">
      <c r="A52" s="10" t="s">
        <v>86</v>
      </c>
      <c r="B52" s="10" t="s">
        <v>87</v>
      </c>
      <c r="C52" s="11">
        <v>1489</v>
      </c>
      <c r="D52" s="43">
        <v>9285</v>
      </c>
      <c r="E52" s="43">
        <v>8483</v>
      </c>
      <c r="F52" s="43">
        <v>3000</v>
      </c>
    </row>
    <row r="53" spans="1:6" x14ac:dyDescent="0.25">
      <c r="A53" s="10" t="s">
        <v>71</v>
      </c>
      <c r="B53" s="10" t="s">
        <v>72</v>
      </c>
      <c r="C53" s="11">
        <v>2221</v>
      </c>
      <c r="D53" s="43">
        <v>13138</v>
      </c>
      <c r="E53" s="43">
        <v>14203</v>
      </c>
      <c r="F53" s="43">
        <v>1763</v>
      </c>
    </row>
    <row r="54" spans="1:6" x14ac:dyDescent="0.25">
      <c r="A54" s="10" t="s">
        <v>90</v>
      </c>
      <c r="B54" s="10" t="s">
        <v>91</v>
      </c>
      <c r="C54" s="11">
        <v>1799</v>
      </c>
      <c r="D54" s="43">
        <v>18405</v>
      </c>
      <c r="E54" s="43">
        <v>21618</v>
      </c>
      <c r="F54" s="43">
        <v>5447</v>
      </c>
    </row>
    <row r="55" spans="1:6" x14ac:dyDescent="0.25">
      <c r="A55" s="10" t="s">
        <v>92</v>
      </c>
      <c r="B55" s="10" t="s">
        <v>93</v>
      </c>
      <c r="C55" s="11">
        <v>1343</v>
      </c>
      <c r="D55" s="43">
        <v>10736</v>
      </c>
      <c r="E55" s="43">
        <v>3845</v>
      </c>
      <c r="F55" s="43">
        <v>2044</v>
      </c>
    </row>
    <row r="56" spans="1:6" x14ac:dyDescent="0.25">
      <c r="A56" s="10" t="s">
        <v>124</v>
      </c>
      <c r="B56" s="10" t="s">
        <v>125</v>
      </c>
      <c r="C56" s="11">
        <v>1392</v>
      </c>
      <c r="D56" s="43">
        <v>10935</v>
      </c>
      <c r="E56" s="43">
        <v>11457</v>
      </c>
      <c r="F56" s="43">
        <v>1408</v>
      </c>
    </row>
    <row r="57" spans="1:6" x14ac:dyDescent="0.25">
      <c r="A57" s="10" t="s">
        <v>50</v>
      </c>
      <c r="B57" s="10" t="s">
        <v>51</v>
      </c>
      <c r="C57" s="11">
        <v>2001</v>
      </c>
      <c r="D57" s="43">
        <v>19134</v>
      </c>
      <c r="E57" s="43">
        <v>15509</v>
      </c>
      <c r="F57" s="43">
        <v>2970</v>
      </c>
    </row>
    <row r="58" spans="1:6" x14ac:dyDescent="0.25">
      <c r="A58" s="10" t="s">
        <v>96</v>
      </c>
      <c r="B58" s="10" t="s">
        <v>97</v>
      </c>
      <c r="C58" s="11">
        <v>1244</v>
      </c>
      <c r="D58" s="43">
        <v>7834</v>
      </c>
      <c r="E58" s="43">
        <v>2845</v>
      </c>
      <c r="F58" s="44">
        <v>82</v>
      </c>
    </row>
    <row r="59" spans="1:6" x14ac:dyDescent="0.25">
      <c r="A59" s="10" t="s">
        <v>56</v>
      </c>
      <c r="B59" s="10" t="s">
        <v>57</v>
      </c>
      <c r="C59" s="11">
        <v>1620</v>
      </c>
      <c r="D59" s="43">
        <v>5500</v>
      </c>
      <c r="E59" s="43">
        <v>1350</v>
      </c>
      <c r="F59" s="44">
        <v>722</v>
      </c>
    </row>
    <row r="60" spans="1:6" x14ac:dyDescent="0.25">
      <c r="A60" s="10" t="s">
        <v>79</v>
      </c>
      <c r="B60" s="10" t="s">
        <v>78</v>
      </c>
      <c r="C60" s="11">
        <v>2053</v>
      </c>
      <c r="D60" s="43">
        <v>8171</v>
      </c>
      <c r="E60" s="43">
        <v>2128</v>
      </c>
      <c r="F60" s="44">
        <v>132</v>
      </c>
    </row>
    <row r="61" spans="1:6" x14ac:dyDescent="0.25">
      <c r="A61" s="10" t="s">
        <v>152</v>
      </c>
      <c r="B61" s="10" t="s">
        <v>153</v>
      </c>
      <c r="C61" s="11">
        <v>1558</v>
      </c>
      <c r="D61" s="43">
        <v>6001</v>
      </c>
      <c r="E61" s="43">
        <v>2670</v>
      </c>
      <c r="F61" s="44">
        <v>211</v>
      </c>
    </row>
    <row r="62" spans="1:6" x14ac:dyDescent="0.25">
      <c r="A62" s="10" t="s">
        <v>100</v>
      </c>
      <c r="B62" s="10" t="s">
        <v>101</v>
      </c>
      <c r="C62" s="11">
        <v>1764</v>
      </c>
      <c r="D62" s="43">
        <v>39658</v>
      </c>
      <c r="E62" s="43">
        <v>55778</v>
      </c>
      <c r="F62" s="43">
        <v>18071</v>
      </c>
    </row>
    <row r="63" spans="1:6" x14ac:dyDescent="0.25">
      <c r="A63" s="10" t="s">
        <v>94</v>
      </c>
      <c r="B63" s="10" t="s">
        <v>95</v>
      </c>
      <c r="C63" s="11">
        <v>1719</v>
      </c>
      <c r="D63" s="43">
        <v>9381</v>
      </c>
      <c r="E63" s="43">
        <v>6613</v>
      </c>
      <c r="F63" s="44">
        <v>918</v>
      </c>
    </row>
    <row r="64" spans="1:6" x14ac:dyDescent="0.25">
      <c r="A64" s="10" t="s">
        <v>102</v>
      </c>
      <c r="B64" s="10" t="s">
        <v>103</v>
      </c>
      <c r="C64" s="11">
        <v>1202</v>
      </c>
      <c r="D64" s="43">
        <v>6899</v>
      </c>
      <c r="E64" s="43">
        <v>1163</v>
      </c>
      <c r="F64" s="44">
        <v>114</v>
      </c>
    </row>
    <row r="65" spans="1:6" x14ac:dyDescent="0.25">
      <c r="A65" s="10" t="s">
        <v>30</v>
      </c>
      <c r="B65" s="10" t="s">
        <v>31</v>
      </c>
      <c r="C65" s="11">
        <v>2198</v>
      </c>
      <c r="D65" s="43">
        <v>11493</v>
      </c>
      <c r="E65" s="43">
        <v>11427</v>
      </c>
      <c r="F65" s="44">
        <v>473</v>
      </c>
    </row>
    <row r="66" spans="1:6" x14ac:dyDescent="0.25">
      <c r="A66" s="10" t="s">
        <v>156</v>
      </c>
      <c r="B66" s="10" t="s">
        <v>157</v>
      </c>
      <c r="C66" s="11">
        <v>1591</v>
      </c>
      <c r="D66" s="43">
        <v>6049</v>
      </c>
      <c r="E66" s="43">
        <v>6517</v>
      </c>
      <c r="F66" s="43">
        <v>1050</v>
      </c>
    </row>
    <row r="67" spans="1:6" x14ac:dyDescent="0.25">
      <c r="A67" s="10" t="s">
        <v>106</v>
      </c>
      <c r="B67" s="10" t="s">
        <v>107</v>
      </c>
      <c r="C67" s="11">
        <v>1043</v>
      </c>
      <c r="D67" s="43">
        <v>9225</v>
      </c>
      <c r="E67" s="43">
        <v>4302</v>
      </c>
      <c r="F67" s="44">
        <v>766</v>
      </c>
    </row>
    <row r="68" spans="1:6" x14ac:dyDescent="0.25">
      <c r="A68" s="10" t="s">
        <v>132</v>
      </c>
      <c r="B68" s="10" t="s">
        <v>133</v>
      </c>
      <c r="C68" s="11">
        <v>1213</v>
      </c>
      <c r="D68" s="43">
        <v>5647</v>
      </c>
      <c r="E68" s="43">
        <v>3350</v>
      </c>
      <c r="F68" s="44">
        <v>306</v>
      </c>
    </row>
    <row r="69" spans="1:6" x14ac:dyDescent="0.25">
      <c r="A69" s="10" t="s">
        <v>40</v>
      </c>
      <c r="B69" s="10" t="s">
        <v>41</v>
      </c>
      <c r="C69" s="11">
        <v>1368</v>
      </c>
      <c r="D69" s="43">
        <v>4410</v>
      </c>
      <c r="E69" s="43">
        <v>3996</v>
      </c>
      <c r="F69" s="44">
        <v>260</v>
      </c>
    </row>
    <row r="70" spans="1:6" x14ac:dyDescent="0.25">
      <c r="A70" s="10" t="s">
        <v>138</v>
      </c>
      <c r="B70" s="10" t="s">
        <v>139</v>
      </c>
      <c r="C70" s="11">
        <v>1140</v>
      </c>
      <c r="D70" s="43">
        <v>9289</v>
      </c>
      <c r="E70" s="43">
        <v>2624</v>
      </c>
      <c r="F70" s="44">
        <v>115</v>
      </c>
    </row>
    <row r="71" spans="1:6" x14ac:dyDescent="0.25">
      <c r="A71" s="10" t="s">
        <v>84</v>
      </c>
      <c r="B71" s="10" t="s">
        <v>85</v>
      </c>
      <c r="C71" s="11">
        <v>1218</v>
      </c>
      <c r="D71" s="43">
        <v>18400</v>
      </c>
      <c r="E71" s="43">
        <v>4500</v>
      </c>
      <c r="F71" s="44">
        <v>200</v>
      </c>
    </row>
    <row r="72" spans="1:6" x14ac:dyDescent="0.25">
      <c r="A72" s="10" t="s">
        <v>114</v>
      </c>
      <c r="B72" s="10" t="s">
        <v>115</v>
      </c>
      <c r="C72" s="11">
        <v>1165</v>
      </c>
      <c r="D72" s="43">
        <v>17375</v>
      </c>
      <c r="E72" s="43">
        <v>15236</v>
      </c>
      <c r="F72" s="43">
        <v>2723</v>
      </c>
    </row>
    <row r="73" spans="1:6" x14ac:dyDescent="0.25">
      <c r="A73" s="10" t="s">
        <v>110</v>
      </c>
      <c r="B73" s="10" t="s">
        <v>111</v>
      </c>
      <c r="C73" s="11">
        <v>2259</v>
      </c>
      <c r="D73" s="43">
        <v>14672</v>
      </c>
      <c r="E73" s="43">
        <v>7700</v>
      </c>
      <c r="F73" s="44">
        <v>200</v>
      </c>
    </row>
    <row r="74" spans="1:6" x14ac:dyDescent="0.25">
      <c r="A74" s="10" t="s">
        <v>140</v>
      </c>
      <c r="B74" s="10" t="s">
        <v>141</v>
      </c>
      <c r="C74" s="11">
        <v>1124</v>
      </c>
      <c r="D74" s="43">
        <v>9200</v>
      </c>
      <c r="E74" s="43">
        <v>2500</v>
      </c>
      <c r="F74" s="44">
        <v>266</v>
      </c>
    </row>
    <row r="75" spans="1:6" x14ac:dyDescent="0.25">
      <c r="A75" s="10" t="s">
        <v>73</v>
      </c>
      <c r="B75" s="10" t="s">
        <v>74</v>
      </c>
      <c r="C75" s="11">
        <v>2219</v>
      </c>
      <c r="D75" s="43">
        <v>14410</v>
      </c>
      <c r="E75" s="43">
        <v>3763</v>
      </c>
      <c r="F75" s="43">
        <v>1493</v>
      </c>
    </row>
    <row r="76" spans="1:6" x14ac:dyDescent="0.25">
      <c r="A76" s="10" t="s">
        <v>116</v>
      </c>
      <c r="B76" s="10" t="s">
        <v>117</v>
      </c>
      <c r="C76" s="11">
        <v>1687</v>
      </c>
      <c r="D76" s="43">
        <v>25864</v>
      </c>
      <c r="E76" s="43">
        <v>2344</v>
      </c>
      <c r="F76" s="44">
        <v>578</v>
      </c>
    </row>
    <row r="77" spans="1:6" x14ac:dyDescent="0.25">
      <c r="A77" s="10" t="s">
        <v>144</v>
      </c>
      <c r="B77" s="10" t="s">
        <v>145</v>
      </c>
      <c r="C77" s="11">
        <v>1553</v>
      </c>
      <c r="D77" s="43">
        <v>4595</v>
      </c>
      <c r="E77" s="43">
        <v>2327</v>
      </c>
      <c r="F77" s="44">
        <v>305</v>
      </c>
    </row>
    <row r="78" spans="1:6" x14ac:dyDescent="0.25">
      <c r="A78" s="10" t="s">
        <v>120</v>
      </c>
      <c r="B78" s="10" t="s">
        <v>121</v>
      </c>
      <c r="C78" s="11">
        <v>1277</v>
      </c>
      <c r="D78" s="43">
        <v>9910</v>
      </c>
      <c r="E78" s="43">
        <v>1158</v>
      </c>
      <c r="F78" s="44">
        <v>28</v>
      </c>
    </row>
    <row r="79" spans="1:6" x14ac:dyDescent="0.25">
      <c r="A79" s="10" t="s">
        <v>24</v>
      </c>
      <c r="B79" s="10" t="s">
        <v>25</v>
      </c>
      <c r="C79" s="11">
        <v>1366</v>
      </c>
      <c r="D79" s="43">
        <v>11529</v>
      </c>
      <c r="E79" s="43">
        <v>27108</v>
      </c>
      <c r="F79" s="43">
        <v>3471</v>
      </c>
    </row>
    <row r="80" spans="1:6" x14ac:dyDescent="0.25">
      <c r="A80" s="10" t="s">
        <v>8</v>
      </c>
      <c r="B80" s="10" t="s">
        <v>9</v>
      </c>
      <c r="C80" s="11">
        <v>1521</v>
      </c>
      <c r="D80" s="43">
        <v>16500</v>
      </c>
      <c r="E80" s="43">
        <v>2542</v>
      </c>
      <c r="F80" s="44">
        <v>450</v>
      </c>
    </row>
    <row r="81" spans="1:6" x14ac:dyDescent="0.25">
      <c r="A81" s="10" t="s">
        <v>20</v>
      </c>
      <c r="B81" s="10" t="s">
        <v>21</v>
      </c>
      <c r="C81" s="11">
        <v>2009</v>
      </c>
      <c r="D81" s="43">
        <v>7278</v>
      </c>
      <c r="E81" s="43">
        <v>4175</v>
      </c>
      <c r="F81" s="44">
        <v>798</v>
      </c>
    </row>
    <row r="83" spans="1:6" x14ac:dyDescent="0.25">
      <c r="B83" s="45" t="s">
        <v>165</v>
      </c>
      <c r="C83" s="46">
        <f>AVERAGE(C3:C81)</f>
        <v>1589.1645569620252</v>
      </c>
      <c r="D83" s="46">
        <f t="shared" ref="D83:F83" si="0">AVERAGE(D3:D81)</f>
        <v>11730.291139240506</v>
      </c>
      <c r="E83" s="46">
        <f t="shared" si="0"/>
        <v>7188.9746835443038</v>
      </c>
      <c r="F83" s="46">
        <f t="shared" si="0"/>
        <v>1571.8987341772151</v>
      </c>
    </row>
    <row r="84" spans="1:6" x14ac:dyDescent="0.25">
      <c r="B84" s="47" t="s">
        <v>166</v>
      </c>
      <c r="C84" s="22">
        <f>MEDIAN(C3:C81)</f>
        <v>1527</v>
      </c>
      <c r="D84" s="22">
        <f t="shared" ref="D84:F84" si="1">MEDIAN(D3:D81)</f>
        <v>9455</v>
      </c>
      <c r="E84" s="22">
        <f t="shared" si="1"/>
        <v>3763</v>
      </c>
      <c r="F84" s="22">
        <f t="shared" si="1"/>
        <v>798</v>
      </c>
    </row>
  </sheetData>
  <sortState ref="A3:F81">
    <sortCondition ref="A3:A81"/>
  </sortState>
  <conditionalFormatting sqref="A3:F81">
    <cfRule type="expression" dxfId="0" priority="1">
      <formula>MOD(ROW(),2)=1</formula>
    </cfRule>
  </conditionalFormatting>
  <printOptions horizontalCentered="1"/>
  <pageMargins left="0.45" right="0.45" top="0.75" bottom="0.75" header="0.3" footer="0.3"/>
  <pageSetup orientation="landscape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Financials</vt:lpstr>
      <vt:lpstr>FTE Paid Staff</vt:lpstr>
      <vt:lpstr>Services</vt:lpstr>
      <vt:lpstr>More Services</vt:lpstr>
      <vt:lpstr>Financials_Under_1000</vt:lpstr>
      <vt:lpstr>Services!Print_Area</vt:lpstr>
      <vt:lpstr>Financials!Print_Titles</vt:lpstr>
      <vt:lpstr>'FTE Paid Staff'!Print_Titles</vt:lpstr>
      <vt:lpstr>'More Services'!Print_Titles</vt:lpstr>
      <vt:lpstr>Services!Print_Titles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Ellen</dc:creator>
  <cp:lastModifiedBy>Wood, Ellen</cp:lastModifiedBy>
  <cp:lastPrinted>2012-10-15T20:51:31Z</cp:lastPrinted>
  <dcterms:created xsi:type="dcterms:W3CDTF">2012-10-13T22:10:41Z</dcterms:created>
  <dcterms:modified xsi:type="dcterms:W3CDTF">2012-10-15T21:10:21Z</dcterms:modified>
</cp:coreProperties>
</file>