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0955" windowHeight="99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Sheet1!$A$1:$L$29</definedName>
  </definedNames>
  <calcPr calcId="145621"/>
</workbook>
</file>

<file path=xl/calcChain.xml><?xml version="1.0" encoding="utf-8"?>
<calcChain xmlns="http://schemas.openxmlformats.org/spreadsheetml/2006/main">
  <c r="G9" i="1" l="1"/>
  <c r="F9" i="1"/>
  <c r="E9" i="1"/>
  <c r="D9" i="1"/>
  <c r="B29" i="1"/>
  <c r="B19" i="1"/>
  <c r="B9" i="1"/>
  <c r="C19" i="1" l="1"/>
  <c r="C9" i="1" l="1"/>
  <c r="E29" i="1"/>
  <c r="F29" i="1"/>
  <c r="D29" i="1"/>
  <c r="C29" i="1"/>
  <c r="D19" i="1" s="1"/>
  <c r="E19" i="1" s="1"/>
  <c r="F19" i="1" s="1"/>
  <c r="G19" i="1" s="1"/>
  <c r="H19" i="1" s="1"/>
  <c r="I19" i="1" s="1"/>
  <c r="J19" i="1" s="1"/>
  <c r="K19" i="1" s="1"/>
  <c r="L19" i="1" s="1"/>
</calcChain>
</file>

<file path=xl/sharedStrings.xml><?xml version="1.0" encoding="utf-8"?>
<sst xmlns="http://schemas.openxmlformats.org/spreadsheetml/2006/main" count="49" uniqueCount="31">
  <si>
    <t>Population Group</t>
  </si>
  <si>
    <t>Number of Libraries</t>
  </si>
  <si>
    <t>Local Gov. Revenue</t>
  </si>
  <si>
    <t>Total Operating Revenue</t>
  </si>
  <si>
    <t>Total Staff Expenditure</t>
  </si>
  <si>
    <t>Total Collection Expenditure</t>
  </si>
  <si>
    <t>Total Operating Expenditure</t>
  </si>
  <si>
    <t>Less than 1,000</t>
  </si>
  <si>
    <t>1,000-2,499</t>
  </si>
  <si>
    <t>2,500-4,999</t>
  </si>
  <si>
    <t>5,000-9,999</t>
  </si>
  <si>
    <t>10,000-24,999</t>
  </si>
  <si>
    <t>25,000 and Over</t>
  </si>
  <si>
    <t>FY13 Financial Statistics by Population Category</t>
  </si>
  <si>
    <t>FY13 Services Statistics by Population Category</t>
  </si>
  <si>
    <t>FY13 More Services Statistics by Population Category</t>
  </si>
  <si>
    <t>Total Circulation</t>
  </si>
  <si>
    <t># Computer Users</t>
  </si>
  <si>
    <t>Total Child Programs</t>
  </si>
  <si>
    <t>Total Child Attendance</t>
  </si>
  <si>
    <t>Total Adult Programs</t>
  </si>
  <si>
    <t>Total Adult Attendance</t>
  </si>
  <si>
    <t>Total Patron Visits</t>
  </si>
  <si>
    <t>Total Reference Transactions</t>
  </si>
  <si>
    <t>Total ILL Received</t>
  </si>
  <si>
    <t>Total ILL Provided</t>
  </si>
  <si>
    <t>Total eBooks</t>
  </si>
  <si>
    <t>Total Print Materials</t>
  </si>
  <si>
    <t>Total YA Programs</t>
  </si>
  <si>
    <t>Total YA Attendance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</si>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</sst>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/>
    <xf numFmtId="165" fontId="0" fillId="2" borderId="0" xfId="1" applyNumberFormat="1" applyFont="1" applyFill="1" applyBorder="1"/>
    <xf numFmtId="165" fontId="0" fillId="2" borderId="0" xfId="1" applyNumberFormat="1" applyFont="1" applyFill="1"/>
    <xf numFmtId="0" fontId="0" fillId="2" borderId="0" xfId="0" applyFill="1"/>
    <xf numFmtId="165" fontId="3" fillId="2" borderId="0" xfId="1" applyNumberFormat="1" applyFont="1" applyFill="1" applyBorder="1" applyAlignment="1">
      <alignment horizontal="right"/>
    </xf>
    <xf numFmtId="165" fontId="2" fillId="2" borderId="0" xfId="1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5" fillId="3" borderId="1" xfId="0" applyFont="1" applyFill="1" applyBorder="1" applyAlignment="1">
      <alignment wrapText="1"/>
    </xf>
    <xf numFmtId="165" fontId="6" fillId="0" borderId="1" xfId="1" applyNumberFormat="1" applyFont="1" applyBorder="1"/>
    <xf numFmtId="164" fontId="7" fillId="0" borderId="1" xfId="5" applyNumberFormat="1" applyFont="1" applyFill="1" applyBorder="1" applyAlignment="1">
      <alignment horizontal="center" wrapText="1"/>
    </xf>
    <xf numFmtId="164" fontId="7" fillId="0" borderId="1" xfId="3" applyNumberFormat="1" applyFont="1" applyFill="1" applyBorder="1" applyAlignment="1">
      <alignment horizontal="center" wrapText="1"/>
    </xf>
    <xf numFmtId="165" fontId="5" fillId="0" borderId="1" xfId="1" applyNumberFormat="1" applyFont="1" applyBorder="1" applyAlignment="1">
      <alignment horizontal="right"/>
    </xf>
    <xf numFmtId="166" fontId="6" fillId="0" borderId="1" xfId="2" applyNumberFormat="1" applyFont="1" applyBorder="1"/>
    <xf numFmtId="165" fontId="5" fillId="3" borderId="1" xfId="1" applyNumberFormat="1" applyFont="1" applyFill="1" applyBorder="1" applyAlignment="1">
      <alignment wrapText="1"/>
    </xf>
    <xf numFmtId="0" fontId="6" fillId="0" borderId="1" xfId="0" applyFont="1" applyBorder="1" applyAlignment="1">
      <alignment horizontal="right"/>
    </xf>
    <xf numFmtId="165" fontId="7" fillId="0" borderId="1" xfId="1" applyNumberFormat="1" applyFont="1" applyFill="1" applyBorder="1" applyAlignment="1">
      <alignment horizontal="right" wrapText="1"/>
    </xf>
    <xf numFmtId="165" fontId="6" fillId="0" borderId="1" xfId="1" applyNumberFormat="1" applyFont="1" applyBorder="1" applyAlignment="1">
      <alignment horizontal="right"/>
    </xf>
    <xf numFmtId="165" fontId="6" fillId="0" borderId="1" xfId="1" applyNumberFormat="1" applyFont="1" applyFill="1" applyBorder="1"/>
    <xf numFmtId="165" fontId="6" fillId="3" borderId="1" xfId="1" applyNumberFormat="1" applyFont="1" applyFill="1" applyBorder="1"/>
    <xf numFmtId="165" fontId="6" fillId="3" borderId="1" xfId="1" applyNumberFormat="1" applyFont="1" applyFill="1" applyBorder="1" applyAlignment="1">
      <alignment horizontal="right"/>
    </xf>
    <xf numFmtId="165" fontId="6" fillId="0" borderId="1" xfId="0" applyNumberFormat="1" applyFont="1" applyBorder="1"/>
    <xf numFmtId="3" fontId="8" fillId="0" borderId="1" xfId="4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/>
    </xf>
    <xf numFmtId="165" fontId="3" fillId="2" borderId="0" xfId="1" applyNumberFormat="1" applyFont="1" applyFill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_Financials" xfId="3"/>
    <cellStyle name="Normal_More Services" xfId="4"/>
    <cellStyle name="Normal_Sheet1" xfId="5"/>
  </cellStyles>
  <dxfs count="13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J14" sqref="J14"/>
    </sheetView>
  </sheetViews>
  <sheetFormatPr defaultRowHeight="15" x14ac:dyDescent="0.25"/>
  <cols>
    <col min="1" max="1" width="15.5703125" customWidth="1"/>
    <col min="2" max="2" width="9" customWidth="1"/>
    <col min="3" max="3" width="12.42578125" customWidth="1"/>
    <col min="4" max="4" width="13.140625" customWidth="1"/>
    <col min="5" max="6" width="11.85546875" customWidth="1"/>
    <col min="7" max="8" width="12" customWidth="1"/>
    <col min="9" max="9" width="11" bestFit="1" customWidth="1"/>
    <col min="10" max="10" width="12" customWidth="1"/>
    <col min="11" max="11" width="11" customWidth="1"/>
    <col min="12" max="12" width="11.28515625" customWidth="1"/>
  </cols>
  <sheetData>
    <row r="1" spans="1:12" ht="18.75" x14ac:dyDescent="0.3">
      <c r="A1" s="26" t="s">
        <v>13</v>
      </c>
      <c r="B1" s="26"/>
      <c r="C1" s="26"/>
      <c r="D1" s="26"/>
      <c r="E1" s="26"/>
      <c r="F1" s="26"/>
      <c r="G1" s="26"/>
      <c r="H1" s="6"/>
      <c r="I1" s="6"/>
      <c r="J1" s="6"/>
      <c r="K1" s="6"/>
      <c r="L1" s="6"/>
    </row>
    <row r="2" spans="1:12" s="1" customFormat="1" ht="39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0"/>
      <c r="I2" s="10"/>
      <c r="J2" s="10"/>
      <c r="K2" s="10"/>
      <c r="L2" s="10"/>
    </row>
    <row r="3" spans="1:12" x14ac:dyDescent="0.25">
      <c r="A3" s="12" t="s">
        <v>7</v>
      </c>
      <c r="B3" s="12">
        <v>36</v>
      </c>
      <c r="C3" s="13">
        <v>426053</v>
      </c>
      <c r="D3" s="13">
        <v>1032498</v>
      </c>
      <c r="E3" s="13">
        <v>528421</v>
      </c>
      <c r="F3" s="13">
        <v>125727</v>
      </c>
      <c r="G3" s="13">
        <v>969323</v>
      </c>
      <c r="H3" s="5"/>
      <c r="I3" s="5"/>
      <c r="J3" s="5"/>
      <c r="K3" s="6"/>
      <c r="L3" s="6"/>
    </row>
    <row r="4" spans="1:12" x14ac:dyDescent="0.25">
      <c r="A4" s="12" t="s">
        <v>8</v>
      </c>
      <c r="B4" s="12">
        <v>83</v>
      </c>
      <c r="C4" s="14">
        <v>1453813</v>
      </c>
      <c r="D4" s="14">
        <v>3331068</v>
      </c>
      <c r="E4" s="14">
        <v>1679158</v>
      </c>
      <c r="F4" s="14">
        <v>342675</v>
      </c>
      <c r="G4" s="14">
        <v>3025790</v>
      </c>
      <c r="H4" s="5"/>
      <c r="I4" s="5"/>
      <c r="J4" s="5"/>
      <c r="K4" s="6"/>
      <c r="L4" s="6"/>
    </row>
    <row r="5" spans="1:12" x14ac:dyDescent="0.25">
      <c r="A5" s="12" t="s">
        <v>9</v>
      </c>
      <c r="B5" s="12">
        <v>63</v>
      </c>
      <c r="C5" s="14">
        <v>3928786</v>
      </c>
      <c r="D5" s="14">
        <v>5700650</v>
      </c>
      <c r="E5" s="14">
        <v>3425226</v>
      </c>
      <c r="F5" s="14">
        <v>608590</v>
      </c>
      <c r="G5" s="14">
        <v>5365797</v>
      </c>
      <c r="H5" s="5"/>
      <c r="I5" s="5"/>
      <c r="J5" s="5"/>
      <c r="K5" s="6"/>
      <c r="L5" s="6"/>
    </row>
    <row r="6" spans="1:12" x14ac:dyDescent="0.25">
      <c r="A6" s="12" t="s">
        <v>10</v>
      </c>
      <c r="B6" s="12">
        <v>56</v>
      </c>
      <c r="C6" s="16">
        <v>8447229</v>
      </c>
      <c r="D6" s="16">
        <v>11053224</v>
      </c>
      <c r="E6" s="16">
        <v>8108727</v>
      </c>
      <c r="F6" s="16">
        <v>1193780</v>
      </c>
      <c r="G6" s="16">
        <v>11660166</v>
      </c>
      <c r="H6" s="5"/>
      <c r="I6" s="5"/>
      <c r="J6" s="5"/>
      <c r="K6" s="6"/>
      <c r="L6" s="6"/>
    </row>
    <row r="7" spans="1:12" x14ac:dyDescent="0.25">
      <c r="A7" s="12" t="s">
        <v>11</v>
      </c>
      <c r="B7" s="12">
        <v>22</v>
      </c>
      <c r="C7" s="16">
        <v>8373209</v>
      </c>
      <c r="D7" s="16">
        <v>10687177</v>
      </c>
      <c r="E7" s="16">
        <v>7826739</v>
      </c>
      <c r="F7" s="16">
        <v>860103</v>
      </c>
      <c r="G7" s="16">
        <v>10583455</v>
      </c>
      <c r="H7" s="5"/>
      <c r="I7" s="5"/>
      <c r="J7" s="5"/>
      <c r="K7" s="6"/>
      <c r="L7" s="6"/>
    </row>
    <row r="8" spans="1:12" x14ac:dyDescent="0.25">
      <c r="A8" s="12" t="s">
        <v>12</v>
      </c>
      <c r="B8" s="12">
        <v>6</v>
      </c>
      <c r="C8" s="16">
        <v>9053535</v>
      </c>
      <c r="D8" s="16">
        <v>11368291</v>
      </c>
      <c r="E8" s="16">
        <v>7969825</v>
      </c>
      <c r="F8" s="16">
        <v>1038494</v>
      </c>
      <c r="G8" s="16">
        <v>11678285</v>
      </c>
      <c r="H8" s="5"/>
      <c r="I8" s="5"/>
      <c r="J8" s="5"/>
      <c r="K8" s="6"/>
      <c r="L8" s="6"/>
    </row>
    <row r="9" spans="1:12" s="3" customFormat="1" x14ac:dyDescent="0.25">
      <c r="A9" s="15" t="s">
        <v>30</v>
      </c>
      <c r="B9" s="12">
        <f>SUM(B3:B8)</f>
        <v>266</v>
      </c>
      <c r="C9" s="16">
        <f>C3+C4+C5+C6+C7+C8</f>
        <v>31682625</v>
      </c>
      <c r="D9" s="16">
        <f t="shared" ref="D9:G9" si="0">SUM(D3:D8)</f>
        <v>43172908</v>
      </c>
      <c r="E9" s="16">
        <f t="shared" si="0"/>
        <v>29538096</v>
      </c>
      <c r="F9" s="16">
        <f t="shared" si="0"/>
        <v>4169369</v>
      </c>
      <c r="G9" s="16">
        <f t="shared" si="0"/>
        <v>43282816</v>
      </c>
      <c r="H9" s="5"/>
      <c r="I9" s="5"/>
      <c r="J9" s="5"/>
      <c r="K9" s="6"/>
      <c r="L9" s="6"/>
    </row>
    <row r="10" spans="1:12" s="3" customFormat="1" ht="18.75" x14ac:dyDescent="0.3">
      <c r="A10" s="7"/>
      <c r="B10" s="4"/>
      <c r="C10" s="4"/>
      <c r="D10" s="4"/>
      <c r="E10" s="4"/>
      <c r="F10" s="4"/>
      <c r="G10" s="4"/>
      <c r="H10" s="5"/>
      <c r="I10" s="5"/>
      <c r="J10" s="5"/>
      <c r="K10" s="6"/>
      <c r="L10" s="6"/>
    </row>
    <row r="11" spans="1:12" ht="18.75" x14ac:dyDescent="0.3">
      <c r="A11" s="27" t="s">
        <v>14</v>
      </c>
      <c r="B11" s="27"/>
      <c r="C11" s="27"/>
      <c r="D11" s="27"/>
      <c r="E11" s="27"/>
      <c r="F11" s="27"/>
      <c r="G11" s="27"/>
      <c r="H11" s="5"/>
      <c r="I11" s="5"/>
      <c r="J11" s="5"/>
      <c r="K11" s="6"/>
      <c r="L11" s="6"/>
    </row>
    <row r="12" spans="1:12" s="1" customFormat="1" ht="65.25" customHeight="1" x14ac:dyDescent="0.25">
      <c r="A12" s="17" t="s">
        <v>0</v>
      </c>
      <c r="B12" s="17" t="s">
        <v>1</v>
      </c>
      <c r="C12" s="17" t="s">
        <v>18</v>
      </c>
      <c r="D12" s="17" t="s">
        <v>19</v>
      </c>
      <c r="E12" s="17" t="s">
        <v>28</v>
      </c>
      <c r="F12" s="17" t="s">
        <v>29</v>
      </c>
      <c r="G12" s="17" t="s">
        <v>20</v>
      </c>
      <c r="H12" s="17" t="s">
        <v>21</v>
      </c>
      <c r="I12" s="17" t="s">
        <v>22</v>
      </c>
      <c r="J12" s="17" t="s">
        <v>23</v>
      </c>
      <c r="K12" s="17" t="s">
        <v>24</v>
      </c>
      <c r="L12" s="17" t="s">
        <v>25</v>
      </c>
    </row>
    <row r="13" spans="1:12" x14ac:dyDescent="0.25">
      <c r="A13" s="12" t="s">
        <v>7</v>
      </c>
      <c r="B13" s="18">
        <v>36</v>
      </c>
      <c r="C13" s="19">
        <v>821</v>
      </c>
      <c r="D13" s="19">
        <v>7459</v>
      </c>
      <c r="E13" s="19">
        <v>32</v>
      </c>
      <c r="F13" s="19">
        <v>345</v>
      </c>
      <c r="G13" s="19">
        <v>709</v>
      </c>
      <c r="H13" s="19">
        <v>9682</v>
      </c>
      <c r="I13" s="19">
        <v>118964</v>
      </c>
      <c r="J13" s="19">
        <v>9341</v>
      </c>
      <c r="K13" s="19">
        <v>1734</v>
      </c>
      <c r="L13" s="19">
        <v>244</v>
      </c>
    </row>
    <row r="14" spans="1:12" x14ac:dyDescent="0.25">
      <c r="A14" s="12" t="s">
        <v>8</v>
      </c>
      <c r="B14" s="20">
        <v>83</v>
      </c>
      <c r="C14" s="19">
        <v>2557</v>
      </c>
      <c r="D14" s="19">
        <v>34288</v>
      </c>
      <c r="E14" s="19">
        <v>195</v>
      </c>
      <c r="F14" s="19">
        <v>2463</v>
      </c>
      <c r="G14" s="19">
        <v>1850</v>
      </c>
      <c r="H14" s="19">
        <v>29985</v>
      </c>
      <c r="I14" s="19">
        <v>501135</v>
      </c>
      <c r="J14" s="19">
        <v>22359</v>
      </c>
      <c r="K14" s="19">
        <v>21704</v>
      </c>
      <c r="L14" s="19">
        <v>15775</v>
      </c>
    </row>
    <row r="15" spans="1:12" x14ac:dyDescent="0.25">
      <c r="A15" s="12" t="s">
        <v>9</v>
      </c>
      <c r="B15" s="20">
        <v>63</v>
      </c>
      <c r="C15" s="20">
        <v>4022</v>
      </c>
      <c r="D15" s="20">
        <v>56447</v>
      </c>
      <c r="E15" s="20">
        <v>232</v>
      </c>
      <c r="F15" s="20">
        <v>1899</v>
      </c>
      <c r="G15" s="20">
        <v>2271</v>
      </c>
      <c r="H15" s="20">
        <v>36553</v>
      </c>
      <c r="I15" s="20">
        <v>879933</v>
      </c>
      <c r="J15" s="20">
        <v>65507</v>
      </c>
      <c r="K15" s="20">
        <v>52991</v>
      </c>
      <c r="L15" s="20">
        <v>50499</v>
      </c>
    </row>
    <row r="16" spans="1:12" x14ac:dyDescent="0.25">
      <c r="A16" s="12" t="s">
        <v>10</v>
      </c>
      <c r="B16" s="20">
        <v>56</v>
      </c>
      <c r="C16" s="20">
        <v>6700</v>
      </c>
      <c r="D16" s="20">
        <v>101030</v>
      </c>
      <c r="E16" s="20">
        <v>495</v>
      </c>
      <c r="F16" s="20">
        <v>5450</v>
      </c>
      <c r="G16" s="20">
        <v>4665</v>
      </c>
      <c r="H16" s="20">
        <v>50548</v>
      </c>
      <c r="I16" s="20">
        <v>1980184</v>
      </c>
      <c r="J16" s="20">
        <v>187357</v>
      </c>
      <c r="K16" s="20">
        <v>156538</v>
      </c>
      <c r="L16" s="20">
        <v>123876</v>
      </c>
    </row>
    <row r="17" spans="1:12" x14ac:dyDescent="0.25">
      <c r="A17" s="12" t="s">
        <v>11</v>
      </c>
      <c r="B17" s="20">
        <v>22</v>
      </c>
      <c r="C17" s="20">
        <v>5105</v>
      </c>
      <c r="D17" s="20">
        <v>100533</v>
      </c>
      <c r="E17" s="20">
        <v>480</v>
      </c>
      <c r="F17" s="20">
        <v>5611</v>
      </c>
      <c r="G17" s="20">
        <v>2378</v>
      </c>
      <c r="H17" s="20">
        <v>33337</v>
      </c>
      <c r="I17" s="20">
        <v>1717709</v>
      </c>
      <c r="J17" s="20">
        <v>175216</v>
      </c>
      <c r="K17" s="20">
        <v>194181</v>
      </c>
      <c r="L17" s="20">
        <v>159767</v>
      </c>
    </row>
    <row r="18" spans="1:12" x14ac:dyDescent="0.25">
      <c r="A18" s="12" t="s">
        <v>12</v>
      </c>
      <c r="B18" s="20">
        <v>6</v>
      </c>
      <c r="C18" s="20">
        <v>2683</v>
      </c>
      <c r="D18" s="20">
        <v>54820</v>
      </c>
      <c r="E18" s="20">
        <v>512</v>
      </c>
      <c r="F18" s="20">
        <v>7468</v>
      </c>
      <c r="G18" s="20">
        <v>787</v>
      </c>
      <c r="H18" s="20">
        <v>20505</v>
      </c>
      <c r="I18" s="20">
        <v>1668179</v>
      </c>
      <c r="J18" s="20">
        <v>214118</v>
      </c>
      <c r="K18" s="20">
        <v>139928</v>
      </c>
      <c r="L18" s="20">
        <v>158822</v>
      </c>
    </row>
    <row r="19" spans="1:12" s="3" customFormat="1" x14ac:dyDescent="0.25">
      <c r="A19" s="15" t="s">
        <v>30</v>
      </c>
      <c r="B19" s="20">
        <f>SUM(B13:B18)</f>
        <v>266</v>
      </c>
      <c r="C19" s="20">
        <f>SUM(C13:C18)</f>
        <v>21888</v>
      </c>
      <c r="D19" s="20">
        <f t="shared" ref="D19:L19" si="1">SUM(D13:D18)</f>
        <v>354577</v>
      </c>
      <c r="E19" s="20">
        <f t="shared" si="1"/>
        <v>1946</v>
      </c>
      <c r="F19" s="20">
        <f t="shared" si="1"/>
        <v>23236</v>
      </c>
      <c r="G19" s="20">
        <f t="shared" si="1"/>
        <v>12660</v>
      </c>
      <c r="H19" s="20">
        <f t="shared" si="1"/>
        <v>180610</v>
      </c>
      <c r="I19" s="20">
        <f t="shared" si="1"/>
        <v>6866104</v>
      </c>
      <c r="J19" s="20">
        <f t="shared" si="1"/>
        <v>673898</v>
      </c>
      <c r="K19" s="20">
        <f t="shared" si="1"/>
        <v>567076</v>
      </c>
      <c r="L19" s="20">
        <f t="shared" si="1"/>
        <v>508983</v>
      </c>
    </row>
    <row r="20" spans="1:12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18.75" x14ac:dyDescent="0.3">
      <c r="A21" s="27" t="s">
        <v>15</v>
      </c>
      <c r="B21" s="27"/>
      <c r="C21" s="27"/>
      <c r="D21" s="27"/>
      <c r="E21" s="27"/>
      <c r="F21" s="27"/>
      <c r="G21" s="27"/>
      <c r="H21" s="5"/>
      <c r="I21" s="5"/>
      <c r="J21" s="5"/>
      <c r="K21" s="6"/>
      <c r="L21" s="6"/>
    </row>
    <row r="22" spans="1:12" s="2" customFormat="1" ht="42" customHeight="1" x14ac:dyDescent="0.25">
      <c r="A22" s="17" t="s">
        <v>0</v>
      </c>
      <c r="B22" s="17" t="s">
        <v>1</v>
      </c>
      <c r="C22" s="17" t="s">
        <v>27</v>
      </c>
      <c r="D22" s="17" t="s">
        <v>26</v>
      </c>
      <c r="E22" s="17" t="s">
        <v>17</v>
      </c>
      <c r="F22" s="17" t="s">
        <v>16</v>
      </c>
      <c r="G22" s="8"/>
      <c r="H22" s="8"/>
      <c r="I22" s="8"/>
      <c r="J22" s="8"/>
      <c r="K22" s="9"/>
      <c r="L22" s="9"/>
    </row>
    <row r="23" spans="1:12" x14ac:dyDescent="0.25">
      <c r="A23" s="21" t="s">
        <v>7</v>
      </c>
      <c r="B23" s="21">
        <v>36</v>
      </c>
      <c r="C23" s="25">
        <v>332305</v>
      </c>
      <c r="D23" s="25">
        <v>98424</v>
      </c>
      <c r="E23" s="25">
        <v>22116</v>
      </c>
      <c r="F23" s="25">
        <v>150577</v>
      </c>
      <c r="G23" s="5"/>
      <c r="H23" s="5"/>
      <c r="I23" s="5"/>
      <c r="J23" s="5"/>
      <c r="K23" s="6"/>
      <c r="L23" s="6"/>
    </row>
    <row r="24" spans="1:12" x14ac:dyDescent="0.25">
      <c r="A24" s="22" t="s">
        <v>8</v>
      </c>
      <c r="B24" s="22">
        <v>83</v>
      </c>
      <c r="C24" s="23">
        <v>960579</v>
      </c>
      <c r="D24" s="23">
        <v>249704</v>
      </c>
      <c r="E24" s="23">
        <v>123161</v>
      </c>
      <c r="F24" s="23">
        <v>601557</v>
      </c>
      <c r="G24" s="5"/>
      <c r="H24" s="5"/>
      <c r="I24" s="5"/>
      <c r="J24" s="5"/>
      <c r="K24" s="6"/>
      <c r="L24" s="6"/>
    </row>
    <row r="25" spans="1:12" x14ac:dyDescent="0.25">
      <c r="A25" s="21" t="s">
        <v>9</v>
      </c>
      <c r="B25" s="21">
        <v>63</v>
      </c>
      <c r="C25" s="21">
        <v>1112110</v>
      </c>
      <c r="D25" s="21">
        <v>267468</v>
      </c>
      <c r="E25" s="21">
        <v>170440</v>
      </c>
      <c r="F25" s="21">
        <v>1314123</v>
      </c>
      <c r="G25" s="5"/>
      <c r="H25" s="5"/>
      <c r="I25" s="5"/>
      <c r="J25" s="5"/>
      <c r="K25" s="6"/>
      <c r="L25" s="6"/>
    </row>
    <row r="26" spans="1:12" x14ac:dyDescent="0.25">
      <c r="A26" s="22" t="s">
        <v>10</v>
      </c>
      <c r="B26" s="22">
        <v>56</v>
      </c>
      <c r="C26" s="22">
        <v>1682648</v>
      </c>
      <c r="D26" s="22">
        <v>325332</v>
      </c>
      <c r="E26" s="22">
        <v>347543</v>
      </c>
      <c r="F26" s="22">
        <v>2664140</v>
      </c>
      <c r="G26" s="5"/>
      <c r="H26" s="5"/>
      <c r="I26" s="5"/>
      <c r="J26" s="5"/>
      <c r="K26" s="6"/>
      <c r="L26" s="6"/>
    </row>
    <row r="27" spans="1:12" x14ac:dyDescent="0.25">
      <c r="A27" s="21" t="s">
        <v>11</v>
      </c>
      <c r="B27" s="21">
        <v>22</v>
      </c>
      <c r="C27" s="21">
        <v>997651</v>
      </c>
      <c r="D27" s="21">
        <v>148238</v>
      </c>
      <c r="E27" s="21">
        <v>321811</v>
      </c>
      <c r="F27" s="21">
        <v>2516810</v>
      </c>
      <c r="G27" s="5"/>
      <c r="H27" s="5"/>
      <c r="I27" s="5"/>
      <c r="J27" s="5"/>
      <c r="K27" s="6"/>
      <c r="L27" s="6"/>
    </row>
    <row r="28" spans="1:12" x14ac:dyDescent="0.25">
      <c r="A28" s="22" t="s">
        <v>12</v>
      </c>
      <c r="B28" s="22">
        <v>6</v>
      </c>
      <c r="C28" s="22">
        <v>1257212</v>
      </c>
      <c r="D28" s="22">
        <v>38310</v>
      </c>
      <c r="E28" s="22">
        <v>309544</v>
      </c>
      <c r="F28" s="22">
        <v>2293622</v>
      </c>
      <c r="G28" s="5"/>
      <c r="H28" s="5"/>
      <c r="I28" s="5"/>
      <c r="J28" s="5"/>
      <c r="K28" s="6"/>
      <c r="L28" s="6"/>
    </row>
    <row r="29" spans="1:12" x14ac:dyDescent="0.25">
      <c r="A29" s="15" t="s">
        <v>30</v>
      </c>
      <c r="B29" s="24">
        <f>SUM(B23:B28)</f>
        <v>266</v>
      </c>
      <c r="C29" s="24">
        <f t="shared" ref="C29:F29" si="2">SUM(C23:C28)</f>
        <v>6342505</v>
      </c>
      <c r="D29" s="24">
        <f t="shared" si="2"/>
        <v>1127476</v>
      </c>
      <c r="E29" s="24">
        <f t="shared" si="2"/>
        <v>1294615</v>
      </c>
      <c r="F29" s="24">
        <f t="shared" si="2"/>
        <v>9540829</v>
      </c>
      <c r="G29" s="6"/>
      <c r="H29" s="6"/>
      <c r="I29" s="6"/>
      <c r="J29" s="6"/>
      <c r="K29" s="6"/>
      <c r="L29" s="6"/>
    </row>
  </sheetData>
  <mergeCells count="3">
    <mergeCell ref="A1:G1"/>
    <mergeCell ref="A11:G11"/>
    <mergeCell ref="A21:G21"/>
  </mergeCells>
  <conditionalFormatting sqref="C3:G3">
    <cfRule type="expression" dxfId="12" priority="14">
      <formula>MOD(ROW(),2)=0</formula>
    </cfRule>
    <cfRule type="expression" priority="15">
      <formula>MOD(ROW(),2)=0</formula>
    </cfRule>
  </conditionalFormatting>
  <conditionalFormatting sqref="C13:L13">
    <cfRule type="expression" dxfId="11" priority="13">
      <formula>MOD(ROW(),2)=0</formula>
    </cfRule>
  </conditionalFormatting>
  <conditionalFormatting sqref="C23:F23">
    <cfRule type="expression" dxfId="10" priority="11">
      <formula>MOD(ROW(),2)=0</formula>
    </cfRule>
  </conditionalFormatting>
  <conditionalFormatting sqref="A23:F28">
    <cfRule type="expression" dxfId="9" priority="7">
      <formula>MOD(ROW(),2)=0</formula>
    </cfRule>
    <cfRule type="expression" dxfId="8" priority="8">
      <formula>MOD(ROW(),2)=0</formula>
    </cfRule>
  </conditionalFormatting>
  <conditionalFormatting sqref="A3:G4 A5:B5 A6:G10">
    <cfRule type="expression" dxfId="7" priority="4">
      <formula>MOS(ROW(),2)=0</formula>
    </cfRule>
    <cfRule type="expression" dxfId="6" priority="10">
      <formula>MOD(ROW(),2)=0</formula>
    </cfRule>
  </conditionalFormatting>
  <conditionalFormatting sqref="A13:L18 B19:L19">
    <cfRule type="expression" dxfId="5" priority="9">
      <formula>MOD(ROW(),2)=0</formula>
    </cfRule>
  </conditionalFormatting>
  <conditionalFormatting sqref="A19">
    <cfRule type="expression" dxfId="4" priority="6">
      <formula>MOD(ROW(),2)=0</formula>
    </cfRule>
  </conditionalFormatting>
  <conditionalFormatting sqref="A29">
    <cfRule type="expression" dxfId="3" priority="5">
      <formula>MOD(ROW(),2)=0</formula>
    </cfRule>
  </conditionalFormatting>
  <conditionalFormatting sqref="A10:L10">
    <cfRule type="expression" dxfId="2" priority="3">
      <formula>MOD(ROW(),2)=0</formula>
    </cfRule>
  </conditionalFormatting>
  <conditionalFormatting sqref="C5">
    <cfRule type="expression" dxfId="1" priority="2">
      <formula>MOD(ROW(),2)=0</formula>
    </cfRule>
  </conditionalFormatting>
  <conditionalFormatting sqref="D5:G5">
    <cfRule type="expression" dxfId="0" priority="1">
      <formula>MOD(ROW(),2)=0</formula>
    </cfRule>
  </conditionalFormatting>
  <pageMargins left="0.45" right="0.2" top="0.5" bottom="0.5" header="0.3" footer="0.3"/>
  <pageSetup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State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Zurinski, Stephanie</dc:creator>
  <cp:lastModifiedBy>Zurinski, Stephanie</cp:lastModifiedBy>
  <cp:lastPrinted>2014-10-09T15:48:19Z</cp:lastPrinted>
  <dcterms:created xsi:type="dcterms:W3CDTF">2014-10-06T18:13:56Z</dcterms:created>
  <dcterms:modified xsi:type="dcterms:W3CDTF">2015-03-05T19:38:39Z</dcterms:modified>
</cp:coreProperties>
</file>