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werContractsAdmin\Electric Supply\NUG Auctions - SOP\SOP Auction 2025\"/>
    </mc:Choice>
  </mc:AlternateContent>
  <xr:revisionPtr revIDLastSave="0" documentId="13_ncr:1_{1110C149-EBE7-4953-AC90-99535727BFAD}" xr6:coauthVersionLast="47" xr6:coauthVersionMax="47" xr10:uidLastSave="{00000000-0000-0000-0000-000000000000}"/>
  <bookViews>
    <workbookView xWindow="780" yWindow="780" windowWidth="24570" windowHeight="14430" xr2:uid="{2E6A8F37-DA4B-4770-AE75-DE5D641BBD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5" i="1"/>
  <c r="O17" i="1"/>
  <c r="O16" i="1"/>
  <c r="O15" i="1"/>
  <c r="O14" i="1"/>
  <c r="O13" i="1"/>
</calcChain>
</file>

<file path=xl/sharedStrings.xml><?xml version="1.0" encoding="utf-8"?>
<sst xmlns="http://schemas.openxmlformats.org/spreadsheetml/2006/main" count="16" uniqueCount="9">
  <si>
    <t>Central Maine Power Company</t>
  </si>
  <si>
    <t xml:space="preserve">Net Energy Billing (NEB) kWh Credits Applied </t>
  </si>
  <si>
    <t>kWh*</t>
  </si>
  <si>
    <t xml:space="preserve">
Total</t>
  </si>
  <si>
    <t>Residential</t>
  </si>
  <si>
    <t>SGS</t>
  </si>
  <si>
    <t>MGS</t>
  </si>
  <si>
    <t>LGS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</si>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</sst>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3" fillId="0" borderId="0" xfId="3" applyNumberFormat="1" applyFont="1" applyAlignment="1">
      <alignment horizontal="center"/>
    </xf>
    <xf numFmtId="0" fontId="4" fillId="0" borderId="0" xfId="0" applyFont="1"/>
    <xf numFmtId="49" fontId="4" fillId="0" borderId="0" xfId="3" applyNumberFormat="1" applyFont="1" applyAlignment="1">
      <alignment horizontal="center"/>
    </xf>
    <xf numFmtId="49" fontId="3" fillId="0" borderId="0" xfId="3" applyNumberFormat="1" applyFont="1" applyAlignment="1">
      <alignment horizontal="center"/>
    </xf>
    <xf numFmtId="0" fontId="5" fillId="0" borderId="0" xfId="0" applyFont="1"/>
    <xf numFmtId="17" fontId="3" fillId="0" borderId="1" xfId="4" applyNumberFormat="1" applyFont="1" applyBorder="1" applyAlignment="1">
      <alignment horizontal="center"/>
    </xf>
    <xf numFmtId="17" fontId="3" fillId="0" borderId="1" xfId="4" applyNumberFormat="1" applyFont="1" applyBorder="1" applyAlignment="1">
      <alignment horizontal="center" wrapText="1"/>
    </xf>
    <xf numFmtId="164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0" applyNumberFormat="1" applyFont="1"/>
    <xf numFmtId="9" fontId="4" fillId="0" borderId="0" xfId="2" applyFont="1"/>
    <xf numFmtId="0" fontId="4" fillId="0" borderId="0" xfId="0" applyFont="1" applyAlignment="1">
      <alignment horizontal="right"/>
    </xf>
    <xf numFmtId="164" fontId="4" fillId="0" borderId="2" xfId="0" applyNumberFormat="1" applyFont="1" applyBorder="1"/>
  </cellXfs>
  <cellStyles count="5">
    <cellStyle name="Comma" xfId="1" builtinId="3"/>
    <cellStyle name="Comma 10" xfId="4" xr:uid="{32D25AF6-376B-4542-9E89-83859A407D4D}"/>
    <cellStyle name="Normal" xfId="0" builtinId="0"/>
    <cellStyle name="Normal_Detail of Purchased Power" xfId="3" xr:uid="{B15E6297-2EB7-43EE-8378-3C26D9B8748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49F4-0705-4C15-A93C-F45FFC878FCD}">
  <dimension ref="A2:Q17"/>
  <sheetViews>
    <sheetView tabSelected="1" workbookViewId="0">
      <selection activeCell="R12" sqref="R12"/>
    </sheetView>
  </sheetViews>
  <sheetFormatPr defaultRowHeight="15" x14ac:dyDescent="0.25"/>
  <cols>
    <col min="2" max="2" width="10.85546875" bestFit="1" customWidth="1"/>
    <col min="3" max="14" width="11.5703125" bestFit="1" customWidth="1"/>
    <col min="15" max="15" width="12.28515625" bestFit="1" customWidth="1"/>
  </cols>
  <sheetData>
    <row r="2" spans="1:17" s="2" customFormat="1" ht="12.75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s="2" customFormat="1" ht="12.75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s="2" customFormat="1" ht="26.25" x14ac:dyDescent="0.25">
      <c r="A4" s="4"/>
      <c r="B4" s="5" t="s">
        <v>2</v>
      </c>
      <c r="C4" s="6">
        <v>45658</v>
      </c>
      <c r="D4" s="6">
        <v>45689</v>
      </c>
      <c r="E4" s="6">
        <v>45717</v>
      </c>
      <c r="F4" s="6">
        <v>45748</v>
      </c>
      <c r="G4" s="6">
        <v>45778</v>
      </c>
      <c r="H4" s="6">
        <v>45809</v>
      </c>
      <c r="I4" s="6">
        <v>45839</v>
      </c>
      <c r="J4" s="6">
        <v>45870</v>
      </c>
      <c r="K4" s="6">
        <v>45901</v>
      </c>
      <c r="L4" s="6">
        <v>45931</v>
      </c>
      <c r="M4" s="6">
        <v>45962</v>
      </c>
      <c r="N4" s="6">
        <v>45992</v>
      </c>
      <c r="O4" s="7" t="s">
        <v>3</v>
      </c>
    </row>
    <row r="5" spans="1:17" s="2" customFormat="1" x14ac:dyDescent="0.25">
      <c r="A5" s="4"/>
      <c r="B5" t="s">
        <v>4</v>
      </c>
      <c r="C5" s="8">
        <v>36131506.019000001</v>
      </c>
      <c r="D5" s="9">
        <v>32358284.820999999</v>
      </c>
      <c r="E5" s="9">
        <v>34025161.503999993</v>
      </c>
      <c r="F5" s="9">
        <v>36308779.648000002</v>
      </c>
      <c r="G5" s="9">
        <v>37405953.406999998</v>
      </c>
      <c r="H5" s="9">
        <v>38042578.520000003</v>
      </c>
      <c r="I5" s="9">
        <v>42863437.074000001</v>
      </c>
      <c r="J5" s="9"/>
      <c r="K5" s="9"/>
      <c r="L5" s="10"/>
      <c r="M5" s="9"/>
      <c r="N5" s="9"/>
      <c r="O5" s="11">
        <f>SUM(C5:I5)</f>
        <v>257135700.993</v>
      </c>
      <c r="Q5" s="12"/>
    </row>
    <row r="6" spans="1:17" s="2" customFormat="1" x14ac:dyDescent="0.25">
      <c r="A6" s="4"/>
      <c r="B6" t="s">
        <v>5</v>
      </c>
      <c r="C6" s="9">
        <v>4434031.4900000012</v>
      </c>
      <c r="D6" s="9">
        <v>4266901.7890000008</v>
      </c>
      <c r="E6" s="9">
        <v>4466727.4840000011</v>
      </c>
      <c r="F6" s="9">
        <v>4952947.2849999992</v>
      </c>
      <c r="G6" s="9">
        <v>5379315.3719999986</v>
      </c>
      <c r="H6" s="9">
        <v>5705246.0189999994</v>
      </c>
      <c r="I6" s="9">
        <v>6911797.8439999986</v>
      </c>
      <c r="J6" s="9"/>
      <c r="K6" s="9"/>
      <c r="L6" s="10"/>
      <c r="M6" s="9"/>
      <c r="N6" s="9"/>
      <c r="O6" s="11">
        <f t="shared" ref="O6:O8" si="0">SUM(C6:I6)</f>
        <v>36116967.283</v>
      </c>
      <c r="Q6" s="12"/>
    </row>
    <row r="7" spans="1:17" s="2" customFormat="1" x14ac:dyDescent="0.25">
      <c r="A7" s="4"/>
      <c r="B7" t="s">
        <v>6</v>
      </c>
      <c r="C7" s="10">
        <v>1710112</v>
      </c>
      <c r="D7" s="10">
        <v>1564188</v>
      </c>
      <c r="E7" s="10">
        <v>1671307.425</v>
      </c>
      <c r="F7" s="10">
        <v>1976449.9270000001</v>
      </c>
      <c r="G7" s="9">
        <v>2267232.8880000003</v>
      </c>
      <c r="H7" s="9">
        <v>2086673.8520000002</v>
      </c>
      <c r="I7" s="10">
        <v>2173184.8090000004</v>
      </c>
      <c r="J7" s="9"/>
      <c r="K7" s="9"/>
      <c r="L7" s="10"/>
      <c r="M7" s="9"/>
      <c r="N7" s="9"/>
      <c r="O7" s="11">
        <f t="shared" si="0"/>
        <v>13449148.901000001</v>
      </c>
      <c r="Q7" s="12"/>
    </row>
    <row r="8" spans="1:17" s="2" customFormat="1" x14ac:dyDescent="0.25">
      <c r="A8" s="4"/>
      <c r="B8" t="s">
        <v>7</v>
      </c>
      <c r="C8" s="9">
        <v>14826.400000000001</v>
      </c>
      <c r="D8" s="9">
        <v>11021</v>
      </c>
      <c r="E8" s="9">
        <v>19682</v>
      </c>
      <c r="F8" s="9">
        <v>76584.800000000003</v>
      </c>
      <c r="G8" s="9">
        <v>129820.568</v>
      </c>
      <c r="H8" s="9">
        <v>212355.22</v>
      </c>
      <c r="I8" s="9">
        <v>364631.23100000003</v>
      </c>
      <c r="J8" s="9"/>
      <c r="K8" s="9"/>
      <c r="L8" s="10"/>
      <c r="M8" s="9"/>
      <c r="N8" s="9"/>
      <c r="O8" s="11">
        <f t="shared" si="0"/>
        <v>828921.21900000004</v>
      </c>
      <c r="Q8" s="12"/>
    </row>
    <row r="9" spans="1:17" s="2" customFormat="1" ht="12.75" x14ac:dyDescent="0.2">
      <c r="A9" s="4"/>
      <c r="B9" s="13" t="s">
        <v>8</v>
      </c>
      <c r="C9" s="14">
        <v>42290475.909000002</v>
      </c>
      <c r="D9" s="14">
        <v>38200395.609999999</v>
      </c>
      <c r="E9" s="14">
        <v>40182878.412999988</v>
      </c>
      <c r="F9" s="14">
        <v>43314761.659999996</v>
      </c>
      <c r="G9" s="14">
        <v>45182322.234999999</v>
      </c>
      <c r="H9" s="14">
        <v>46046853.611000001</v>
      </c>
      <c r="I9" s="14">
        <v>52313050.957999997</v>
      </c>
      <c r="J9" s="14"/>
      <c r="K9" s="14"/>
      <c r="L9" s="14"/>
      <c r="M9" s="14"/>
      <c r="N9" s="14"/>
      <c r="O9" s="14"/>
      <c r="Q9" s="12"/>
    </row>
    <row r="10" spans="1:17" s="2" customFormat="1" ht="12.75" x14ac:dyDescent="0.2">
      <c r="A10" s="4"/>
      <c r="B10" s="13"/>
      <c r="D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Q10" s="12"/>
    </row>
    <row r="11" spans="1:17" s="2" customFormat="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7" s="2" customFormat="1" ht="26.25" x14ac:dyDescent="0.25">
      <c r="A12" s="4"/>
      <c r="B12" s="5" t="s">
        <v>2</v>
      </c>
      <c r="C12" s="6">
        <v>45292</v>
      </c>
      <c r="D12" s="6">
        <v>45323</v>
      </c>
      <c r="E12" s="6">
        <v>45352</v>
      </c>
      <c r="F12" s="6">
        <v>45383</v>
      </c>
      <c r="G12" s="6">
        <v>45413</v>
      </c>
      <c r="H12" s="6">
        <v>45444</v>
      </c>
      <c r="I12" s="6">
        <v>45474</v>
      </c>
      <c r="J12" s="6">
        <v>45505</v>
      </c>
      <c r="K12" s="6">
        <v>45536</v>
      </c>
      <c r="L12" s="6">
        <v>45566</v>
      </c>
      <c r="M12" s="6">
        <v>45597</v>
      </c>
      <c r="N12" s="6">
        <v>45627</v>
      </c>
      <c r="O12" s="7" t="s">
        <v>3</v>
      </c>
    </row>
    <row r="13" spans="1:17" s="2" customFormat="1" x14ac:dyDescent="0.25">
      <c r="A13" s="4"/>
      <c r="B13" t="s">
        <v>4</v>
      </c>
      <c r="C13" s="8">
        <v>19000969.607999999</v>
      </c>
      <c r="D13" s="9">
        <v>17419577.884999998</v>
      </c>
      <c r="E13" s="9">
        <v>25968938.236000001</v>
      </c>
      <c r="F13" s="9">
        <v>23198002.908</v>
      </c>
      <c r="G13" s="9">
        <v>25698374.5</v>
      </c>
      <c r="H13" s="9">
        <v>27339247.241999999</v>
      </c>
      <c r="I13" s="9">
        <v>30241634.643000003</v>
      </c>
      <c r="J13" s="9">
        <v>34080885</v>
      </c>
      <c r="K13" s="9">
        <v>31177894.950000003</v>
      </c>
      <c r="L13" s="10">
        <v>26857210.596000001</v>
      </c>
      <c r="M13" s="9">
        <v>30550903.772999998</v>
      </c>
      <c r="N13" s="9">
        <v>34168135.952</v>
      </c>
      <c r="O13" s="11">
        <f>SUM(C13:N13)</f>
        <v>325701775.29300004</v>
      </c>
      <c r="Q13" s="12"/>
    </row>
    <row r="14" spans="1:17" s="2" customFormat="1" x14ac:dyDescent="0.25">
      <c r="A14" s="4"/>
      <c r="B14" t="s">
        <v>5</v>
      </c>
      <c r="C14" s="9">
        <v>2341950.0989999999</v>
      </c>
      <c r="D14" s="9">
        <v>2277030.5010000002</v>
      </c>
      <c r="E14" s="9">
        <v>3371128.07</v>
      </c>
      <c r="F14" s="9">
        <v>2924816.7200000007</v>
      </c>
      <c r="G14" s="9">
        <v>3418350.7220000005</v>
      </c>
      <c r="H14" s="9">
        <v>4154331.9340000004</v>
      </c>
      <c r="I14" s="9">
        <v>4723492.3459999999</v>
      </c>
      <c r="J14" s="9">
        <v>5162067</v>
      </c>
      <c r="K14" s="9">
        <v>4638590.3559999997</v>
      </c>
      <c r="L14" s="10">
        <v>3952541.585</v>
      </c>
      <c r="M14" s="9">
        <v>3768002.88</v>
      </c>
      <c r="N14" s="9">
        <v>4188042.6429999997</v>
      </c>
      <c r="O14" s="11">
        <f>SUM(C14:N14)</f>
        <v>44920344.856000006</v>
      </c>
      <c r="Q14" s="12"/>
    </row>
    <row r="15" spans="1:17" s="2" customFormat="1" x14ac:dyDescent="0.25">
      <c r="A15" s="4"/>
      <c r="B15" t="s">
        <v>6</v>
      </c>
      <c r="C15" s="10">
        <v>509248.94900000002</v>
      </c>
      <c r="D15" s="10">
        <v>487432.8</v>
      </c>
      <c r="E15" s="9">
        <v>899832.19200000004</v>
      </c>
      <c r="F15" s="9">
        <v>937194.27600000007</v>
      </c>
      <c r="G15" s="9">
        <v>1135193.4820000001</v>
      </c>
      <c r="H15" s="9">
        <v>1312981.9539999999</v>
      </c>
      <c r="I15" s="10">
        <v>1272934.7200000002</v>
      </c>
      <c r="J15" s="9">
        <v>1378651</v>
      </c>
      <c r="K15" s="9">
        <v>1413889.335</v>
      </c>
      <c r="L15" s="10">
        <v>1304846.7120000001</v>
      </c>
      <c r="M15" s="9">
        <v>1149719.0549999999</v>
      </c>
      <c r="N15" s="9">
        <v>1200797.7570000002</v>
      </c>
      <c r="O15" s="11">
        <f>SUM(C15:N15)</f>
        <v>13002722.232000001</v>
      </c>
      <c r="Q15" s="12"/>
    </row>
    <row r="16" spans="1:17" s="2" customFormat="1" x14ac:dyDescent="0.25">
      <c r="A16" s="4"/>
      <c r="B16" t="s">
        <v>7</v>
      </c>
      <c r="C16" s="9">
        <v>5485</v>
      </c>
      <c r="D16" s="9">
        <v>7723</v>
      </c>
      <c r="E16" s="9">
        <v>17010</v>
      </c>
      <c r="F16" s="9">
        <v>20430</v>
      </c>
      <c r="G16" s="9">
        <v>32582</v>
      </c>
      <c r="H16" s="9">
        <v>29663.642</v>
      </c>
      <c r="I16" s="9">
        <v>21466.478999999992</v>
      </c>
      <c r="J16" s="9">
        <v>50476</v>
      </c>
      <c r="K16" s="9">
        <v>33279.474999999999</v>
      </c>
      <c r="L16" s="10">
        <v>82831.877000000008</v>
      </c>
      <c r="M16" s="9">
        <v>76466</v>
      </c>
      <c r="N16" s="9">
        <v>-15348.379000000001</v>
      </c>
      <c r="O16" s="11">
        <f>SUM(C16:N16)</f>
        <v>362065.09399999998</v>
      </c>
      <c r="Q16" s="12"/>
    </row>
    <row r="17" spans="1:17" s="2" customFormat="1" ht="12.75" x14ac:dyDescent="0.2">
      <c r="A17" s="4"/>
      <c r="B17" s="13" t="s">
        <v>8</v>
      </c>
      <c r="C17" s="14">
        <v>21857653.655999999</v>
      </c>
      <c r="D17" s="14">
        <v>20191764.186000001</v>
      </c>
      <c r="E17" s="14">
        <v>30256908.498000003</v>
      </c>
      <c r="F17" s="14">
        <v>27080443.903999999</v>
      </c>
      <c r="G17" s="14">
        <v>30284500.704</v>
      </c>
      <c r="H17" s="14">
        <v>32836224.772</v>
      </c>
      <c r="I17" s="14">
        <v>36259528.188000001</v>
      </c>
      <c r="J17" s="14">
        <v>40672079</v>
      </c>
      <c r="K17" s="14">
        <v>37263654.116000004</v>
      </c>
      <c r="L17" s="14">
        <v>32197430.770000003</v>
      </c>
      <c r="M17" s="14">
        <v>35545091.707999997</v>
      </c>
      <c r="N17" s="14">
        <v>39541627.972999997</v>
      </c>
      <c r="O17" s="14">
        <f>SUM(C17:N17)</f>
        <v>383986907.47499996</v>
      </c>
      <c r="Q17" s="12"/>
    </row>
  </sheetData>
  <mergeCells count="2">
    <mergeCell ref="A2:O2"/>
    <mergeCell ref="A3:O3"/>
  </mergeCells>
  <pageMargins left="0.7" right="0.7" top="0.75" bottom="0.75" header="0.3" footer="0.3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LAPIERRE, AMY</dc:creator>
  <cp:lastModifiedBy>LAPIERRE, AMY</cp:lastModifiedBy>
  <dcterms:created xsi:type="dcterms:W3CDTF">2025-08-12T12:09:47Z</dcterms:created>
  <dcterms:modified xsi:type="dcterms:W3CDTF">2025-08-12T12:11:56Z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2025-08-12T12:11:03Z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4f638f67-937c-4dc4-bf85-cf1bdbcdb1da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</Properties>
</file>