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tephani_morancie_maine_gov/Documents/Desktop/"/>
    </mc:Choice>
  </mc:AlternateContent>
  <xr:revisionPtr revIDLastSave="0" documentId="8_{88EE3FC6-7490-4897-93CE-95C19960692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<sst xmlns="http://schemas.openxmlformats.org/spreadsheetml/2006/main" count="241" uniqueCount="219">
  <si>
    <t xml:space="preserve">Comparative Water Rates </t>
  </si>
  <si>
    <t xml:space="preserve"> (Fees and Quantities Are Quarterly Except Where Noted: *)</t>
  </si>
  <si>
    <t xml:space="preserve">Quarterly Rates </t>
  </si>
  <si>
    <t>Utility Name</t>
  </si>
  <si>
    <t xml:space="preserve">Docket Number  </t>
  </si>
  <si>
    <t xml:space="preserve">Effective Date </t>
  </si>
  <si>
    <t>Minimum Fee ($)</t>
  </si>
  <si>
    <t>*</t>
  </si>
  <si>
    <t xml:space="preserve"> Quantity in Minimum Charge (Cubic Feet)</t>
  </si>
  <si>
    <t>First Step Rate / 100 Cubic Feet</t>
  </si>
  <si>
    <t>1,200 Cubic Feet</t>
  </si>
  <si>
    <t>2,000 Cubic Feet</t>
  </si>
  <si>
    <t>Total # of meters</t>
  </si>
  <si>
    <t>Greater Augusta Utility District</t>
  </si>
  <si>
    <t>2011-00230</t>
  </si>
  <si>
    <t>Jackman Utility District</t>
  </si>
  <si>
    <t>2011-00240</t>
  </si>
  <si>
    <t>Mechanic Falls  Water Dept.</t>
  </si>
  <si>
    <t>2015-00107</t>
  </si>
  <si>
    <t>Gardiner Water District</t>
  </si>
  <si>
    <t>2013-00478</t>
  </si>
  <si>
    <t>Winthrop Utilities District</t>
  </si>
  <si>
    <t>2014-00213</t>
  </si>
  <si>
    <t>Madawaska Water District</t>
  </si>
  <si>
    <t>Paris Utility District</t>
  </si>
  <si>
    <t>2018-00100</t>
  </si>
  <si>
    <t>Brewer Water Department</t>
  </si>
  <si>
    <t>2018-00048</t>
  </si>
  <si>
    <t>Dexter Utility District</t>
  </si>
  <si>
    <t>2015-00285</t>
  </si>
  <si>
    <t>Berwick Water Department</t>
  </si>
  <si>
    <t>2014-00354</t>
  </si>
  <si>
    <t>Orono-Veazie Water District</t>
  </si>
  <si>
    <t>Old Town Water District</t>
  </si>
  <si>
    <t>2018-00079</t>
  </si>
  <si>
    <t>New Gloucester Water District</t>
  </si>
  <si>
    <t>2017-00040</t>
  </si>
  <si>
    <t>Milo Water District</t>
  </si>
  <si>
    <t>2018-00279</t>
  </si>
  <si>
    <t>Long Pond Water District</t>
  </si>
  <si>
    <t>2016-00242</t>
  </si>
  <si>
    <t>Brownville Water Department</t>
  </si>
  <si>
    <t>2018-00269</t>
  </si>
  <si>
    <t>Livermore Falls Water District</t>
  </si>
  <si>
    <t>2017-00190</t>
  </si>
  <si>
    <t>Washburn Water &amp; Sewer District</t>
  </si>
  <si>
    <t>2011-00104</t>
  </si>
  <si>
    <t>Eustis Water Department</t>
  </si>
  <si>
    <t>2011-00375</t>
  </si>
  <si>
    <t>G</t>
  </si>
  <si>
    <t>N/A</t>
  </si>
  <si>
    <t>Cornish Water District</t>
  </si>
  <si>
    <t>2003-00251</t>
  </si>
  <si>
    <t>2014-00212</t>
  </si>
  <si>
    <t>Bangor Water District</t>
  </si>
  <si>
    <t>2018-00089</t>
  </si>
  <si>
    <t>North Berwick Water District</t>
  </si>
  <si>
    <t>2016-00054</t>
  </si>
  <si>
    <t>Mt Blue Standard Water Dsitric</t>
  </si>
  <si>
    <t>2018-00053</t>
  </si>
  <si>
    <t>Lincoln Water District</t>
  </si>
  <si>
    <t>2014-00177</t>
  </si>
  <si>
    <t>City of Ellsworth Water Department</t>
  </si>
  <si>
    <t>2008-00339</t>
  </si>
  <si>
    <t>Sanford Water District</t>
  </si>
  <si>
    <t>2015-00255</t>
  </si>
  <si>
    <t>Norridgewock Water District</t>
  </si>
  <si>
    <t>2014-00218</t>
  </si>
  <si>
    <t>Hampden Water District</t>
  </si>
  <si>
    <t>2018-00104</t>
  </si>
  <si>
    <t>Van Buren Water District</t>
  </si>
  <si>
    <t>2015-00301</t>
  </si>
  <si>
    <t xml:space="preserve"> 2018-00083</t>
  </si>
  <si>
    <t>Northport Village Corporation</t>
  </si>
  <si>
    <t>2005-00398</t>
  </si>
  <si>
    <t>T</t>
  </si>
  <si>
    <t>Canton Water District</t>
  </si>
  <si>
    <t>2012-00492</t>
  </si>
  <si>
    <t>Brunswick &amp; Topsham Water District</t>
  </si>
  <si>
    <t>2018-00304</t>
  </si>
  <si>
    <t>East Pittston Water District</t>
  </si>
  <si>
    <t>Fort Fairfield Utilities District</t>
  </si>
  <si>
    <t>2017-00335</t>
  </si>
  <si>
    <t>Newport Water District</t>
  </si>
  <si>
    <t>2015-00168</t>
  </si>
  <si>
    <t>Maine Water -Biddeford Saco Divison</t>
  </si>
  <si>
    <t>2017-00163</t>
  </si>
  <si>
    <t>Maine Water Company-Camden Rockland Division</t>
  </si>
  <si>
    <t>2013-00362</t>
  </si>
  <si>
    <t>Maine Water Company-Freeport Division</t>
  </si>
  <si>
    <t>Maine Water-Kezar Falls Division</t>
  </si>
  <si>
    <t>2013-00245</t>
  </si>
  <si>
    <t>Maine Water Company-Millinocket</t>
  </si>
  <si>
    <t>Corinna Water District</t>
  </si>
  <si>
    <t>2016-00036</t>
  </si>
  <si>
    <t>Maine Water Company-Oakland Division</t>
  </si>
  <si>
    <t>Maine Water Company-Skowhegan Division</t>
  </si>
  <si>
    <t>Portland Water District</t>
  </si>
  <si>
    <t>N/A - self regulated</t>
  </si>
  <si>
    <t>Maine Water Company-Hartland Division</t>
  </si>
  <si>
    <t>2013-00244</t>
  </si>
  <si>
    <t>Maine Water Company-Bucksport Division</t>
  </si>
  <si>
    <t>2013-00363</t>
  </si>
  <si>
    <t>Fryeburg Water Company</t>
  </si>
  <si>
    <t>2010-00008</t>
  </si>
  <si>
    <t>Port Clyde Water District</t>
  </si>
  <si>
    <t>Tenants Harbor Water District</t>
  </si>
  <si>
    <t>Vinalhaven Water District</t>
  </si>
  <si>
    <t>Town of Waldoboro Water Department</t>
  </si>
  <si>
    <t>Maine Water Company-Greenville Division</t>
  </si>
  <si>
    <t>2013-00243</t>
  </si>
  <si>
    <t>Kennebec Water District</t>
  </si>
  <si>
    <t>2017-00328</t>
  </si>
  <si>
    <t>Jay Village Water District</t>
  </si>
  <si>
    <t>2017-00316</t>
  </si>
  <si>
    <t>North Jay Water District</t>
  </si>
  <si>
    <t>2015-00024</t>
  </si>
  <si>
    <t>Milbridge Water District</t>
  </si>
  <si>
    <t>2016-00247</t>
  </si>
  <si>
    <t>Pine Springs Roads and Water LLC</t>
  </si>
  <si>
    <t>2013-00123</t>
  </si>
  <si>
    <t>A</t>
  </si>
  <si>
    <t xml:space="preserve">N/A </t>
  </si>
  <si>
    <t>Machias Water Company</t>
  </si>
  <si>
    <t>2012-00607</t>
  </si>
  <si>
    <t>York Water Distrcit</t>
  </si>
  <si>
    <t>2017-00270</t>
  </si>
  <si>
    <t>Buckfield Village Corporation</t>
  </si>
  <si>
    <t>Bath Water District</t>
  </si>
  <si>
    <t>2015-00166</t>
  </si>
  <si>
    <t>St. Francis Water District</t>
  </si>
  <si>
    <t>2015-00321</t>
  </si>
  <si>
    <t>Yarmouth Water District</t>
  </si>
  <si>
    <t>2015-00094</t>
  </si>
  <si>
    <t>Houlton Water Company</t>
  </si>
  <si>
    <t>2017-00128</t>
  </si>
  <si>
    <t>Kennebunk, Kennebunkport &amp; Wells Water Dist.</t>
  </si>
  <si>
    <t>2018-00017</t>
  </si>
  <si>
    <t>Lisbon Water Department</t>
  </si>
  <si>
    <t>2018-00009</t>
  </si>
  <si>
    <t>Eagle Lake Water &amp; Sewer District</t>
  </si>
  <si>
    <t>2015-00208</t>
  </si>
  <si>
    <t>Kittery Water District</t>
  </si>
  <si>
    <t>Auburn Water District</t>
  </si>
  <si>
    <t>Caribou Utilities District</t>
  </si>
  <si>
    <t>Passamaquoddy Water District</t>
  </si>
  <si>
    <t>Ashland Water &amp; Sewer District</t>
  </si>
  <si>
    <t>Fort Kent Water &amp; Wastewater Department</t>
  </si>
  <si>
    <t>Wiscasset Water District</t>
  </si>
  <si>
    <t>Baileyville Utilities District</t>
  </si>
  <si>
    <t>City of Calais Water Department</t>
  </si>
  <si>
    <t>Castine Water Department</t>
  </si>
  <si>
    <t>Stonington Water Company</t>
  </si>
  <si>
    <t>Winterport Water District</t>
  </si>
  <si>
    <t>Southwest Harbor Water &amp; Sewer District</t>
  </si>
  <si>
    <t>Harrison Water District</t>
  </si>
  <si>
    <t xml:space="preserve">New Sharon Water District </t>
  </si>
  <si>
    <t>2017-00279</t>
  </si>
  <si>
    <t>2018-00020</t>
  </si>
  <si>
    <t>2018-00159</t>
  </si>
  <si>
    <t>2016-00088</t>
  </si>
  <si>
    <t>2018-00019</t>
  </si>
  <si>
    <t>2017-00076</t>
  </si>
  <si>
    <t>2019-00288</t>
  </si>
  <si>
    <t>2016-00238</t>
  </si>
  <si>
    <t>2018-00042</t>
  </si>
  <si>
    <t>2012-00440</t>
  </si>
  <si>
    <t>2008-00347</t>
  </si>
  <si>
    <t>2015-00338</t>
  </si>
  <si>
    <t>2013-00361</t>
  </si>
  <si>
    <t>2011-00283</t>
  </si>
  <si>
    <t>2004-00622</t>
  </si>
  <si>
    <t>2002-00170</t>
  </si>
  <si>
    <t>2010-00384</t>
  </si>
  <si>
    <t>2011-00413</t>
  </si>
  <si>
    <t>2008-00399</t>
  </si>
  <si>
    <t>2006-00145</t>
  </si>
  <si>
    <t>2009-00418</t>
  </si>
  <si>
    <t>2007-00552</t>
  </si>
  <si>
    <t>2009-00358</t>
  </si>
  <si>
    <t>2001-00801</t>
  </si>
  <si>
    <t>2005-00452</t>
  </si>
  <si>
    <t>2009-00229</t>
  </si>
  <si>
    <t>2009-00247</t>
  </si>
  <si>
    <t>2011-00354</t>
  </si>
  <si>
    <t>Waterboro Water District</t>
  </si>
  <si>
    <t>Hallowell Water District</t>
  </si>
  <si>
    <t>Rumford Water District</t>
  </si>
  <si>
    <t>West Paris Water District</t>
  </si>
  <si>
    <t>O</t>
  </si>
  <si>
    <t>Note: *: Monthly (M) or Annual (A) or Trimesterly (T) or Other (O) Rates; Quantities in Gallons (G)</t>
  </si>
  <si>
    <t>2016-00301</t>
  </si>
  <si>
    <t>Andover Water District</t>
  </si>
  <si>
    <t>11000*</t>
  </si>
  <si>
    <t>1337*</t>
  </si>
  <si>
    <t>1336*</t>
  </si>
  <si>
    <t xml:space="preserve">Patten Water Department </t>
  </si>
  <si>
    <t xml:space="preserve">South Berwick Water District </t>
  </si>
  <si>
    <t>2001-00188</t>
  </si>
  <si>
    <t xml:space="preserve">Clinton Water District </t>
  </si>
  <si>
    <t xml:space="preserve">Limestone Water District </t>
  </si>
  <si>
    <t>Bar Harbor Water Division</t>
  </si>
  <si>
    <t>Oxford Water District</t>
  </si>
  <si>
    <t xml:space="preserve">Bowdoinham Water District </t>
  </si>
  <si>
    <t xml:space="preserve">Richmond Utilities District </t>
  </si>
  <si>
    <t>Boothbay Region Water District</t>
  </si>
  <si>
    <t xml:space="preserve">Presque Isle Utilities District </t>
  </si>
  <si>
    <t>2015-00317</t>
  </si>
  <si>
    <t>1996-00508</t>
  </si>
  <si>
    <t>2018-00312</t>
  </si>
  <si>
    <t>2018-00232</t>
  </si>
  <si>
    <t>2011-00143</t>
  </si>
  <si>
    <t>2013-00258</t>
  </si>
  <si>
    <t>2012-00479</t>
  </si>
  <si>
    <t>2005-00468</t>
  </si>
  <si>
    <t>1995-00017</t>
  </si>
  <si>
    <t>Alfred Water District</t>
  </si>
  <si>
    <t>Belfast Water District</t>
  </si>
  <si>
    <t>2018-00315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</si>
</sst>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4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164" fontId="2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09"/>
  <sheetViews>
    <sheetView tabSelected="1" workbookViewId="0">
      <pane ySplit="5" topLeftCell="A6" activePane="bottomLeft" state="frozen"/>
      <selection pane="bottomLeft" activeCell="A101" sqref="A101"/>
    </sheetView>
  </sheetViews>
  <sheetFormatPr defaultColWidth="8.85546875" defaultRowHeight="15" x14ac:dyDescent="0.25"/>
  <cols>
    <col min="1" max="1" width="47" style="5" customWidth="1"/>
    <col min="2" max="2" width="16.28515625" style="5" customWidth="1"/>
    <col min="3" max="3" width="12.5703125" style="5" customWidth="1"/>
    <col min="4" max="4" width="11.42578125" style="5" customWidth="1"/>
    <col min="5" max="5" width="5.85546875" style="5" customWidth="1"/>
    <col min="6" max="6" width="15.42578125" style="5" customWidth="1"/>
    <col min="7" max="10" width="11.7109375" style="5" customWidth="1"/>
    <col min="11" max="16384" width="8.85546875" style="5"/>
  </cols>
  <sheetData>
    <row r="2" spans="1:12" x14ac:dyDescent="0.25">
      <c r="A2" s="1"/>
      <c r="B2" s="6" t="s">
        <v>0</v>
      </c>
      <c r="C2" s="1"/>
      <c r="D2" s="1"/>
      <c r="E2" s="1"/>
      <c r="F2" s="13">
        <v>43593</v>
      </c>
      <c r="G2" s="12"/>
      <c r="H2" s="1"/>
      <c r="I2" s="1"/>
      <c r="J2" s="1"/>
      <c r="K2" s="1"/>
      <c r="L2" s="1"/>
    </row>
    <row r="3" spans="1:12" x14ac:dyDescent="0.25">
      <c r="A3" s="1"/>
      <c r="B3" s="6" t="s">
        <v>1</v>
      </c>
      <c r="C3" s="1"/>
      <c r="D3" s="1"/>
      <c r="E3" s="1"/>
      <c r="F3" s="1"/>
      <c r="G3" s="3"/>
      <c r="H3" s="1"/>
      <c r="I3" s="1"/>
      <c r="J3" s="1"/>
      <c r="K3" s="1"/>
      <c r="L3" s="1"/>
    </row>
    <row r="4" spans="1:12" x14ac:dyDescent="0.25">
      <c r="A4" s="1"/>
      <c r="B4" s="6"/>
      <c r="C4" s="1"/>
      <c r="D4" s="1"/>
      <c r="E4" s="1"/>
      <c r="F4" s="1"/>
      <c r="G4" s="3"/>
      <c r="H4" s="37" t="s">
        <v>2</v>
      </c>
      <c r="I4" s="37"/>
      <c r="J4" s="1"/>
      <c r="K4" s="1"/>
      <c r="L4" s="1"/>
    </row>
    <row r="5" spans="1:12" ht="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5" t="s">
        <v>9</v>
      </c>
      <c r="H5" s="14" t="s">
        <v>10</v>
      </c>
      <c r="I5" s="15" t="s">
        <v>11</v>
      </c>
      <c r="J5" s="14" t="s">
        <v>12</v>
      </c>
      <c r="K5" s="1"/>
      <c r="L5" s="1"/>
    </row>
    <row r="6" spans="1:12" x14ac:dyDescent="0.25">
      <c r="A6" s="16" t="s">
        <v>216</v>
      </c>
      <c r="B6" s="17" t="s">
        <v>72</v>
      </c>
      <c r="C6" s="18">
        <v>43282</v>
      </c>
      <c r="D6" s="19">
        <v>128.46</v>
      </c>
      <c r="E6" s="20"/>
      <c r="F6" s="17">
        <v>1200</v>
      </c>
      <c r="G6" s="19">
        <v>9.61</v>
      </c>
      <c r="H6" s="19">
        <v>128.46</v>
      </c>
      <c r="I6" s="19">
        <v>205.34</v>
      </c>
      <c r="J6" s="21">
        <v>338</v>
      </c>
      <c r="K6" s="1"/>
      <c r="L6" s="1"/>
    </row>
    <row r="7" spans="1:12" x14ac:dyDescent="0.25">
      <c r="A7" s="16" t="s">
        <v>192</v>
      </c>
      <c r="B7" s="17" t="s">
        <v>167</v>
      </c>
      <c r="C7" s="18">
        <v>36708</v>
      </c>
      <c r="D7" s="19">
        <v>106.26</v>
      </c>
      <c r="E7" s="22"/>
      <c r="F7" s="17">
        <v>1200</v>
      </c>
      <c r="G7" s="19">
        <v>4.28</v>
      </c>
      <c r="H7" s="19">
        <v>106.26</v>
      </c>
      <c r="I7" s="23">
        <v>111.3</v>
      </c>
      <c r="J7" s="21">
        <v>120</v>
      </c>
      <c r="K7" s="1"/>
      <c r="L7" s="1"/>
    </row>
    <row r="8" spans="1:12" x14ac:dyDescent="0.25">
      <c r="A8" s="16" t="s">
        <v>146</v>
      </c>
      <c r="B8" s="17" t="s">
        <v>161</v>
      </c>
      <c r="C8" s="18">
        <v>43191</v>
      </c>
      <c r="D8" s="19">
        <v>50.43</v>
      </c>
      <c r="E8" s="22"/>
      <c r="F8" s="17">
        <v>500</v>
      </c>
      <c r="G8" s="19">
        <v>4.32</v>
      </c>
      <c r="H8" s="19">
        <v>80.67</v>
      </c>
      <c r="I8" s="19">
        <v>115.23</v>
      </c>
      <c r="J8" s="21">
        <v>300</v>
      </c>
      <c r="K8" s="1"/>
      <c r="L8" s="1"/>
    </row>
    <row r="9" spans="1:12" x14ac:dyDescent="0.25">
      <c r="A9" s="16" t="s">
        <v>143</v>
      </c>
      <c r="B9" s="24" t="s">
        <v>191</v>
      </c>
      <c r="C9" s="18">
        <v>42765</v>
      </c>
      <c r="D9" s="19">
        <v>42.45</v>
      </c>
      <c r="E9" s="22"/>
      <c r="F9" s="17">
        <v>1200</v>
      </c>
      <c r="G9" s="19">
        <v>2.68</v>
      </c>
      <c r="H9" s="19">
        <v>42.45</v>
      </c>
      <c r="I9" s="23">
        <v>63.89</v>
      </c>
      <c r="J9" s="21">
        <v>6800</v>
      </c>
      <c r="K9" s="1"/>
      <c r="L9" s="1"/>
    </row>
    <row r="10" spans="1:12" x14ac:dyDescent="0.25">
      <c r="A10" s="16" t="s">
        <v>149</v>
      </c>
      <c r="B10" s="17" t="s">
        <v>163</v>
      </c>
      <c r="C10" s="18">
        <v>43466</v>
      </c>
      <c r="D10" s="19">
        <v>80.599999999999994</v>
      </c>
      <c r="E10" s="22"/>
      <c r="F10" s="24" t="s">
        <v>194</v>
      </c>
      <c r="G10" s="23">
        <v>2.65</v>
      </c>
      <c r="H10" s="23">
        <v>80.599999999999994</v>
      </c>
      <c r="I10" s="25">
        <v>98.17</v>
      </c>
      <c r="J10" s="21">
        <v>746</v>
      </c>
      <c r="K10" s="1"/>
      <c r="L10" s="1"/>
    </row>
    <row r="11" spans="1:12" x14ac:dyDescent="0.25">
      <c r="A11" s="16" t="s">
        <v>54</v>
      </c>
      <c r="B11" s="17" t="s">
        <v>55</v>
      </c>
      <c r="C11" s="18">
        <v>43282</v>
      </c>
      <c r="D11" s="19">
        <v>41.71</v>
      </c>
      <c r="E11" s="20"/>
      <c r="F11" s="17">
        <v>900</v>
      </c>
      <c r="G11" s="19">
        <v>2.79</v>
      </c>
      <c r="H11" s="19">
        <v>50.08</v>
      </c>
      <c r="I11" s="19">
        <v>72.400000000000006</v>
      </c>
      <c r="J11" s="21">
        <v>10773</v>
      </c>
      <c r="K11" s="1"/>
      <c r="L11" s="1"/>
    </row>
    <row r="12" spans="1:12" x14ac:dyDescent="0.25">
      <c r="A12" s="16" t="s">
        <v>201</v>
      </c>
      <c r="B12" s="24" t="s">
        <v>207</v>
      </c>
      <c r="C12" s="29">
        <v>42370</v>
      </c>
      <c r="D12" s="23">
        <v>76.17</v>
      </c>
      <c r="E12" s="30"/>
      <c r="F12" s="24">
        <v>1200</v>
      </c>
      <c r="G12" s="23">
        <v>4.42</v>
      </c>
      <c r="H12" s="23">
        <v>76.17</v>
      </c>
      <c r="I12" s="23">
        <v>115.53</v>
      </c>
      <c r="J12" s="26">
        <v>1812</v>
      </c>
      <c r="K12" s="1"/>
      <c r="L12" s="1"/>
    </row>
    <row r="13" spans="1:12" x14ac:dyDescent="0.25">
      <c r="A13" s="16" t="s">
        <v>128</v>
      </c>
      <c r="B13" s="17" t="s">
        <v>129</v>
      </c>
      <c r="C13" s="18">
        <v>42248</v>
      </c>
      <c r="D13" s="19">
        <v>58.22</v>
      </c>
      <c r="E13" s="20"/>
      <c r="F13" s="17">
        <v>300</v>
      </c>
      <c r="G13" s="19">
        <v>3.91</v>
      </c>
      <c r="H13" s="19">
        <v>93.41</v>
      </c>
      <c r="I13" s="19">
        <v>124.69</v>
      </c>
      <c r="J13" s="21">
        <v>3825</v>
      </c>
      <c r="K13" s="1"/>
      <c r="L13" s="1"/>
    </row>
    <row r="14" spans="1:12" x14ac:dyDescent="0.25">
      <c r="A14" s="16" t="s">
        <v>217</v>
      </c>
      <c r="B14" s="17" t="s">
        <v>53</v>
      </c>
      <c r="C14" s="18">
        <v>42005</v>
      </c>
      <c r="D14" s="19">
        <v>67.28</v>
      </c>
      <c r="E14" s="20"/>
      <c r="F14" s="17">
        <v>1200</v>
      </c>
      <c r="G14" s="19">
        <v>2.15</v>
      </c>
      <c r="H14" s="19">
        <v>67.28</v>
      </c>
      <c r="I14" s="19">
        <v>84.48</v>
      </c>
      <c r="J14" s="21">
        <v>1856</v>
      </c>
      <c r="K14" s="1"/>
      <c r="L14" s="1"/>
    </row>
    <row r="15" spans="1:12" x14ac:dyDescent="0.25">
      <c r="A15" s="16" t="s">
        <v>30</v>
      </c>
      <c r="B15" s="17" t="s">
        <v>31</v>
      </c>
      <c r="C15" s="18">
        <v>42278</v>
      </c>
      <c r="D15" s="19">
        <v>79.849999999999994</v>
      </c>
      <c r="E15" s="20"/>
      <c r="F15" s="24">
        <v>500</v>
      </c>
      <c r="G15" s="23">
        <v>0.28000000000000003</v>
      </c>
      <c r="H15" s="23">
        <v>89.47</v>
      </c>
      <c r="I15" s="23">
        <v>122.35</v>
      </c>
      <c r="J15" s="26">
        <v>970</v>
      </c>
      <c r="K15" s="1"/>
      <c r="L15" s="1"/>
    </row>
    <row r="16" spans="1:12" x14ac:dyDescent="0.25">
      <c r="A16" s="16" t="s">
        <v>205</v>
      </c>
      <c r="B16" s="24" t="s">
        <v>210</v>
      </c>
      <c r="C16" s="29">
        <v>43466</v>
      </c>
      <c r="D16" s="23">
        <v>80</v>
      </c>
      <c r="E16" s="30"/>
      <c r="F16" s="24">
        <v>600</v>
      </c>
      <c r="G16" s="23">
        <v>8.5500000000000007</v>
      </c>
      <c r="H16" s="23">
        <v>128</v>
      </c>
      <c r="I16" s="23">
        <v>192</v>
      </c>
      <c r="J16" s="26">
        <v>3708</v>
      </c>
      <c r="K16" s="1"/>
      <c r="L16" s="1"/>
    </row>
    <row r="17" spans="1:12" x14ac:dyDescent="0.25">
      <c r="A17" s="16" t="s">
        <v>203</v>
      </c>
      <c r="B17" s="24" t="s">
        <v>211</v>
      </c>
      <c r="C17" s="29">
        <v>40725</v>
      </c>
      <c r="D17" s="23">
        <v>68.06</v>
      </c>
      <c r="E17" s="30"/>
      <c r="F17" s="24">
        <v>802</v>
      </c>
      <c r="G17" s="23">
        <v>7.07</v>
      </c>
      <c r="H17" s="23">
        <v>131.41999999999999</v>
      </c>
      <c r="I17" s="23">
        <v>172.23</v>
      </c>
      <c r="J17" s="26">
        <v>289</v>
      </c>
      <c r="K17" s="1"/>
      <c r="L17" s="1"/>
    </row>
    <row r="18" spans="1:12" x14ac:dyDescent="0.25">
      <c r="A18" s="16" t="s">
        <v>26</v>
      </c>
      <c r="B18" s="17" t="s">
        <v>27</v>
      </c>
      <c r="C18" s="18">
        <v>43252</v>
      </c>
      <c r="D18" s="19">
        <v>69.069999999999993</v>
      </c>
      <c r="E18" s="20"/>
      <c r="F18" s="17">
        <v>900</v>
      </c>
      <c r="G18" s="19">
        <v>3.5</v>
      </c>
      <c r="H18" s="19">
        <v>79.569999999999993</v>
      </c>
      <c r="I18" s="19">
        <v>107.57</v>
      </c>
      <c r="J18" s="21">
        <v>3496</v>
      </c>
      <c r="K18" s="1"/>
      <c r="L18" s="1"/>
    </row>
    <row r="19" spans="1:12" x14ac:dyDescent="0.25">
      <c r="A19" s="16" t="s">
        <v>41</v>
      </c>
      <c r="B19" s="17" t="s">
        <v>42</v>
      </c>
      <c r="C19" s="18">
        <v>41030</v>
      </c>
      <c r="D19" s="19">
        <v>88.18</v>
      </c>
      <c r="E19" s="20"/>
      <c r="F19" s="21">
        <v>1200</v>
      </c>
      <c r="G19" s="19">
        <v>5.96</v>
      </c>
      <c r="H19" s="19">
        <v>88.18</v>
      </c>
      <c r="I19" s="19">
        <v>135.86000000000001</v>
      </c>
      <c r="J19" s="21">
        <v>420</v>
      </c>
      <c r="K19" s="1"/>
      <c r="L19" s="1"/>
    </row>
    <row r="20" spans="1:12" x14ac:dyDescent="0.25">
      <c r="A20" s="16" t="s">
        <v>78</v>
      </c>
      <c r="B20" s="17" t="s">
        <v>79</v>
      </c>
      <c r="C20" s="18">
        <v>43466</v>
      </c>
      <c r="D20" s="19">
        <v>13.25</v>
      </c>
      <c r="E20" s="20"/>
      <c r="F20" s="17">
        <v>0</v>
      </c>
      <c r="G20" s="19">
        <v>3.5</v>
      </c>
      <c r="H20" s="19">
        <v>55.35</v>
      </c>
      <c r="I20" s="19">
        <v>91.05</v>
      </c>
      <c r="J20" s="21">
        <v>7111</v>
      </c>
      <c r="K20" s="1"/>
      <c r="L20" s="1"/>
    </row>
    <row r="21" spans="1:12" x14ac:dyDescent="0.25">
      <c r="A21" s="16" t="s">
        <v>127</v>
      </c>
      <c r="B21" s="17" t="s">
        <v>178</v>
      </c>
      <c r="C21" s="18">
        <v>39539</v>
      </c>
      <c r="D21" s="19">
        <v>161</v>
      </c>
      <c r="E21" s="27" t="s">
        <v>189</v>
      </c>
      <c r="F21" s="24">
        <v>1500</v>
      </c>
      <c r="G21" s="23">
        <v>3.15</v>
      </c>
      <c r="H21" s="19" t="s">
        <v>50</v>
      </c>
      <c r="I21" s="23">
        <v>176.75</v>
      </c>
      <c r="J21" s="26">
        <v>10</v>
      </c>
      <c r="K21" s="1"/>
      <c r="L21" s="1"/>
    </row>
    <row r="22" spans="1:12" x14ac:dyDescent="0.25">
      <c r="A22" s="16" t="s">
        <v>76</v>
      </c>
      <c r="B22" s="17" t="s">
        <v>77</v>
      </c>
      <c r="C22" s="18">
        <v>41275</v>
      </c>
      <c r="D22" s="19">
        <v>136.47</v>
      </c>
      <c r="E22" s="20"/>
      <c r="F22" s="17">
        <v>1200</v>
      </c>
      <c r="G22" s="19">
        <v>4.67</v>
      </c>
      <c r="H22" s="19">
        <v>136.47</v>
      </c>
      <c r="I22" s="19">
        <v>173.83</v>
      </c>
      <c r="J22" s="21">
        <v>112</v>
      </c>
      <c r="K22" s="1"/>
      <c r="L22" s="1"/>
    </row>
    <row r="23" spans="1:12" x14ac:dyDescent="0.25">
      <c r="A23" s="16" t="s">
        <v>144</v>
      </c>
      <c r="B23" s="17" t="s">
        <v>160</v>
      </c>
      <c r="C23" s="18">
        <v>42614</v>
      </c>
      <c r="D23" s="19">
        <v>62.55</v>
      </c>
      <c r="E23" s="22"/>
      <c r="F23" s="17">
        <v>900</v>
      </c>
      <c r="G23" s="19">
        <v>3.82</v>
      </c>
      <c r="H23" s="19">
        <v>74.010000000000005</v>
      </c>
      <c r="I23" s="19">
        <v>104.57</v>
      </c>
      <c r="J23" s="21">
        <v>1611</v>
      </c>
      <c r="K23" s="1"/>
      <c r="L23" s="1"/>
    </row>
    <row r="24" spans="1:12" x14ac:dyDescent="0.25">
      <c r="A24" s="16" t="s">
        <v>151</v>
      </c>
      <c r="B24" s="17" t="s">
        <v>164</v>
      </c>
      <c r="C24" s="18">
        <v>42736</v>
      </c>
      <c r="D24" s="19">
        <v>126</v>
      </c>
      <c r="E24" s="22"/>
      <c r="F24" s="17">
        <v>800</v>
      </c>
      <c r="G24" s="19">
        <v>12.6</v>
      </c>
      <c r="H24" s="19">
        <v>176.4</v>
      </c>
      <c r="I24" s="19">
        <v>277.2</v>
      </c>
      <c r="J24" s="21">
        <v>382</v>
      </c>
      <c r="K24" s="1"/>
      <c r="L24" s="1"/>
    </row>
    <row r="25" spans="1:12" x14ac:dyDescent="0.25">
      <c r="A25" s="16" t="s">
        <v>150</v>
      </c>
      <c r="B25" s="17" t="s">
        <v>181</v>
      </c>
      <c r="C25" s="18">
        <v>38626</v>
      </c>
      <c r="D25" s="19">
        <v>57.42</v>
      </c>
      <c r="E25" s="22"/>
      <c r="F25" s="17">
        <v>1200</v>
      </c>
      <c r="G25" s="19">
        <v>3.82</v>
      </c>
      <c r="H25" s="19">
        <v>57.42</v>
      </c>
      <c r="I25" s="19">
        <v>87.98</v>
      </c>
      <c r="J25" s="21">
        <v>1268</v>
      </c>
      <c r="K25" s="1"/>
      <c r="L25" s="1"/>
    </row>
    <row r="26" spans="1:12" x14ac:dyDescent="0.25">
      <c r="A26" s="16" t="s">
        <v>62</v>
      </c>
      <c r="B26" s="17" t="s">
        <v>63</v>
      </c>
      <c r="C26" s="18">
        <v>39753</v>
      </c>
      <c r="D26" s="19">
        <v>55</v>
      </c>
      <c r="E26" s="20"/>
      <c r="F26" s="17">
        <v>900</v>
      </c>
      <c r="G26" s="19">
        <v>4.0999999999999996</v>
      </c>
      <c r="H26" s="19">
        <v>67.3</v>
      </c>
      <c r="I26" s="19">
        <v>100.1</v>
      </c>
      <c r="J26" s="21">
        <v>1556</v>
      </c>
      <c r="K26" s="1"/>
      <c r="L26" s="1"/>
    </row>
    <row r="27" spans="1:12" x14ac:dyDescent="0.25">
      <c r="A27" s="16" t="s">
        <v>199</v>
      </c>
      <c r="B27" s="24" t="s">
        <v>213</v>
      </c>
      <c r="C27" s="29">
        <v>41275</v>
      </c>
      <c r="D27" s="23">
        <v>70.760000000000005</v>
      </c>
      <c r="E27" s="30"/>
      <c r="F27" s="24">
        <v>1203</v>
      </c>
      <c r="G27" s="23">
        <v>3.22</v>
      </c>
      <c r="H27" s="23">
        <v>70.760000000000005</v>
      </c>
      <c r="I27" s="23">
        <v>96.42</v>
      </c>
      <c r="J27" s="26">
        <v>408</v>
      </c>
      <c r="K27" s="1"/>
      <c r="L27" s="1"/>
    </row>
    <row r="28" spans="1:12" x14ac:dyDescent="0.25">
      <c r="A28" s="16" t="s">
        <v>93</v>
      </c>
      <c r="B28" s="17" t="s">
        <v>94</v>
      </c>
      <c r="C28" s="18">
        <v>42552</v>
      </c>
      <c r="D28" s="19">
        <v>57.5</v>
      </c>
      <c r="E28" s="20"/>
      <c r="F28" s="17">
        <v>600</v>
      </c>
      <c r="G28" s="19">
        <v>3.03</v>
      </c>
      <c r="H28" s="19">
        <v>75.599999999999994</v>
      </c>
      <c r="I28" s="19">
        <v>99.92</v>
      </c>
      <c r="J28" s="21">
        <v>30</v>
      </c>
      <c r="K28" s="1"/>
      <c r="L28" s="1"/>
    </row>
    <row r="29" spans="1:12" x14ac:dyDescent="0.25">
      <c r="A29" s="16" t="s">
        <v>93</v>
      </c>
      <c r="B29" s="17" t="s">
        <v>94</v>
      </c>
      <c r="C29" s="18">
        <v>42552</v>
      </c>
      <c r="D29" s="19">
        <v>57.5</v>
      </c>
      <c r="E29" s="22"/>
      <c r="F29" s="17">
        <v>600</v>
      </c>
      <c r="G29" s="19">
        <v>3.03</v>
      </c>
      <c r="H29" s="19">
        <v>75.680000000000007</v>
      </c>
      <c r="I29" s="19">
        <v>99.92</v>
      </c>
      <c r="J29" s="21">
        <v>29</v>
      </c>
      <c r="K29" s="1"/>
      <c r="L29" s="1"/>
    </row>
    <row r="30" spans="1:12" x14ac:dyDescent="0.25">
      <c r="A30" s="16" t="s">
        <v>51</v>
      </c>
      <c r="B30" s="17" t="s">
        <v>52</v>
      </c>
      <c r="C30" s="18">
        <v>37786</v>
      </c>
      <c r="D30" s="19">
        <v>81</v>
      </c>
      <c r="E30" s="20"/>
      <c r="F30" s="17">
        <v>1200</v>
      </c>
      <c r="G30" s="19">
        <v>3.3</v>
      </c>
      <c r="H30" s="19">
        <v>81</v>
      </c>
      <c r="I30" s="19">
        <v>107.4</v>
      </c>
      <c r="J30" s="21">
        <v>291</v>
      </c>
      <c r="K30" s="1"/>
      <c r="L30" s="1"/>
    </row>
    <row r="31" spans="1:12" x14ac:dyDescent="0.25">
      <c r="A31" s="16" t="s">
        <v>28</v>
      </c>
      <c r="B31" s="17" t="s">
        <v>29</v>
      </c>
      <c r="C31" s="18">
        <v>42370</v>
      </c>
      <c r="D31" s="19">
        <v>81.97</v>
      </c>
      <c r="E31" s="20"/>
      <c r="F31" s="17">
        <v>1200</v>
      </c>
      <c r="G31" s="19">
        <v>5.32</v>
      </c>
      <c r="H31" s="19">
        <v>81.97</v>
      </c>
      <c r="I31" s="19">
        <v>124.53</v>
      </c>
      <c r="J31" s="21">
        <v>929</v>
      </c>
      <c r="K31" s="1"/>
      <c r="L31" s="1"/>
    </row>
    <row r="32" spans="1:12" x14ac:dyDescent="0.25">
      <c r="A32" s="28" t="s">
        <v>140</v>
      </c>
      <c r="B32" s="24" t="s">
        <v>141</v>
      </c>
      <c r="C32" s="29">
        <v>42278</v>
      </c>
      <c r="D32" s="23">
        <v>99.1</v>
      </c>
      <c r="E32" s="30"/>
      <c r="F32" s="24">
        <v>2000</v>
      </c>
      <c r="G32" s="23">
        <v>4.96</v>
      </c>
      <c r="H32" s="23" t="s">
        <v>50</v>
      </c>
      <c r="I32" s="23">
        <v>99.1</v>
      </c>
      <c r="J32" s="26">
        <v>243</v>
      </c>
      <c r="K32" s="1"/>
      <c r="L32" s="1"/>
    </row>
    <row r="33" spans="1:12" x14ac:dyDescent="0.25">
      <c r="A33" s="16" t="s">
        <v>80</v>
      </c>
      <c r="B33" s="17" t="s">
        <v>174</v>
      </c>
      <c r="C33" s="18">
        <v>40909</v>
      </c>
      <c r="D33" s="23">
        <v>41.25</v>
      </c>
      <c r="E33" s="27"/>
      <c r="F33" s="24">
        <v>1200</v>
      </c>
      <c r="G33" s="23">
        <v>3.44</v>
      </c>
      <c r="H33" s="23">
        <v>41.25</v>
      </c>
      <c r="I33" s="23">
        <v>68.77</v>
      </c>
      <c r="J33" s="21">
        <v>22</v>
      </c>
      <c r="K33" s="1"/>
      <c r="L33" s="1"/>
    </row>
    <row r="34" spans="1:12" x14ac:dyDescent="0.25">
      <c r="A34" s="16" t="s">
        <v>47</v>
      </c>
      <c r="B34" s="17" t="s">
        <v>48</v>
      </c>
      <c r="C34" s="18">
        <v>40909</v>
      </c>
      <c r="D34" s="23">
        <v>73.41</v>
      </c>
      <c r="E34" s="27" t="s">
        <v>49</v>
      </c>
      <c r="F34" s="24">
        <v>6000</v>
      </c>
      <c r="G34" s="23">
        <v>3.95</v>
      </c>
      <c r="H34" s="23" t="s">
        <v>50</v>
      </c>
      <c r="I34" s="23" t="s">
        <v>50</v>
      </c>
      <c r="J34" s="26">
        <v>206</v>
      </c>
      <c r="K34" s="1"/>
      <c r="L34" s="1"/>
    </row>
    <row r="35" spans="1:12" x14ac:dyDescent="0.25">
      <c r="A35" s="16" t="s">
        <v>81</v>
      </c>
      <c r="B35" s="17" t="s">
        <v>82</v>
      </c>
      <c r="C35" s="18">
        <v>43160</v>
      </c>
      <c r="D35" s="19">
        <v>54.86</v>
      </c>
      <c r="E35" s="20"/>
      <c r="F35" s="17">
        <v>1200</v>
      </c>
      <c r="G35" s="19">
        <v>3.67</v>
      </c>
      <c r="H35" s="19">
        <v>54.86</v>
      </c>
      <c r="I35" s="19">
        <v>84.22</v>
      </c>
      <c r="J35" s="21">
        <v>731</v>
      </c>
      <c r="K35" s="1"/>
      <c r="L35" s="1"/>
    </row>
    <row r="36" spans="1:12" x14ac:dyDescent="0.25">
      <c r="A36" s="16" t="s">
        <v>147</v>
      </c>
      <c r="B36" s="17" t="s">
        <v>180</v>
      </c>
      <c r="C36" s="18">
        <v>37287</v>
      </c>
      <c r="D36" s="19">
        <v>45.47</v>
      </c>
      <c r="E36" s="22"/>
      <c r="F36" s="17">
        <v>1200</v>
      </c>
      <c r="G36" s="19">
        <v>2.2599999999999998</v>
      </c>
      <c r="H36" s="19">
        <v>45.47</v>
      </c>
      <c r="I36" s="19">
        <v>72.59</v>
      </c>
      <c r="J36" s="21">
        <v>643</v>
      </c>
      <c r="K36" s="1"/>
      <c r="L36" s="1"/>
    </row>
    <row r="37" spans="1:12" x14ac:dyDescent="0.25">
      <c r="A37" s="16" t="s">
        <v>103</v>
      </c>
      <c r="B37" s="17" t="s">
        <v>104</v>
      </c>
      <c r="C37" s="18">
        <v>40269</v>
      </c>
      <c r="D37" s="19">
        <v>45</v>
      </c>
      <c r="E37" s="20"/>
      <c r="F37" s="17">
        <v>1200</v>
      </c>
      <c r="G37" s="19">
        <v>2.81</v>
      </c>
      <c r="H37" s="19">
        <v>45</v>
      </c>
      <c r="I37" s="19">
        <v>67.48</v>
      </c>
      <c r="J37" s="21">
        <v>778</v>
      </c>
      <c r="K37" s="1"/>
      <c r="L37" s="1"/>
    </row>
    <row r="38" spans="1:12" x14ac:dyDescent="0.25">
      <c r="A38" s="16" t="s">
        <v>19</v>
      </c>
      <c r="B38" s="17" t="s">
        <v>20</v>
      </c>
      <c r="C38" s="18">
        <v>41640</v>
      </c>
      <c r="D38" s="19">
        <v>55</v>
      </c>
      <c r="E38" s="20"/>
      <c r="F38" s="17">
        <v>1200</v>
      </c>
      <c r="G38" s="19">
        <v>2.98</v>
      </c>
      <c r="H38" s="19">
        <v>55</v>
      </c>
      <c r="I38" s="19">
        <v>78.84</v>
      </c>
      <c r="J38" s="21">
        <v>3400</v>
      </c>
      <c r="K38" s="1"/>
      <c r="L38" s="1"/>
    </row>
    <row r="39" spans="1:12" x14ac:dyDescent="0.25">
      <c r="A39" s="16" t="s">
        <v>13</v>
      </c>
      <c r="B39" s="24" t="s">
        <v>14</v>
      </c>
      <c r="C39" s="18">
        <v>40850</v>
      </c>
      <c r="D39" s="19">
        <v>33.99</v>
      </c>
      <c r="E39" s="20"/>
      <c r="F39" s="17">
        <v>300</v>
      </c>
      <c r="G39" s="19">
        <v>2.4</v>
      </c>
      <c r="H39" s="19">
        <v>55.59</v>
      </c>
      <c r="I39" s="19">
        <v>74.790000000000006</v>
      </c>
      <c r="J39" s="21">
        <v>5455</v>
      </c>
      <c r="K39" s="1"/>
      <c r="L39" s="1"/>
    </row>
    <row r="40" spans="1:12" x14ac:dyDescent="0.25">
      <c r="A40" s="16" t="s">
        <v>186</v>
      </c>
      <c r="B40" s="17" t="s">
        <v>159</v>
      </c>
      <c r="C40" s="18">
        <v>43466</v>
      </c>
      <c r="D40" s="19">
        <v>79.3</v>
      </c>
      <c r="E40" s="22"/>
      <c r="F40" s="17">
        <v>1200</v>
      </c>
      <c r="G40" s="19">
        <v>3.38</v>
      </c>
      <c r="H40" s="19">
        <v>79.3</v>
      </c>
      <c r="I40" s="19">
        <v>106.34</v>
      </c>
      <c r="J40" s="21">
        <v>860</v>
      </c>
      <c r="K40" s="1"/>
      <c r="L40" s="1"/>
    </row>
    <row r="41" spans="1:12" x14ac:dyDescent="0.25">
      <c r="A41" s="16" t="s">
        <v>68</v>
      </c>
      <c r="B41" s="17" t="s">
        <v>69</v>
      </c>
      <c r="C41" s="18">
        <v>43282</v>
      </c>
      <c r="D41" s="19">
        <v>99.9</v>
      </c>
      <c r="E41" s="20"/>
      <c r="F41" s="17">
        <v>900</v>
      </c>
      <c r="G41" s="19">
        <v>6.42</v>
      </c>
      <c r="H41" s="19">
        <v>119.16</v>
      </c>
      <c r="I41" s="19">
        <v>170.52</v>
      </c>
      <c r="J41" s="21">
        <v>1853</v>
      </c>
      <c r="K41" s="1"/>
      <c r="L41" s="1"/>
    </row>
    <row r="42" spans="1:12" x14ac:dyDescent="0.25">
      <c r="A42" s="16" t="s">
        <v>155</v>
      </c>
      <c r="B42" s="17" t="s">
        <v>184</v>
      </c>
      <c r="C42" s="18">
        <v>40909</v>
      </c>
      <c r="D42" s="19">
        <v>77.06</v>
      </c>
      <c r="E42" s="33"/>
      <c r="F42" s="24" t="s">
        <v>195</v>
      </c>
      <c r="G42" s="23">
        <v>5</v>
      </c>
      <c r="H42" s="23">
        <v>77.06</v>
      </c>
      <c r="I42" s="25">
        <v>112.84</v>
      </c>
      <c r="J42" s="21">
        <v>333</v>
      </c>
      <c r="K42" s="1"/>
      <c r="L42" s="1"/>
    </row>
    <row r="43" spans="1:12" x14ac:dyDescent="0.25">
      <c r="A43" s="16" t="s">
        <v>134</v>
      </c>
      <c r="B43" s="17" t="s">
        <v>135</v>
      </c>
      <c r="C43" s="18">
        <v>42979</v>
      </c>
      <c r="D43" s="19">
        <v>38.07</v>
      </c>
      <c r="E43" s="22"/>
      <c r="F43" s="17">
        <v>1200</v>
      </c>
      <c r="G43" s="31">
        <v>3.17</v>
      </c>
      <c r="H43" s="31">
        <v>38.07</v>
      </c>
      <c r="I43" s="31">
        <f>+G43*2000/100</f>
        <v>63.4</v>
      </c>
      <c r="J43" s="21">
        <v>1919</v>
      </c>
      <c r="K43" s="1"/>
      <c r="L43" s="1"/>
    </row>
    <row r="44" spans="1:12" x14ac:dyDescent="0.25">
      <c r="A44" s="16" t="s">
        <v>15</v>
      </c>
      <c r="B44" s="24" t="s">
        <v>16</v>
      </c>
      <c r="C44" s="18">
        <v>40817</v>
      </c>
      <c r="D44" s="19">
        <v>64.5</v>
      </c>
      <c r="E44" s="20"/>
      <c r="F44" s="17">
        <v>1200</v>
      </c>
      <c r="G44" s="19">
        <v>3.25</v>
      </c>
      <c r="H44" s="19">
        <v>64.5</v>
      </c>
      <c r="I44" s="19">
        <v>90.5</v>
      </c>
      <c r="J44" s="21">
        <v>463</v>
      </c>
      <c r="K44" s="1"/>
      <c r="L44" s="1"/>
    </row>
    <row r="45" spans="1:12" x14ac:dyDescent="0.25">
      <c r="A45" s="16" t="s">
        <v>113</v>
      </c>
      <c r="B45" s="17" t="s">
        <v>114</v>
      </c>
      <c r="C45" s="18">
        <v>43101</v>
      </c>
      <c r="D45" s="23">
        <v>84.27</v>
      </c>
      <c r="E45" s="27"/>
      <c r="F45" s="24">
        <v>1200</v>
      </c>
      <c r="G45" s="23">
        <v>4.33</v>
      </c>
      <c r="H45" s="23">
        <v>84.27</v>
      </c>
      <c r="I45" s="23">
        <v>118.91</v>
      </c>
      <c r="J45" s="21">
        <v>363</v>
      </c>
      <c r="K45" s="1"/>
      <c r="L45" s="1"/>
    </row>
    <row r="46" spans="1:12" x14ac:dyDescent="0.25">
      <c r="A46" s="16" t="s">
        <v>111</v>
      </c>
      <c r="B46" s="17" t="s">
        <v>112</v>
      </c>
      <c r="C46" s="18">
        <v>43191</v>
      </c>
      <c r="D46" s="23">
        <v>67.67</v>
      </c>
      <c r="E46" s="27"/>
      <c r="F46" s="24">
        <v>300</v>
      </c>
      <c r="G46" s="23">
        <v>1.71</v>
      </c>
      <c r="H46" s="23">
        <v>83.06</v>
      </c>
      <c r="I46" s="23">
        <v>96.74</v>
      </c>
      <c r="J46" s="26">
        <v>8695</v>
      </c>
      <c r="K46" s="1"/>
      <c r="L46" s="1"/>
    </row>
    <row r="47" spans="1:12" x14ac:dyDescent="0.25">
      <c r="A47" s="28" t="s">
        <v>136</v>
      </c>
      <c r="B47" s="17" t="s">
        <v>137</v>
      </c>
      <c r="C47" s="18">
        <v>43192</v>
      </c>
      <c r="D47" s="19">
        <v>37.54</v>
      </c>
      <c r="E47" s="20"/>
      <c r="F47" s="17">
        <v>300</v>
      </c>
      <c r="G47" s="19">
        <v>1.23</v>
      </c>
      <c r="H47" s="19">
        <v>48.61</v>
      </c>
      <c r="I47" s="19">
        <v>87.73</v>
      </c>
      <c r="J47" s="21">
        <v>13927</v>
      </c>
      <c r="K47" s="1"/>
      <c r="L47" s="1"/>
    </row>
    <row r="48" spans="1:12" x14ac:dyDescent="0.25">
      <c r="A48" s="16" t="s">
        <v>142</v>
      </c>
      <c r="B48" s="17" t="s">
        <v>157</v>
      </c>
      <c r="C48" s="18">
        <v>43101</v>
      </c>
      <c r="D48" s="19">
        <v>36.65</v>
      </c>
      <c r="E48" s="22"/>
      <c r="F48" s="17">
        <v>1200</v>
      </c>
      <c r="G48" s="19">
        <v>2.48</v>
      </c>
      <c r="H48" s="19">
        <v>36.65</v>
      </c>
      <c r="I48" s="19">
        <v>56.49</v>
      </c>
      <c r="J48" s="21">
        <v>5477</v>
      </c>
      <c r="K48" s="1"/>
      <c r="L48" s="1"/>
    </row>
    <row r="49" spans="1:12" x14ac:dyDescent="0.25">
      <c r="A49" s="16" t="s">
        <v>200</v>
      </c>
      <c r="B49" s="24" t="s">
        <v>214</v>
      </c>
      <c r="C49" s="29">
        <v>38777</v>
      </c>
      <c r="D49" s="23">
        <v>75.650000000000006</v>
      </c>
      <c r="E49" s="30"/>
      <c r="F49" s="24">
        <v>900</v>
      </c>
      <c r="G49" s="23">
        <v>4.1100000000000003</v>
      </c>
      <c r="H49" s="23">
        <v>87.98</v>
      </c>
      <c r="I49" s="23">
        <v>120.86</v>
      </c>
      <c r="J49" s="26">
        <v>415</v>
      </c>
      <c r="K49" s="1"/>
      <c r="L49" s="1"/>
    </row>
    <row r="50" spans="1:12" x14ac:dyDescent="0.25">
      <c r="A50" s="16" t="s">
        <v>60</v>
      </c>
      <c r="B50" s="17" t="s">
        <v>61</v>
      </c>
      <c r="C50" s="18">
        <v>41913</v>
      </c>
      <c r="D50" s="19">
        <v>65.209999999999994</v>
      </c>
      <c r="E50" s="20"/>
      <c r="F50" s="17">
        <v>1200</v>
      </c>
      <c r="G50" s="19">
        <v>2.74</v>
      </c>
      <c r="H50" s="19">
        <v>65.209999999999994</v>
      </c>
      <c r="I50" s="19">
        <v>87.13</v>
      </c>
      <c r="J50" s="21">
        <v>1167</v>
      </c>
      <c r="K50" s="1"/>
      <c r="L50" s="1"/>
    </row>
    <row r="51" spans="1:12" x14ac:dyDescent="0.25">
      <c r="A51" s="28" t="s">
        <v>138</v>
      </c>
      <c r="B51" s="17" t="s">
        <v>139</v>
      </c>
      <c r="C51" s="18">
        <v>43191</v>
      </c>
      <c r="D51" s="19">
        <v>53</v>
      </c>
      <c r="E51" s="32"/>
      <c r="F51" s="17">
        <v>500</v>
      </c>
      <c r="G51" s="19">
        <v>2.4</v>
      </c>
      <c r="H51" s="19">
        <v>69.8</v>
      </c>
      <c r="I51" s="19">
        <v>89</v>
      </c>
      <c r="J51" s="21">
        <v>2443</v>
      </c>
      <c r="K51" s="1"/>
      <c r="L51" s="1"/>
    </row>
    <row r="52" spans="1:12" x14ac:dyDescent="0.25">
      <c r="A52" s="16" t="s">
        <v>43</v>
      </c>
      <c r="B52" s="17" t="s">
        <v>44</v>
      </c>
      <c r="C52" s="18">
        <v>43525</v>
      </c>
      <c r="D52" s="19">
        <v>63.41</v>
      </c>
      <c r="E52" s="20"/>
      <c r="F52" s="17">
        <v>1200</v>
      </c>
      <c r="G52" s="19">
        <v>4.78</v>
      </c>
      <c r="H52" s="19">
        <v>63.41</v>
      </c>
      <c r="I52" s="19">
        <v>101.65</v>
      </c>
      <c r="J52" s="21">
        <v>1190</v>
      </c>
      <c r="K52" s="1"/>
      <c r="L52" s="1"/>
    </row>
    <row r="53" spans="1:12" x14ac:dyDescent="0.25">
      <c r="A53" s="16" t="s">
        <v>39</v>
      </c>
      <c r="B53" s="24" t="s">
        <v>40</v>
      </c>
      <c r="C53" s="18">
        <v>42736</v>
      </c>
      <c r="D53" s="19">
        <v>151.5</v>
      </c>
      <c r="E53" s="20"/>
      <c r="F53" s="17">
        <v>800</v>
      </c>
      <c r="G53" s="19">
        <v>9.5</v>
      </c>
      <c r="H53" s="19">
        <v>189.5</v>
      </c>
      <c r="I53" s="19">
        <v>265.5</v>
      </c>
      <c r="J53" s="21">
        <v>74</v>
      </c>
      <c r="K53" s="1"/>
      <c r="L53" s="1"/>
    </row>
    <row r="54" spans="1:12" x14ac:dyDescent="0.25">
      <c r="A54" s="16" t="s">
        <v>123</v>
      </c>
      <c r="B54" s="17" t="s">
        <v>124</v>
      </c>
      <c r="C54" s="18">
        <v>41365</v>
      </c>
      <c r="D54" s="19">
        <v>77</v>
      </c>
      <c r="E54" s="20"/>
      <c r="F54" s="17">
        <v>1200</v>
      </c>
      <c r="G54" s="19">
        <v>3</v>
      </c>
      <c r="H54" s="19">
        <v>77</v>
      </c>
      <c r="I54" s="19">
        <v>101</v>
      </c>
      <c r="J54" s="21">
        <v>521</v>
      </c>
      <c r="K54" s="1"/>
      <c r="L54" s="1"/>
    </row>
    <row r="55" spans="1:12" x14ac:dyDescent="0.25">
      <c r="A55" s="16" t="s">
        <v>23</v>
      </c>
      <c r="B55" s="17" t="s">
        <v>175</v>
      </c>
      <c r="C55" s="18">
        <v>39889</v>
      </c>
      <c r="D55" s="19">
        <v>74.77</v>
      </c>
      <c r="E55" s="20"/>
      <c r="F55" s="17">
        <v>900</v>
      </c>
      <c r="G55" s="19">
        <v>4.96</v>
      </c>
      <c r="H55" s="19">
        <v>89.65</v>
      </c>
      <c r="I55" s="19">
        <v>123.58</v>
      </c>
      <c r="J55" s="21">
        <v>1239</v>
      </c>
      <c r="K55" s="1"/>
      <c r="L55" s="2"/>
    </row>
    <row r="56" spans="1:12" x14ac:dyDescent="0.25">
      <c r="A56" s="16" t="s">
        <v>85</v>
      </c>
      <c r="B56" s="17" t="s">
        <v>86</v>
      </c>
      <c r="C56" s="18">
        <v>43070</v>
      </c>
      <c r="D56" s="19">
        <v>36.89</v>
      </c>
      <c r="E56" s="20"/>
      <c r="F56" s="17">
        <v>300</v>
      </c>
      <c r="G56" s="19">
        <v>2.411</v>
      </c>
      <c r="H56" s="19">
        <v>61.26</v>
      </c>
      <c r="I56" s="19">
        <v>80.55</v>
      </c>
      <c r="J56" s="21">
        <v>15966</v>
      </c>
      <c r="K56" s="1"/>
      <c r="L56" s="1"/>
    </row>
    <row r="57" spans="1:12" x14ac:dyDescent="0.25">
      <c r="A57" s="16" t="s">
        <v>101</v>
      </c>
      <c r="B57" s="17" t="s">
        <v>102</v>
      </c>
      <c r="C57" s="18">
        <v>41579</v>
      </c>
      <c r="D57" s="19">
        <v>76.36</v>
      </c>
      <c r="E57" s="20"/>
      <c r="F57" s="17">
        <v>1200</v>
      </c>
      <c r="G57" s="19">
        <v>3.5110000000000001</v>
      </c>
      <c r="H57" s="19">
        <v>86.44</v>
      </c>
      <c r="I57" s="19">
        <v>119.99</v>
      </c>
      <c r="J57" s="21">
        <v>647</v>
      </c>
      <c r="K57" s="1"/>
      <c r="L57" s="1"/>
    </row>
    <row r="58" spans="1:12" x14ac:dyDescent="0.25">
      <c r="A58" s="28" t="s">
        <v>87</v>
      </c>
      <c r="B58" s="17" t="s">
        <v>88</v>
      </c>
      <c r="C58" s="18">
        <v>41723</v>
      </c>
      <c r="D58" s="19">
        <v>72.959999999999994</v>
      </c>
      <c r="E58" s="20"/>
      <c r="F58" s="17">
        <v>300</v>
      </c>
      <c r="G58" s="19">
        <v>2.6</v>
      </c>
      <c r="H58" s="19">
        <v>99.46</v>
      </c>
      <c r="I58" s="19">
        <v>122.32</v>
      </c>
      <c r="J58" s="21">
        <v>7663</v>
      </c>
      <c r="K58" s="1"/>
      <c r="L58" s="1"/>
    </row>
    <row r="59" spans="1:12" x14ac:dyDescent="0.25">
      <c r="A59" s="28" t="s">
        <v>89</v>
      </c>
      <c r="B59" s="17" t="s">
        <v>170</v>
      </c>
      <c r="C59" s="18">
        <v>40909</v>
      </c>
      <c r="D59" s="19">
        <v>63.81</v>
      </c>
      <c r="E59" s="20"/>
      <c r="F59" s="17">
        <v>300</v>
      </c>
      <c r="G59" s="19">
        <v>0.5</v>
      </c>
      <c r="H59" s="19">
        <v>70.56</v>
      </c>
      <c r="I59" s="19">
        <v>92.78</v>
      </c>
      <c r="J59" s="21">
        <v>951</v>
      </c>
      <c r="K59" s="1"/>
      <c r="L59" s="1"/>
    </row>
    <row r="60" spans="1:12" x14ac:dyDescent="0.25">
      <c r="A60" s="16" t="s">
        <v>109</v>
      </c>
      <c r="B60" s="17" t="s">
        <v>110</v>
      </c>
      <c r="C60" s="18">
        <v>41456</v>
      </c>
      <c r="D60" s="19">
        <v>92.14</v>
      </c>
      <c r="E60" s="20"/>
      <c r="F60" s="17">
        <v>1200</v>
      </c>
      <c r="G60" s="19">
        <v>4.5709999999999997</v>
      </c>
      <c r="H60" s="19">
        <v>104.38</v>
      </c>
      <c r="I60" s="19">
        <v>149.1</v>
      </c>
      <c r="J60" s="21">
        <v>525</v>
      </c>
      <c r="K60" s="1"/>
      <c r="L60" s="1"/>
    </row>
    <row r="61" spans="1:12" x14ac:dyDescent="0.25">
      <c r="A61" s="16" t="s">
        <v>99</v>
      </c>
      <c r="B61" s="17" t="s">
        <v>100</v>
      </c>
      <c r="C61" s="18">
        <v>41456</v>
      </c>
      <c r="D61" s="19">
        <v>109.05</v>
      </c>
      <c r="E61" s="20"/>
      <c r="F61" s="17">
        <v>1200</v>
      </c>
      <c r="G61" s="19">
        <v>3.4942000000000002</v>
      </c>
      <c r="H61" s="19">
        <v>113.21</v>
      </c>
      <c r="I61" s="19">
        <v>147.4</v>
      </c>
      <c r="J61" s="21">
        <v>351</v>
      </c>
      <c r="K61" s="1"/>
      <c r="L61" s="1"/>
    </row>
    <row r="62" spans="1:12" x14ac:dyDescent="0.25">
      <c r="A62" s="16" t="s">
        <v>92</v>
      </c>
      <c r="B62" s="17" t="s">
        <v>170</v>
      </c>
      <c r="C62" s="18">
        <v>40909</v>
      </c>
      <c r="D62" s="19">
        <v>74.760000000000005</v>
      </c>
      <c r="E62" s="20"/>
      <c r="F62" s="17">
        <v>300</v>
      </c>
      <c r="G62" s="19">
        <v>0.5</v>
      </c>
      <c r="H62" s="19">
        <v>85.09</v>
      </c>
      <c r="I62" s="19">
        <v>109.12</v>
      </c>
      <c r="J62" s="21">
        <v>1923</v>
      </c>
      <c r="K62" s="1"/>
      <c r="L62" s="1"/>
    </row>
    <row r="63" spans="1:12" x14ac:dyDescent="0.25">
      <c r="A63" s="16" t="s">
        <v>95</v>
      </c>
      <c r="B63" s="17" t="s">
        <v>170</v>
      </c>
      <c r="C63" s="18">
        <v>40909</v>
      </c>
      <c r="D63" s="19">
        <v>82.17</v>
      </c>
      <c r="E63" s="20"/>
      <c r="F63" s="17">
        <v>1200</v>
      </c>
      <c r="G63" s="19">
        <v>2.3298999999999999</v>
      </c>
      <c r="H63" s="19">
        <v>83.91</v>
      </c>
      <c r="I63" s="19">
        <v>103.7</v>
      </c>
      <c r="J63" s="21">
        <v>1028</v>
      </c>
      <c r="K63" s="1"/>
      <c r="L63" s="1"/>
    </row>
    <row r="64" spans="1:12" x14ac:dyDescent="0.25">
      <c r="A64" s="16" t="s">
        <v>96</v>
      </c>
      <c r="B64" s="17" t="s">
        <v>169</v>
      </c>
      <c r="C64" s="18">
        <v>41579</v>
      </c>
      <c r="D64" s="19">
        <v>45.31</v>
      </c>
      <c r="E64" s="20"/>
      <c r="F64" s="17">
        <v>300</v>
      </c>
      <c r="G64" s="19">
        <v>0.52100000000000002</v>
      </c>
      <c r="H64" s="19">
        <v>73.98</v>
      </c>
      <c r="I64" s="19">
        <v>103.41</v>
      </c>
      <c r="J64" s="21">
        <v>2335</v>
      </c>
      <c r="K64" s="1"/>
      <c r="L64" s="1"/>
    </row>
    <row r="65" spans="1:12" x14ac:dyDescent="0.25">
      <c r="A65" s="16" t="s">
        <v>90</v>
      </c>
      <c r="B65" s="17" t="s">
        <v>91</v>
      </c>
      <c r="C65" s="18">
        <v>41456</v>
      </c>
      <c r="D65" s="19">
        <v>118.09</v>
      </c>
      <c r="E65" s="20"/>
      <c r="F65" s="17">
        <v>1200</v>
      </c>
      <c r="G65" s="19">
        <v>3.431</v>
      </c>
      <c r="H65" s="19">
        <v>130.74</v>
      </c>
      <c r="I65" s="19">
        <v>163.33000000000001</v>
      </c>
      <c r="J65" s="21">
        <v>400</v>
      </c>
      <c r="K65" s="1"/>
      <c r="L65" s="1"/>
    </row>
    <row r="66" spans="1:12" x14ac:dyDescent="0.25">
      <c r="A66" s="16" t="s">
        <v>17</v>
      </c>
      <c r="B66" s="17" t="s">
        <v>18</v>
      </c>
      <c r="C66" s="18">
        <v>42217</v>
      </c>
      <c r="D66" s="19">
        <v>45.1</v>
      </c>
      <c r="E66" s="20"/>
      <c r="F66" s="17">
        <v>900</v>
      </c>
      <c r="G66" s="19">
        <v>4.95</v>
      </c>
      <c r="H66" s="19">
        <v>59.95</v>
      </c>
      <c r="I66" s="19">
        <v>89.87</v>
      </c>
      <c r="J66" s="21">
        <v>750</v>
      </c>
      <c r="K66" s="1"/>
      <c r="L66" s="1"/>
    </row>
    <row r="67" spans="1:12" x14ac:dyDescent="0.25">
      <c r="A67" s="16" t="s">
        <v>117</v>
      </c>
      <c r="B67" s="17" t="s">
        <v>118</v>
      </c>
      <c r="C67" s="18">
        <v>42736</v>
      </c>
      <c r="D67" s="19">
        <v>76.400000000000006</v>
      </c>
      <c r="E67" s="20"/>
      <c r="F67" s="21">
        <v>1000</v>
      </c>
      <c r="G67" s="19">
        <v>6.4</v>
      </c>
      <c r="H67" s="23">
        <v>89.2</v>
      </c>
      <c r="I67" s="23">
        <v>140.4</v>
      </c>
      <c r="J67" s="21">
        <v>180</v>
      </c>
      <c r="K67" s="1"/>
      <c r="L67" s="1"/>
    </row>
    <row r="68" spans="1:12" x14ac:dyDescent="0.25">
      <c r="A68" s="16" t="s">
        <v>37</v>
      </c>
      <c r="B68" s="17" t="s">
        <v>38</v>
      </c>
      <c r="C68" s="18">
        <v>43466</v>
      </c>
      <c r="D68" s="19">
        <v>93.5</v>
      </c>
      <c r="E68" s="20"/>
      <c r="F68" s="17">
        <v>1200</v>
      </c>
      <c r="G68" s="19">
        <v>4.0999999999999996</v>
      </c>
      <c r="H68" s="19">
        <v>93.5</v>
      </c>
      <c r="I68" s="19">
        <v>126.3</v>
      </c>
      <c r="J68" s="21">
        <v>625</v>
      </c>
      <c r="K68" s="1"/>
      <c r="L68" s="1"/>
    </row>
    <row r="69" spans="1:12" x14ac:dyDescent="0.25">
      <c r="A69" s="16" t="s">
        <v>58</v>
      </c>
      <c r="B69" s="17" t="s">
        <v>59</v>
      </c>
      <c r="C69" s="18">
        <v>43282</v>
      </c>
      <c r="D69" s="19">
        <v>138.74</v>
      </c>
      <c r="E69" s="20"/>
      <c r="F69" s="17">
        <v>1200</v>
      </c>
      <c r="G69" s="19">
        <v>8.52</v>
      </c>
      <c r="H69" s="19">
        <v>138.74</v>
      </c>
      <c r="I69" s="19">
        <v>206.9</v>
      </c>
      <c r="J69" s="21">
        <v>250</v>
      </c>
      <c r="K69" s="1"/>
      <c r="L69" s="1"/>
    </row>
    <row r="70" spans="1:12" x14ac:dyDescent="0.25">
      <c r="A70" s="16" t="s">
        <v>35</v>
      </c>
      <c r="B70" s="17" t="s">
        <v>36</v>
      </c>
      <c r="C70" s="18">
        <v>42917</v>
      </c>
      <c r="D70" s="19">
        <v>80</v>
      </c>
      <c r="E70" s="20"/>
      <c r="F70" s="17">
        <v>1200</v>
      </c>
      <c r="G70" s="19">
        <v>6.05</v>
      </c>
      <c r="H70" s="19">
        <v>80</v>
      </c>
      <c r="I70" s="19">
        <v>128.4</v>
      </c>
      <c r="J70" s="21">
        <v>52</v>
      </c>
      <c r="K70" s="1"/>
      <c r="L70" s="1"/>
    </row>
    <row r="71" spans="1:12" x14ac:dyDescent="0.25">
      <c r="A71" s="16" t="s">
        <v>156</v>
      </c>
      <c r="B71" s="17" t="s">
        <v>168</v>
      </c>
      <c r="C71" s="18">
        <v>42522</v>
      </c>
      <c r="D71" s="23">
        <v>100.32</v>
      </c>
      <c r="E71" s="30" t="s">
        <v>49</v>
      </c>
      <c r="F71" s="24" t="s">
        <v>193</v>
      </c>
      <c r="G71" s="23">
        <v>9.1199999999999992</v>
      </c>
      <c r="H71" s="23" t="s">
        <v>50</v>
      </c>
      <c r="I71" s="23" t="s">
        <v>50</v>
      </c>
      <c r="J71" s="21">
        <v>94</v>
      </c>
      <c r="K71" s="1"/>
      <c r="L71" s="1"/>
    </row>
    <row r="72" spans="1:12" x14ac:dyDescent="0.25">
      <c r="A72" s="16" t="s">
        <v>83</v>
      </c>
      <c r="B72" s="17" t="s">
        <v>84</v>
      </c>
      <c r="C72" s="18">
        <v>42248</v>
      </c>
      <c r="D72" s="19">
        <v>111</v>
      </c>
      <c r="E72" s="20"/>
      <c r="F72" s="34">
        <v>900</v>
      </c>
      <c r="G72" s="19">
        <v>5.62</v>
      </c>
      <c r="H72" s="23">
        <v>127.86</v>
      </c>
      <c r="I72" s="23">
        <v>172.82</v>
      </c>
      <c r="J72" s="21">
        <v>650</v>
      </c>
      <c r="K72" s="1"/>
      <c r="L72" s="1"/>
    </row>
    <row r="73" spans="1:12" x14ac:dyDescent="0.25">
      <c r="A73" s="16" t="s">
        <v>83</v>
      </c>
      <c r="B73" s="17" t="s">
        <v>84</v>
      </c>
      <c r="C73" s="18">
        <v>42248</v>
      </c>
      <c r="D73" s="23">
        <v>111</v>
      </c>
      <c r="E73" s="30"/>
      <c r="F73" s="24">
        <v>900</v>
      </c>
      <c r="G73" s="23">
        <v>5.62</v>
      </c>
      <c r="H73" s="23">
        <v>127.86</v>
      </c>
      <c r="I73" s="23">
        <v>172.82</v>
      </c>
      <c r="J73" s="21">
        <v>650</v>
      </c>
      <c r="K73" s="1"/>
      <c r="L73" s="1"/>
    </row>
    <row r="74" spans="1:12" x14ac:dyDescent="0.25">
      <c r="A74" s="16" t="s">
        <v>66</v>
      </c>
      <c r="B74" s="17" t="s">
        <v>67</v>
      </c>
      <c r="C74" s="18">
        <v>42005</v>
      </c>
      <c r="D74" s="19">
        <v>89.04</v>
      </c>
      <c r="E74" s="20"/>
      <c r="F74" s="21">
        <v>1200</v>
      </c>
      <c r="G74" s="19">
        <v>2.83</v>
      </c>
      <c r="H74" s="19">
        <v>89.04</v>
      </c>
      <c r="I74" s="19">
        <v>111.68</v>
      </c>
      <c r="J74" s="21">
        <v>417</v>
      </c>
      <c r="K74" s="1"/>
      <c r="L74" s="1"/>
    </row>
    <row r="75" spans="1:12" x14ac:dyDescent="0.25">
      <c r="A75" s="16" t="s">
        <v>56</v>
      </c>
      <c r="B75" s="17" t="s">
        <v>57</v>
      </c>
      <c r="C75" s="18">
        <v>42552</v>
      </c>
      <c r="D75" s="19">
        <v>48.75</v>
      </c>
      <c r="E75" s="20"/>
      <c r="F75" s="17">
        <v>1200</v>
      </c>
      <c r="G75" s="19">
        <v>4.0199999999999996</v>
      </c>
      <c r="H75" s="19">
        <v>48.75</v>
      </c>
      <c r="I75" s="19">
        <v>80.41</v>
      </c>
      <c r="J75" s="21">
        <v>750</v>
      </c>
      <c r="K75" s="1"/>
      <c r="L75" s="1"/>
    </row>
    <row r="76" spans="1:12" x14ac:dyDescent="0.25">
      <c r="A76" s="16" t="s">
        <v>115</v>
      </c>
      <c r="B76" s="17" t="s">
        <v>116</v>
      </c>
      <c r="C76" s="18">
        <v>42461</v>
      </c>
      <c r="D76" s="19">
        <v>81.38</v>
      </c>
      <c r="E76" s="20"/>
      <c r="F76" s="17">
        <v>1000</v>
      </c>
      <c r="G76" s="19">
        <v>4.68</v>
      </c>
      <c r="H76" s="19">
        <v>90.74</v>
      </c>
      <c r="I76" s="19">
        <v>128.18</v>
      </c>
      <c r="J76" s="21">
        <v>248</v>
      </c>
      <c r="K76" s="1"/>
      <c r="L76" s="1"/>
    </row>
    <row r="77" spans="1:12" x14ac:dyDescent="0.25">
      <c r="A77" s="16" t="s">
        <v>73</v>
      </c>
      <c r="B77" s="17" t="s">
        <v>74</v>
      </c>
      <c r="C77" s="18">
        <v>43101</v>
      </c>
      <c r="D77" s="19">
        <v>142</v>
      </c>
      <c r="E77" s="20" t="s">
        <v>75</v>
      </c>
      <c r="F77" s="17">
        <v>0</v>
      </c>
      <c r="G77" s="19">
        <v>2.75</v>
      </c>
      <c r="H77" s="19">
        <v>175</v>
      </c>
      <c r="I77" s="19">
        <v>197</v>
      </c>
      <c r="J77" s="21">
        <v>327</v>
      </c>
      <c r="K77" s="1"/>
      <c r="L77" s="1"/>
    </row>
    <row r="78" spans="1:12" x14ac:dyDescent="0.25">
      <c r="A78" s="16" t="s">
        <v>33</v>
      </c>
      <c r="B78" s="17" t="s">
        <v>34</v>
      </c>
      <c r="C78" s="18">
        <v>43282</v>
      </c>
      <c r="D78" s="19">
        <v>61.47</v>
      </c>
      <c r="E78" s="20"/>
      <c r="F78" s="17">
        <v>1200</v>
      </c>
      <c r="G78" s="19">
        <v>3.52</v>
      </c>
      <c r="H78" s="19">
        <v>61.47</v>
      </c>
      <c r="I78" s="19">
        <v>89.63</v>
      </c>
      <c r="J78" s="21">
        <v>3239</v>
      </c>
      <c r="K78" s="1"/>
      <c r="L78" s="1"/>
    </row>
    <row r="79" spans="1:12" x14ac:dyDescent="0.25">
      <c r="A79" s="16" t="s">
        <v>32</v>
      </c>
      <c r="B79" s="17" t="s">
        <v>173</v>
      </c>
      <c r="C79" s="18">
        <v>40603</v>
      </c>
      <c r="D79" s="19">
        <v>21</v>
      </c>
      <c r="E79" s="20"/>
      <c r="F79" s="17">
        <v>0</v>
      </c>
      <c r="G79" s="19">
        <v>1.87</v>
      </c>
      <c r="H79" s="19">
        <v>43.44</v>
      </c>
      <c r="I79" s="19">
        <v>58.4</v>
      </c>
      <c r="J79" s="21">
        <v>2204</v>
      </c>
      <c r="K79" s="1"/>
      <c r="L79" s="1"/>
    </row>
    <row r="80" spans="1:12" x14ac:dyDescent="0.25">
      <c r="A80" s="16" t="s">
        <v>202</v>
      </c>
      <c r="B80" s="24" t="s">
        <v>208</v>
      </c>
      <c r="C80" s="29">
        <v>35431</v>
      </c>
      <c r="D80" s="23">
        <v>51.3</v>
      </c>
      <c r="E80" s="30"/>
      <c r="F80" s="24">
        <v>1200</v>
      </c>
      <c r="G80" s="23">
        <v>1.6</v>
      </c>
      <c r="H80" s="23">
        <v>51.3</v>
      </c>
      <c r="I80" s="23">
        <v>64</v>
      </c>
      <c r="J80" s="26">
        <v>420</v>
      </c>
      <c r="K80" s="1"/>
      <c r="L80" s="1"/>
    </row>
    <row r="81" spans="1:12" x14ac:dyDescent="0.25">
      <c r="A81" s="16" t="s">
        <v>24</v>
      </c>
      <c r="B81" s="17" t="s">
        <v>25</v>
      </c>
      <c r="C81" s="18">
        <v>43282</v>
      </c>
      <c r="D81" s="19">
        <v>55.64</v>
      </c>
      <c r="E81" s="20"/>
      <c r="F81" s="17">
        <v>1200</v>
      </c>
      <c r="G81" s="19">
        <v>3.13</v>
      </c>
      <c r="H81" s="19">
        <v>55.64</v>
      </c>
      <c r="I81" s="19">
        <v>80.680000000000007</v>
      </c>
      <c r="J81" s="21">
        <v>1178</v>
      </c>
      <c r="K81" s="1"/>
      <c r="L81" s="1"/>
    </row>
    <row r="82" spans="1:12" x14ac:dyDescent="0.25">
      <c r="A82" s="16" t="s">
        <v>145</v>
      </c>
      <c r="B82" s="17" t="s">
        <v>179</v>
      </c>
      <c r="C82" s="18">
        <v>40269</v>
      </c>
      <c r="D82" s="19">
        <v>110.34</v>
      </c>
      <c r="E82" s="22"/>
      <c r="F82" s="17">
        <v>1200</v>
      </c>
      <c r="G82" s="19">
        <v>8.33</v>
      </c>
      <c r="H82" s="19">
        <v>110.34</v>
      </c>
      <c r="I82" s="23">
        <v>176.98</v>
      </c>
      <c r="J82" s="21">
        <v>750</v>
      </c>
      <c r="K82" s="1"/>
      <c r="L82" s="1"/>
    </row>
    <row r="83" spans="1:12" x14ac:dyDescent="0.25">
      <c r="A83" s="16" t="s">
        <v>196</v>
      </c>
      <c r="B83" s="24" t="s">
        <v>215</v>
      </c>
      <c r="C83" s="29">
        <v>35034</v>
      </c>
      <c r="D83" s="23">
        <v>66</v>
      </c>
      <c r="E83" s="30"/>
      <c r="F83" s="24">
        <v>1200</v>
      </c>
      <c r="G83" s="23">
        <v>3.25</v>
      </c>
      <c r="H83" s="23">
        <v>92</v>
      </c>
      <c r="I83" s="23">
        <v>122</v>
      </c>
      <c r="J83" s="26">
        <v>230</v>
      </c>
      <c r="K83" s="1"/>
      <c r="L83" s="1"/>
    </row>
    <row r="84" spans="1:12" x14ac:dyDescent="0.25">
      <c r="A84" s="16" t="s">
        <v>119</v>
      </c>
      <c r="B84" s="17" t="s">
        <v>120</v>
      </c>
      <c r="C84" s="18">
        <v>41579</v>
      </c>
      <c r="D84" s="19">
        <v>944</v>
      </c>
      <c r="E84" s="20" t="s">
        <v>121</v>
      </c>
      <c r="F84" s="17" t="s">
        <v>122</v>
      </c>
      <c r="G84" s="19" t="s">
        <v>50</v>
      </c>
      <c r="H84" s="19" t="s">
        <v>50</v>
      </c>
      <c r="I84" s="19" t="s">
        <v>50</v>
      </c>
      <c r="J84" s="21" t="s">
        <v>50</v>
      </c>
      <c r="K84" s="1"/>
      <c r="L84" s="1"/>
    </row>
    <row r="85" spans="1:12" x14ac:dyDescent="0.25">
      <c r="A85" s="16" t="s">
        <v>105</v>
      </c>
      <c r="B85" s="17" t="s">
        <v>177</v>
      </c>
      <c r="C85" s="18">
        <v>40238</v>
      </c>
      <c r="D85" s="19">
        <v>150</v>
      </c>
      <c r="E85" s="20"/>
      <c r="F85" s="17">
        <v>900</v>
      </c>
      <c r="G85" s="19">
        <v>7.5</v>
      </c>
      <c r="H85" s="19">
        <v>172.5</v>
      </c>
      <c r="I85" s="19">
        <v>232.5</v>
      </c>
      <c r="J85" s="21">
        <v>143</v>
      </c>
      <c r="K85" s="1"/>
      <c r="L85" s="1"/>
    </row>
    <row r="86" spans="1:12" x14ac:dyDescent="0.25">
      <c r="A86" s="28" t="s">
        <v>97</v>
      </c>
      <c r="B86" s="17" t="s">
        <v>98</v>
      </c>
      <c r="C86" s="18">
        <v>43221</v>
      </c>
      <c r="D86" s="19">
        <v>9.4</v>
      </c>
      <c r="E86" s="20"/>
      <c r="F86" s="17">
        <v>100</v>
      </c>
      <c r="G86" s="19">
        <v>2.35</v>
      </c>
      <c r="H86" s="19">
        <v>49.35</v>
      </c>
      <c r="I86" s="19">
        <v>68.150000000000006</v>
      </c>
      <c r="J86" s="21">
        <v>52620</v>
      </c>
      <c r="K86" s="1"/>
      <c r="L86" s="1"/>
    </row>
    <row r="87" spans="1:12" x14ac:dyDescent="0.25">
      <c r="A87" s="16" t="s">
        <v>206</v>
      </c>
      <c r="B87" s="24" t="s">
        <v>209</v>
      </c>
      <c r="C87" s="29">
        <v>43497</v>
      </c>
      <c r="D87" s="23">
        <v>54.42</v>
      </c>
      <c r="E87" s="30"/>
      <c r="F87" s="24">
        <v>1200</v>
      </c>
      <c r="G87" s="23">
        <v>3</v>
      </c>
      <c r="H87" s="23">
        <v>54.42</v>
      </c>
      <c r="I87" s="23">
        <v>90.66</v>
      </c>
      <c r="J87" s="26">
        <v>2350</v>
      </c>
      <c r="K87" s="1"/>
      <c r="L87" s="1"/>
    </row>
    <row r="88" spans="1:12" x14ac:dyDescent="0.25">
      <c r="A88" s="16" t="s">
        <v>204</v>
      </c>
      <c r="B88" s="24" t="s">
        <v>212</v>
      </c>
      <c r="C88" s="29">
        <v>41456</v>
      </c>
      <c r="D88" s="23">
        <v>52.9</v>
      </c>
      <c r="E88" s="30" t="s">
        <v>49</v>
      </c>
      <c r="F88" s="24">
        <v>935</v>
      </c>
      <c r="G88" s="23">
        <v>4.71</v>
      </c>
      <c r="H88" s="23">
        <v>61.47</v>
      </c>
      <c r="I88" s="23">
        <v>89.8</v>
      </c>
      <c r="J88" s="26">
        <v>556</v>
      </c>
      <c r="K88" s="1"/>
      <c r="L88" s="1"/>
    </row>
    <row r="89" spans="1:12" x14ac:dyDescent="0.25">
      <c r="A89" s="16" t="s">
        <v>187</v>
      </c>
      <c r="B89" s="17" t="s">
        <v>183</v>
      </c>
      <c r="C89" s="18">
        <v>40179</v>
      </c>
      <c r="D89" s="19">
        <v>38.04</v>
      </c>
      <c r="E89" s="22"/>
      <c r="F89" s="17">
        <v>1200</v>
      </c>
      <c r="G89" s="19">
        <v>3.17</v>
      </c>
      <c r="H89" s="19">
        <v>38.04</v>
      </c>
      <c r="I89" s="23">
        <v>63.4</v>
      </c>
      <c r="J89" s="21">
        <v>1679</v>
      </c>
      <c r="K89" s="1"/>
      <c r="L89" s="1"/>
    </row>
    <row r="90" spans="1:12" x14ac:dyDescent="0.25">
      <c r="A90" s="16" t="s">
        <v>64</v>
      </c>
      <c r="B90" s="17" t="s">
        <v>65</v>
      </c>
      <c r="C90" s="18">
        <v>42370</v>
      </c>
      <c r="D90" s="19">
        <v>31.01</v>
      </c>
      <c r="E90" s="20"/>
      <c r="F90" s="17">
        <v>0</v>
      </c>
      <c r="G90" s="19">
        <v>2.68</v>
      </c>
      <c r="H90" s="19">
        <v>63.17</v>
      </c>
      <c r="I90" s="19">
        <v>84.61</v>
      </c>
      <c r="J90" s="21">
        <v>5886</v>
      </c>
      <c r="K90" s="1"/>
      <c r="L90" s="1"/>
    </row>
    <row r="91" spans="1:12" x14ac:dyDescent="0.25">
      <c r="A91" s="16" t="s">
        <v>197</v>
      </c>
      <c r="B91" s="24" t="s">
        <v>198</v>
      </c>
      <c r="C91" s="29">
        <v>38504</v>
      </c>
      <c r="D91" s="23">
        <v>52</v>
      </c>
      <c r="E91" s="30"/>
      <c r="F91" s="24">
        <v>1000</v>
      </c>
      <c r="G91" s="23">
        <v>6.93</v>
      </c>
      <c r="H91" s="23">
        <v>62.01</v>
      </c>
      <c r="I91" s="23">
        <v>100.03</v>
      </c>
      <c r="J91" s="26">
        <v>1358</v>
      </c>
      <c r="K91" s="1"/>
      <c r="L91" s="1"/>
    </row>
    <row r="92" spans="1:12" x14ac:dyDescent="0.25">
      <c r="A92" s="16" t="s">
        <v>154</v>
      </c>
      <c r="B92" s="17" t="s">
        <v>182</v>
      </c>
      <c r="C92" s="18">
        <v>40179</v>
      </c>
      <c r="D92" s="19">
        <v>68.900000000000006</v>
      </c>
      <c r="E92" s="22"/>
      <c r="F92" s="17">
        <v>900</v>
      </c>
      <c r="G92" s="19">
        <v>5.0199999999999996</v>
      </c>
      <c r="H92" s="23">
        <v>83.96</v>
      </c>
      <c r="I92" s="23">
        <v>124.12</v>
      </c>
      <c r="J92" s="21">
        <v>1100</v>
      </c>
      <c r="K92" s="1"/>
      <c r="L92" s="1"/>
    </row>
    <row r="93" spans="1:12" x14ac:dyDescent="0.25">
      <c r="A93" s="16" t="s">
        <v>130</v>
      </c>
      <c r="B93" s="17" t="s">
        <v>131</v>
      </c>
      <c r="C93" s="18">
        <v>42370</v>
      </c>
      <c r="D93" s="19">
        <v>95.29</v>
      </c>
      <c r="E93" s="20"/>
      <c r="F93" s="17" t="s">
        <v>50</v>
      </c>
      <c r="G93" s="19" t="s">
        <v>50</v>
      </c>
      <c r="H93" s="19" t="s">
        <v>50</v>
      </c>
      <c r="I93" s="19" t="s">
        <v>50</v>
      </c>
      <c r="J93" s="26" t="s">
        <v>50</v>
      </c>
      <c r="K93" s="1"/>
      <c r="L93" s="1"/>
    </row>
    <row r="94" spans="1:12" x14ac:dyDescent="0.25">
      <c r="A94" s="16" t="s">
        <v>152</v>
      </c>
      <c r="B94" s="17" t="s">
        <v>165</v>
      </c>
      <c r="C94" s="18">
        <v>43221</v>
      </c>
      <c r="D94" s="19">
        <v>128</v>
      </c>
      <c r="E94" s="22"/>
      <c r="F94" s="17">
        <v>1200</v>
      </c>
      <c r="G94" s="19">
        <v>12</v>
      </c>
      <c r="H94" s="19">
        <v>128</v>
      </c>
      <c r="I94" s="19">
        <v>224</v>
      </c>
      <c r="J94" s="21">
        <v>279</v>
      </c>
      <c r="K94" s="1"/>
      <c r="L94" s="1"/>
    </row>
    <row r="95" spans="1:12" x14ac:dyDescent="0.25">
      <c r="A95" s="16" t="s">
        <v>106</v>
      </c>
      <c r="B95" s="17" t="s">
        <v>172</v>
      </c>
      <c r="C95" s="18">
        <v>37375</v>
      </c>
      <c r="D95" s="19">
        <v>51.25</v>
      </c>
      <c r="E95" s="20"/>
      <c r="F95" s="17">
        <v>1200</v>
      </c>
      <c r="G95" s="19">
        <v>3</v>
      </c>
      <c r="H95" s="19">
        <v>51.25</v>
      </c>
      <c r="I95" s="19">
        <v>75.25</v>
      </c>
      <c r="J95" s="21">
        <v>142</v>
      </c>
      <c r="K95" s="1"/>
      <c r="L95" s="1"/>
    </row>
    <row r="96" spans="1:12" x14ac:dyDescent="0.25">
      <c r="A96" s="16" t="s">
        <v>108</v>
      </c>
      <c r="B96" s="17" t="s">
        <v>171</v>
      </c>
      <c r="C96" s="18">
        <v>38412</v>
      </c>
      <c r="D96" s="19">
        <v>58.62</v>
      </c>
      <c r="E96" s="20"/>
      <c r="F96" s="17">
        <v>900</v>
      </c>
      <c r="G96" s="19">
        <v>3.3</v>
      </c>
      <c r="H96" s="19">
        <v>68.52</v>
      </c>
      <c r="I96" s="19">
        <v>94.92</v>
      </c>
      <c r="J96" s="21">
        <v>397</v>
      </c>
      <c r="K96" s="1"/>
      <c r="L96" s="1"/>
    </row>
    <row r="97" spans="1:12" x14ac:dyDescent="0.25">
      <c r="A97" s="16" t="s">
        <v>70</v>
      </c>
      <c r="B97" s="17" t="s">
        <v>71</v>
      </c>
      <c r="C97" s="18">
        <v>42370</v>
      </c>
      <c r="D97" s="19">
        <v>78.25</v>
      </c>
      <c r="E97" s="20"/>
      <c r="F97" s="17">
        <v>1200</v>
      </c>
      <c r="G97" s="19">
        <v>3.93</v>
      </c>
      <c r="H97" s="19">
        <v>78.25</v>
      </c>
      <c r="I97" s="19">
        <v>109.69</v>
      </c>
      <c r="J97" s="21">
        <v>878</v>
      </c>
      <c r="K97" s="1"/>
      <c r="L97" s="1"/>
    </row>
    <row r="98" spans="1:12" x14ac:dyDescent="0.25">
      <c r="A98" s="16" t="s">
        <v>107</v>
      </c>
      <c r="B98" s="17" t="s">
        <v>176</v>
      </c>
      <c r="C98" s="18">
        <v>39083</v>
      </c>
      <c r="D98" s="19">
        <v>96</v>
      </c>
      <c r="E98" s="20"/>
      <c r="F98" s="17">
        <v>600</v>
      </c>
      <c r="G98" s="19">
        <v>3.7</v>
      </c>
      <c r="H98" s="19">
        <v>130.6</v>
      </c>
      <c r="I98" s="19">
        <v>168.46</v>
      </c>
      <c r="J98" s="21">
        <v>354</v>
      </c>
      <c r="K98" s="1"/>
      <c r="L98" s="1"/>
    </row>
    <row r="99" spans="1:12" x14ac:dyDescent="0.25">
      <c r="A99" s="16" t="s">
        <v>45</v>
      </c>
      <c r="B99" s="17" t="s">
        <v>46</v>
      </c>
      <c r="C99" s="18">
        <v>40909</v>
      </c>
      <c r="D99" s="19">
        <v>92.05</v>
      </c>
      <c r="E99" s="20"/>
      <c r="F99" s="17">
        <v>1200</v>
      </c>
      <c r="G99" s="19">
        <v>3.08</v>
      </c>
      <c r="H99" s="19">
        <v>92.07</v>
      </c>
      <c r="I99" s="19">
        <v>116.69</v>
      </c>
      <c r="J99" s="21">
        <v>300</v>
      </c>
      <c r="K99" s="1"/>
      <c r="L99" s="1"/>
    </row>
    <row r="100" spans="1:12" x14ac:dyDescent="0.25">
      <c r="A100" s="16" t="s">
        <v>185</v>
      </c>
      <c r="B100" s="17" t="s">
        <v>158</v>
      </c>
      <c r="C100" s="18">
        <v>43191</v>
      </c>
      <c r="D100" s="19">
        <v>88.34</v>
      </c>
      <c r="E100" s="22"/>
      <c r="F100" s="17">
        <v>1200</v>
      </c>
      <c r="G100" s="19">
        <v>4.32</v>
      </c>
      <c r="H100" s="19">
        <v>88.34</v>
      </c>
      <c r="I100" s="19">
        <v>127.22</v>
      </c>
      <c r="J100" s="21">
        <v>180</v>
      </c>
      <c r="K100" s="1"/>
      <c r="L100" s="1"/>
    </row>
    <row r="101" spans="1:12" x14ac:dyDescent="0.25">
      <c r="A101" s="16" t="s">
        <v>188</v>
      </c>
      <c r="B101" s="34" t="s">
        <v>218</v>
      </c>
      <c r="C101" s="35">
        <v>43466</v>
      </c>
      <c r="D101" s="25">
        <v>85.91</v>
      </c>
      <c r="E101" s="33"/>
      <c r="F101" s="34">
        <v>1200</v>
      </c>
      <c r="G101" s="25">
        <v>4.13</v>
      </c>
      <c r="H101" s="25">
        <v>85.91</v>
      </c>
      <c r="I101" s="25">
        <v>118.95</v>
      </c>
      <c r="J101" s="36">
        <v>225</v>
      </c>
      <c r="K101" s="1"/>
      <c r="L101" s="1"/>
    </row>
    <row r="102" spans="1:12" x14ac:dyDescent="0.25">
      <c r="A102" s="16" t="s">
        <v>153</v>
      </c>
      <c r="B102" s="17" t="s">
        <v>166</v>
      </c>
      <c r="C102" s="18">
        <v>41183</v>
      </c>
      <c r="D102" s="19">
        <v>111.47</v>
      </c>
      <c r="E102" s="22"/>
      <c r="F102" s="17">
        <v>900</v>
      </c>
      <c r="G102" s="19">
        <v>8.83</v>
      </c>
      <c r="H102" s="19">
        <v>137.96</v>
      </c>
      <c r="I102" s="19">
        <v>208.6</v>
      </c>
      <c r="J102" s="21">
        <v>307</v>
      </c>
      <c r="K102" s="1"/>
      <c r="L102" s="1"/>
    </row>
    <row r="103" spans="1:12" x14ac:dyDescent="0.25">
      <c r="A103" s="16" t="s">
        <v>21</v>
      </c>
      <c r="B103" s="17" t="s">
        <v>22</v>
      </c>
      <c r="C103" s="18">
        <v>42005</v>
      </c>
      <c r="D103" s="19">
        <v>54.5</v>
      </c>
      <c r="E103" s="20"/>
      <c r="F103" s="17">
        <v>900</v>
      </c>
      <c r="G103" s="19">
        <v>4.26</v>
      </c>
      <c r="H103" s="19">
        <v>67.28</v>
      </c>
      <c r="I103" s="19">
        <v>101.36</v>
      </c>
      <c r="J103" s="21">
        <v>1081</v>
      </c>
      <c r="K103" s="1"/>
      <c r="L103" s="1"/>
    </row>
    <row r="104" spans="1:12" x14ac:dyDescent="0.25">
      <c r="A104" s="16" t="s">
        <v>148</v>
      </c>
      <c r="B104" s="17" t="s">
        <v>162</v>
      </c>
      <c r="C104" s="18">
        <v>42948</v>
      </c>
      <c r="D104" s="19">
        <v>86.52</v>
      </c>
      <c r="E104" s="22"/>
      <c r="F104" s="17">
        <v>900</v>
      </c>
      <c r="G104" s="19">
        <v>8.66</v>
      </c>
      <c r="H104" s="19">
        <v>106.77</v>
      </c>
      <c r="I104" s="19">
        <v>176.05</v>
      </c>
      <c r="J104" s="21">
        <v>683</v>
      </c>
      <c r="K104" s="1"/>
      <c r="L104" s="1"/>
    </row>
    <row r="105" spans="1:12" x14ac:dyDescent="0.25">
      <c r="A105" s="16" t="s">
        <v>132</v>
      </c>
      <c r="B105" s="17" t="s">
        <v>133</v>
      </c>
      <c r="C105" s="18">
        <v>42186</v>
      </c>
      <c r="D105" s="19">
        <v>49.66</v>
      </c>
      <c r="E105" s="20"/>
      <c r="F105" s="17">
        <v>1200</v>
      </c>
      <c r="G105" s="19">
        <v>4.0599999999999996</v>
      </c>
      <c r="H105" s="19">
        <v>49.66</v>
      </c>
      <c r="I105" s="19">
        <v>82.14</v>
      </c>
      <c r="J105" s="21">
        <v>3188</v>
      </c>
      <c r="K105" s="1"/>
      <c r="L105" s="1"/>
    </row>
    <row r="106" spans="1:12" x14ac:dyDescent="0.25">
      <c r="A106" s="16" t="s">
        <v>125</v>
      </c>
      <c r="B106" s="17" t="s">
        <v>126</v>
      </c>
      <c r="C106" s="18">
        <v>43101</v>
      </c>
      <c r="D106" s="19">
        <v>73.09</v>
      </c>
      <c r="E106" s="20"/>
      <c r="F106" s="17">
        <v>1000</v>
      </c>
      <c r="G106" s="19">
        <v>6.75</v>
      </c>
      <c r="H106" s="19">
        <v>86.59</v>
      </c>
      <c r="I106" s="19">
        <v>140.59</v>
      </c>
      <c r="J106" s="21">
        <v>5200</v>
      </c>
      <c r="K106" s="1"/>
      <c r="L106" s="1"/>
    </row>
    <row r="107" spans="1:12" x14ac:dyDescent="0.25">
      <c r="A107" s="4"/>
      <c r="B107" s="8"/>
      <c r="C107" s="10"/>
      <c r="D107" s="7"/>
      <c r="E107" s="11"/>
      <c r="F107" s="8"/>
      <c r="G107" s="7"/>
      <c r="H107" s="7"/>
      <c r="I107" s="7"/>
      <c r="J107" s="9"/>
      <c r="K107" s="1"/>
      <c r="L107" s="1"/>
    </row>
    <row r="109" spans="1:12" x14ac:dyDescent="0.25">
      <c r="A109" s="1" t="s">
        <v>190</v>
      </c>
      <c r="B109" s="1"/>
      <c r="C109" s="1"/>
      <c r="D109" s="1"/>
    </row>
  </sheetData>
  <sortState ref="A6:J106">
    <sortCondition ref="A6:A106"/>
  </sortState>
  <mergeCells count="1">
    <mergeCell ref="H4:I4"/>
  </mergeCells>
  <pageMargins left="0.45" right="0.45" top="0.5" bottom="0.5" header="0" footer="0"/>
  <pageSetup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C4206EE50E4144A72F742A5CACF60E" ma:contentTypeVersion="8" ma:contentTypeDescription="Create a new document." ma:contentTypeScope="" ma:versionID="a4239ff215c1f762834db170988a4047">
  <xsd:schema xmlns:xsd="http://www.w3.org/2001/XMLSchema" xmlns:xs="http://www.w3.org/2001/XMLSchema" xmlns:p="http://schemas.microsoft.com/office/2006/metadata/properties" xmlns:ns3="d6895f32-120d-4a9c-b283-d0aedd531788" xmlns:ns4="edf6e85a-fa23-4a16-a165-92c19a5466f6" targetNamespace="http://schemas.microsoft.com/office/2006/metadata/properties" ma:root="true" ma:fieldsID="5aaaecc5b59a49d0b1fe7823af17d599" ns3:_="" ns4:_="">
    <xsd:import namespace="d6895f32-120d-4a9c-b283-d0aedd531788"/>
    <xsd:import namespace="edf6e85a-fa23-4a16-a165-92c19a5466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95f32-120d-4a9c-b283-d0aedd5317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f6e85a-fa23-4a16-a165-92c19a5466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9D5863-9E96-4B44-8EB2-7130E5FBE0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895f32-120d-4a9c-b283-d0aedd531788"/>
    <ds:schemaRef ds:uri="edf6e85a-fa23-4a16-a165-92c19a5466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3EACB6-BB38-46A1-B49D-E209BE9AA1F5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df6e85a-fa23-4a16-a165-92c19a5466f6"/>
    <ds:schemaRef ds:uri="http://purl.org/dc/elements/1.1/"/>
    <ds:schemaRef ds:uri="http://schemas.microsoft.com/office/2006/metadata/properties"/>
    <ds:schemaRef ds:uri="d6895f32-120d-4a9c-b283-d0aedd531788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B24FC5B-A537-40B0-9743-9CE4B778AC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McNelly, Jeff</dc:creator>
  <cp:lastModifiedBy>Morancie, Stephani</cp:lastModifiedBy>
  <cp:lastPrinted>2019-03-20T12:49:01Z</cp:lastPrinted>
  <dcterms:created xsi:type="dcterms:W3CDTF">2019-02-08T14:58:15Z</dcterms:created>
  <dcterms:modified xsi:type="dcterms:W3CDTF">2019-10-08T18:58:37Z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0x01010033C4206EE50E4144A72F742A5CACF60E</vt:lpwstr>
  </property>
</Properties>
</file>