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4\RFP Initial\"/>
    </mc:Choice>
  </mc:AlternateContent>
  <xr:revisionPtr revIDLastSave="0" documentId="13_ncr:1_{B9F8A60E-7363-4663-A4B1-B5DBCD90514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ognos_Office_Connection_Cache" sheetId="7" state="veryHidden" r:id="rId1"/>
    <sheet name="BillingDeterminants_AllCusts" sheetId="6" r:id="rId2"/>
  </sheets>
  <definedNames>
    <definedName name="ID" localSheetId="1" hidden="1">"20e7253e-3a97-491e-ae91-042e8a4931d3"</definedName>
    <definedName name="ID" localSheetId="0" hidden="1">"5f2b7c92-5858-4cc2-93b1-bd3d541572a7"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6" l="1"/>
  <c r="M22" i="6"/>
  <c r="L22" i="6"/>
  <c r="K22" i="6"/>
  <c r="J22" i="6"/>
  <c r="I22" i="6"/>
  <c r="H22" i="6"/>
  <c r="G22" i="6"/>
  <c r="F22" i="6"/>
  <c r="E22" i="6"/>
  <c r="M21" i="6"/>
  <c r="L21" i="6"/>
  <c r="K21" i="6"/>
  <c r="J21" i="6"/>
  <c r="I21" i="6"/>
  <c r="H21" i="6"/>
  <c r="G21" i="6"/>
  <c r="F21" i="6"/>
  <c r="E21" i="6"/>
  <c r="M20" i="6"/>
  <c r="L20" i="6"/>
  <c r="K20" i="6"/>
  <c r="J20" i="6"/>
  <c r="I20" i="6"/>
  <c r="H20" i="6"/>
  <c r="G20" i="6"/>
  <c r="F20" i="6"/>
  <c r="E20" i="6"/>
  <c r="Q22" i="6"/>
  <c r="S22" i="6"/>
  <c r="P22" i="6"/>
  <c r="R21" i="6"/>
  <c r="T20" i="6"/>
  <c r="V22" i="6"/>
  <c r="N22" i="6"/>
  <c r="Q21" i="6"/>
  <c r="P21" i="6"/>
  <c r="U20" i="6"/>
  <c r="S20" i="6"/>
  <c r="X20" i="6"/>
  <c r="Y20" i="6"/>
  <c r="X21" i="6"/>
  <c r="Y21" i="6"/>
  <c r="X22" i="6"/>
  <c r="Y22" i="6"/>
  <c r="O20" i="6"/>
  <c r="P20" i="6"/>
  <c r="Q20" i="6"/>
  <c r="R20" i="6"/>
  <c r="V20" i="6"/>
  <c r="W20" i="6"/>
  <c r="N21" i="6"/>
  <c r="O21" i="6"/>
  <c r="S21" i="6"/>
  <c r="T21" i="6"/>
  <c r="U21" i="6"/>
  <c r="V21" i="6"/>
  <c r="W21" i="6"/>
  <c r="O22" i="6"/>
  <c r="R22" i="6"/>
  <c r="T22" i="6"/>
  <c r="U22" i="6"/>
  <c r="W22" i="6"/>
</calcChain>
</file>

<file path=xl/sharedStrings.xml><?xml version="1.0" encoding="utf-8"?>
<sst xmlns="http://schemas.openxmlformats.org/spreadsheetml/2006/main" count="18" uniqueCount="12">
  <si>
    <t>meters</t>
  </si>
  <si>
    <t>demand</t>
  </si>
  <si>
    <t>energy</t>
  </si>
  <si>
    <t>Total Medium Class Billing Determinants</t>
  </si>
  <si>
    <t>Medium Standard Offer Group Billing Determinants, All Customers</t>
  </si>
  <si>
    <t>Class</t>
  </si>
  <si>
    <t>Voltage</t>
  </si>
  <si>
    <t>Secondary Voltage</t>
  </si>
  <si>
    <t>Primary Voltage</t>
  </si>
  <si>
    <t>Total Medium Secondary</t>
  </si>
  <si>
    <t>Total Medium Primary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</si>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</sst>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d\-mmm\-yy;@"/>
    <numFmt numFmtId="165" formatCode="0.00000000"/>
    <numFmt numFmtId="166" formatCode="[$-409]mmm\-yy;@"/>
    <numFmt numFmtId="167" formatCode="_(* #,##0_);_(* \(#,##0\);_(* &quot;-&quot;??_);_(@_)"/>
    <numFmt numFmtId="168" formatCode="#,##0;\(#,##0\)"/>
  </numFmts>
  <fonts count="14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0.5"/>
      <color theme="1" tint="0.24994659260841701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8">
    <xf numFmtId="0" fontId="0" fillId="0" borderId="0"/>
    <xf numFmtId="0" fontId="3" fillId="0" borderId="4" applyNumberFormat="0" applyFill="0" applyProtection="0">
      <alignment horizontal="center" vertical="center"/>
    </xf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3" fillId="0" borderId="4" applyAlignment="0" applyProtection="0"/>
    <xf numFmtId="0" fontId="3" fillId="0" borderId="6" applyNumberFormat="0" applyAlignment="0" applyProtection="0"/>
    <xf numFmtId="3" fontId="3" fillId="0" borderId="4" applyAlignment="0" applyProtection="0"/>
    <xf numFmtId="0" fontId="3" fillId="0" borderId="4" applyNumberFormat="0" applyAlignment="0" applyProtection="0"/>
    <xf numFmtId="0" fontId="3" fillId="0" borderId="6" applyNumberFormat="0" applyAlignment="0" applyProtection="0"/>
    <xf numFmtId="0" fontId="3" fillId="0" borderId="4" applyNumberFormat="0" applyAlignment="0" applyProtection="0"/>
    <xf numFmtId="0" fontId="3" fillId="0" borderId="4" applyNumberFormat="0" applyAlignment="0" applyProtection="0"/>
    <xf numFmtId="0" fontId="3" fillId="0" borderId="4" applyNumberFormat="0" applyFill="0" applyAlignment="0" applyProtection="0"/>
    <xf numFmtId="3" fontId="4" fillId="0" borderId="0" applyFill="0" applyBorder="0" applyAlignment="0" applyProtection="0"/>
    <xf numFmtId="3" fontId="4" fillId="0" borderId="0" applyFill="0" applyAlignment="0" applyProtection="0"/>
    <xf numFmtId="3" fontId="4" fillId="0" borderId="0" applyFill="0" applyAlignment="0" applyProtection="0"/>
    <xf numFmtId="3" fontId="4" fillId="0" borderId="0" applyFill="0" applyAlignment="0" applyProtection="0"/>
    <xf numFmtId="3" fontId="4" fillId="0" borderId="0" applyFill="0" applyAlignment="0" applyProtection="0"/>
    <xf numFmtId="3" fontId="4" fillId="0" borderId="5" applyFill="0" applyAlignment="0" applyProtection="0"/>
    <xf numFmtId="3" fontId="4" fillId="0" borderId="5" applyFill="0" applyAlignment="0" applyProtection="0"/>
    <xf numFmtId="3" fontId="4" fillId="0" borderId="5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167" fontId="5" fillId="0" borderId="7">
      <alignment horizontal="center" vertical="center"/>
    </xf>
    <xf numFmtId="0" fontId="4" fillId="0" borderId="5">
      <alignment horizontal="right" vertical="center"/>
    </xf>
    <xf numFmtId="3" fontId="4" fillId="2" borderId="5">
      <alignment horizontal="center" vertical="center"/>
    </xf>
    <xf numFmtId="0" fontId="4" fillId="2" borderId="5">
      <alignment horizontal="right" vertical="center"/>
    </xf>
    <xf numFmtId="0" fontId="3" fillId="0" borderId="6">
      <alignment horizontal="left" vertical="center"/>
    </xf>
    <xf numFmtId="0" fontId="3" fillId="0" borderId="4">
      <alignment horizontal="center" vertical="center"/>
    </xf>
    <xf numFmtId="0" fontId="5" fillId="0" borderId="8">
      <alignment horizontal="center" vertical="center"/>
    </xf>
    <xf numFmtId="0" fontId="4" fillId="3" borderId="5"/>
    <xf numFmtId="3" fontId="6" fillId="0" borderId="5"/>
    <xf numFmtId="3" fontId="7" fillId="0" borderId="5"/>
    <xf numFmtId="0" fontId="3" fillId="0" borderId="4">
      <alignment horizontal="left" vertical="top"/>
    </xf>
    <xf numFmtId="0" fontId="8" fillId="0" borderId="5"/>
    <xf numFmtId="0" fontId="3" fillId="0" borderId="4">
      <alignment horizontal="left" vertical="center"/>
    </xf>
    <xf numFmtId="0" fontId="4" fillId="2" borderId="9"/>
    <xf numFmtId="3" fontId="4" fillId="0" borderId="5">
      <alignment horizontal="right" vertical="center"/>
    </xf>
    <xf numFmtId="0" fontId="3" fillId="0" borderId="4">
      <alignment horizontal="right" vertical="center"/>
    </xf>
    <xf numFmtId="0" fontId="4" fillId="0" borderId="8">
      <alignment horizontal="center" vertical="center"/>
    </xf>
    <xf numFmtId="3" fontId="4" fillId="0" borderId="5"/>
    <xf numFmtId="3" fontId="4" fillId="0" borderId="5"/>
    <xf numFmtId="0" fontId="4" fillId="0" borderId="8">
      <alignment horizontal="center" vertical="center" wrapText="1"/>
    </xf>
    <xf numFmtId="0" fontId="9" fillId="0" borderId="8">
      <alignment horizontal="left" vertical="center" indent="1"/>
    </xf>
    <xf numFmtId="0" fontId="10" fillId="0" borderId="5"/>
    <xf numFmtId="0" fontId="3" fillId="0" borderId="6">
      <alignment horizontal="left" vertical="center"/>
    </xf>
    <xf numFmtId="3" fontId="4" fillId="0" borderId="5">
      <alignment horizontal="center" vertical="center"/>
    </xf>
    <xf numFmtId="0" fontId="3" fillId="0" borderId="4">
      <alignment horizontal="center" vertical="center"/>
    </xf>
    <xf numFmtId="0" fontId="3" fillId="0" borderId="4">
      <alignment horizontal="center" vertical="center"/>
    </xf>
    <xf numFmtId="0" fontId="3" fillId="0" borderId="6">
      <alignment horizontal="left" vertical="center"/>
    </xf>
    <xf numFmtId="0" fontId="3" fillId="0" borderId="6">
      <alignment horizontal="left" vertical="center"/>
    </xf>
    <xf numFmtId="0" fontId="11" fillId="0" borderId="5"/>
    <xf numFmtId="43" fontId="13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3" fontId="0" fillId="0" borderId="0" xfId="0" applyNumberFormat="1"/>
    <xf numFmtId="165" fontId="0" fillId="0" borderId="0" xfId="0" applyNumberFormat="1"/>
    <xf numFmtId="164" fontId="0" fillId="0" borderId="0" xfId="0" applyNumberFormat="1" applyBorder="1"/>
    <xf numFmtId="0" fontId="0" fillId="0" borderId="0" xfId="0" applyBorder="1"/>
    <xf numFmtId="0" fontId="0" fillId="0" borderId="0" xfId="0" applyFill="1" applyBorder="1"/>
    <xf numFmtId="3" fontId="0" fillId="0" borderId="0" xfId="0" applyNumberFormat="1" applyFill="1" applyAlignment="1">
      <alignment horizontal="center"/>
    </xf>
    <xf numFmtId="3" fontId="0" fillId="0" borderId="2" xfId="0" applyNumberFormat="1" applyFill="1" applyBorder="1" applyAlignment="1">
      <alignment horizontal="center"/>
    </xf>
    <xf numFmtId="0" fontId="0" fillId="4" borderId="3" xfId="0" applyFill="1" applyBorder="1"/>
    <xf numFmtId="166" fontId="2" fillId="4" borderId="3" xfId="0" applyNumberFormat="1" applyFont="1" applyFill="1" applyBorder="1" applyAlignment="1">
      <alignment horizontal="center"/>
    </xf>
    <xf numFmtId="168" fontId="12" fillId="0" borderId="5" xfId="46" applyNumberFormat="1" applyFont="1" applyAlignment="1">
      <alignment horizontal="center"/>
    </xf>
    <xf numFmtId="168" fontId="0" fillId="0" borderId="1" xfId="0" applyNumberFormat="1" applyFont="1" applyFill="1" applyBorder="1" applyAlignment="1">
      <alignment horizontal="center"/>
    </xf>
    <xf numFmtId="168" fontId="0" fillId="0" borderId="0" xfId="0" applyNumberFormat="1" applyFont="1" applyAlignment="1">
      <alignment horizontal="center"/>
    </xf>
    <xf numFmtId="0" fontId="0" fillId="0" borderId="0" xfId="0" applyFill="1"/>
    <xf numFmtId="168" fontId="12" fillId="0" borderId="5" xfId="46" applyNumberFormat="1" applyFont="1" applyFill="1" applyAlignment="1">
      <alignment horizontal="center"/>
    </xf>
    <xf numFmtId="168" fontId="0" fillId="0" borderId="0" xfId="0" applyNumberFormat="1" applyFont="1" applyFill="1" applyAlignment="1">
      <alignment horizontal="center"/>
    </xf>
    <xf numFmtId="167" fontId="0" fillId="0" borderId="0" xfId="57" applyNumberFormat="1" applyFont="1" applyFill="1" applyAlignment="1">
      <alignment horizontal="center"/>
    </xf>
    <xf numFmtId="167" fontId="0" fillId="0" borderId="0" xfId="57" applyNumberFormat="1" applyFont="1" applyAlignment="1">
      <alignment horizontal="center"/>
    </xf>
    <xf numFmtId="167" fontId="0" fillId="0" borderId="1" xfId="57" applyNumberFormat="1" applyFont="1" applyBorder="1" applyAlignment="1">
      <alignment horizontal="center"/>
    </xf>
  </cellXfs>
  <cellStyles count="58">
    <cellStyle name="AF Column - IBM Cognos" xfId="1" xr:uid="{00000000-0005-0000-0000-000000000000}"/>
    <cellStyle name="AF Data - IBM Cognos" xfId="2" xr:uid="{00000000-0005-0000-0000-000001000000}"/>
    <cellStyle name="AF Data 0 - IBM Cognos" xfId="3" xr:uid="{00000000-0005-0000-0000-000002000000}"/>
    <cellStyle name="AF Data 1 - IBM Cognos" xfId="4" xr:uid="{00000000-0005-0000-0000-000003000000}"/>
    <cellStyle name="AF Data 2 - IBM Cognos" xfId="5" xr:uid="{00000000-0005-0000-0000-000004000000}"/>
    <cellStyle name="AF Data 3 - IBM Cognos" xfId="6" xr:uid="{00000000-0005-0000-0000-000005000000}"/>
    <cellStyle name="AF Data 4 - IBM Cognos" xfId="7" xr:uid="{00000000-0005-0000-0000-000006000000}"/>
    <cellStyle name="AF Data 5 - IBM Cognos" xfId="8" xr:uid="{00000000-0005-0000-0000-000007000000}"/>
    <cellStyle name="AF Data Leaf - IBM Cognos" xfId="9" xr:uid="{00000000-0005-0000-0000-000008000000}"/>
    <cellStyle name="AF Header - IBM Cognos" xfId="10" xr:uid="{00000000-0005-0000-0000-000009000000}"/>
    <cellStyle name="AF Header 0 - IBM Cognos" xfId="11" xr:uid="{00000000-0005-0000-0000-00000A000000}"/>
    <cellStyle name="AF Header 1 - IBM Cognos" xfId="12" xr:uid="{00000000-0005-0000-0000-00000B000000}"/>
    <cellStyle name="AF Header 2 - IBM Cognos" xfId="13" xr:uid="{00000000-0005-0000-0000-00000C000000}"/>
    <cellStyle name="AF Header 3 - IBM Cognos" xfId="14" xr:uid="{00000000-0005-0000-0000-00000D000000}"/>
    <cellStyle name="AF Header 4 - IBM Cognos" xfId="15" xr:uid="{00000000-0005-0000-0000-00000E000000}"/>
    <cellStyle name="AF Header 5 - IBM Cognos" xfId="16" xr:uid="{00000000-0005-0000-0000-00000F000000}"/>
    <cellStyle name="AF Header Leaf - IBM Cognos" xfId="17" xr:uid="{00000000-0005-0000-0000-000010000000}"/>
    <cellStyle name="AF Row - IBM Cognos" xfId="18" xr:uid="{00000000-0005-0000-0000-000011000000}"/>
    <cellStyle name="AF Row 0 - IBM Cognos" xfId="19" xr:uid="{00000000-0005-0000-0000-000012000000}"/>
    <cellStyle name="AF Row 1 - IBM Cognos" xfId="20" xr:uid="{00000000-0005-0000-0000-000013000000}"/>
    <cellStyle name="AF Row 2 - IBM Cognos" xfId="21" xr:uid="{00000000-0005-0000-0000-000014000000}"/>
    <cellStyle name="AF Row 3 - IBM Cognos" xfId="22" xr:uid="{00000000-0005-0000-0000-000015000000}"/>
    <cellStyle name="AF Row 4 - IBM Cognos" xfId="23" xr:uid="{00000000-0005-0000-0000-000016000000}"/>
    <cellStyle name="AF Row 5 - IBM Cognos" xfId="24" xr:uid="{00000000-0005-0000-0000-000017000000}"/>
    <cellStyle name="AF Row Leaf - IBM Cognos" xfId="25" xr:uid="{00000000-0005-0000-0000-000018000000}"/>
    <cellStyle name="AF Subnm - IBM Cognos" xfId="26" xr:uid="{00000000-0005-0000-0000-000019000000}"/>
    <cellStyle name="AF Title - IBM Cognos" xfId="27" xr:uid="{00000000-0005-0000-0000-00001A000000}"/>
    <cellStyle name="CAFE Subnm Parameter" xfId="28" xr:uid="{00000000-0005-0000-0000-00001B000000}"/>
    <cellStyle name="Calculated Column - IBM Cognos" xfId="29" xr:uid="{00000000-0005-0000-0000-00001C000000}"/>
    <cellStyle name="Calculated Column Name - IBM Cognos" xfId="30" xr:uid="{00000000-0005-0000-0000-00001D000000}"/>
    <cellStyle name="Calculated Row - IBM Cognos" xfId="31" xr:uid="{00000000-0005-0000-0000-00001E000000}"/>
    <cellStyle name="Calculated Row Name - IBM Cognos" xfId="32" xr:uid="{00000000-0005-0000-0000-00001F000000}"/>
    <cellStyle name="Column Name - IBM Cognos" xfId="33" xr:uid="{00000000-0005-0000-0000-000020000000}"/>
    <cellStyle name="Column Template - IBM Cognos" xfId="34" xr:uid="{00000000-0005-0000-0000-000021000000}"/>
    <cellStyle name="Comma" xfId="57" builtinId="3"/>
    <cellStyle name="Differs From Base - IBM Cognos" xfId="35" xr:uid="{00000000-0005-0000-0000-000022000000}"/>
    <cellStyle name="Edit - IBM Cognos" xfId="36" xr:uid="{00000000-0005-0000-0000-000023000000}"/>
    <cellStyle name="Formula - IBM Cognos" xfId="37" xr:uid="{00000000-0005-0000-0000-000024000000}"/>
    <cellStyle name="Group Name - IBM Cognos" xfId="38" xr:uid="{00000000-0005-0000-0000-000025000000}"/>
    <cellStyle name="Hold Values - IBM Cognos" xfId="39" xr:uid="{00000000-0005-0000-0000-000026000000}"/>
    <cellStyle name="List Name - IBM Cognos" xfId="40" xr:uid="{00000000-0005-0000-0000-000027000000}"/>
    <cellStyle name="Locked - IBM Cognos" xfId="41" xr:uid="{00000000-0005-0000-0000-000028000000}"/>
    <cellStyle name="Measure - IBM Cognos" xfId="42" xr:uid="{00000000-0005-0000-0000-000029000000}"/>
    <cellStyle name="Measure Header - IBM Cognos" xfId="43" xr:uid="{00000000-0005-0000-0000-00002A000000}"/>
    <cellStyle name="Measure Name - IBM Cognos" xfId="44" xr:uid="{00000000-0005-0000-0000-00002B000000}"/>
    <cellStyle name="Measure Summary - IBM Cognos" xfId="45" xr:uid="{00000000-0005-0000-0000-00002C000000}"/>
    <cellStyle name="Measure Summary TM1 - IBM Cognos" xfId="46" xr:uid="{00000000-0005-0000-0000-00002D000000}"/>
    <cellStyle name="Measure Template - IBM Cognos" xfId="47" xr:uid="{00000000-0005-0000-0000-00002E000000}"/>
    <cellStyle name="More - IBM Cognos" xfId="48" xr:uid="{00000000-0005-0000-0000-00002F000000}"/>
    <cellStyle name="Normal" xfId="0" builtinId="0" customBuiltin="1"/>
    <cellStyle name="Pending Change - IBM Cognos" xfId="49" xr:uid="{00000000-0005-0000-0000-000031000000}"/>
    <cellStyle name="Row Name - IBM Cognos" xfId="50" xr:uid="{00000000-0005-0000-0000-000032000000}"/>
    <cellStyle name="Row Template - IBM Cognos" xfId="51" xr:uid="{00000000-0005-0000-0000-000033000000}"/>
    <cellStyle name="Summary Column Name - IBM Cognos" xfId="52" xr:uid="{00000000-0005-0000-0000-000034000000}"/>
    <cellStyle name="Summary Column Name TM1 - IBM Cognos" xfId="53" xr:uid="{00000000-0005-0000-0000-000035000000}"/>
    <cellStyle name="Summary Row Name - IBM Cognos" xfId="54" xr:uid="{00000000-0005-0000-0000-000036000000}"/>
    <cellStyle name="Summary Row Name TM1 - IBM Cognos" xfId="55" xr:uid="{00000000-0005-0000-0000-000037000000}"/>
    <cellStyle name="Unsaved Change - IBM Cognos" xfId="56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CafeStyleVersion" r:id="rId1"/>
    <customPr name="LastTupleSet_COR_Mapping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6"/>
  <sheetViews>
    <sheetView tabSelected="1" zoomScale="70" zoomScaleNormal="70" workbookViewId="0">
      <selection activeCell="F45" sqref="F45"/>
    </sheetView>
  </sheetViews>
  <sheetFormatPr defaultRowHeight="15" x14ac:dyDescent="0.25"/>
  <cols>
    <col min="1" max="1" width="32.85546875" customWidth="1"/>
    <col min="2" max="2" width="17.7109375" bestFit="1" customWidth="1"/>
    <col min="3" max="3" width="2.85546875" customWidth="1"/>
    <col min="4" max="4" width="8.28515625" bestFit="1" customWidth="1"/>
    <col min="5" max="23" width="15" bestFit="1" customWidth="1"/>
    <col min="24" max="24" width="7.28515625" bestFit="1" customWidth="1"/>
    <col min="25" max="25" width="7.42578125" bestFit="1" customWidth="1"/>
  </cols>
  <sheetData>
    <row r="1" spans="1:25" x14ac:dyDescent="0.25">
      <c r="A1" s="1" t="s">
        <v>11</v>
      </c>
    </row>
    <row r="3" spans="1:25" x14ac:dyDescent="0.25">
      <c r="A3" t="s">
        <v>4</v>
      </c>
    </row>
    <row r="4" spans="1:25" ht="15.75" thickBot="1" x14ac:dyDescent="0.3"/>
    <row r="5" spans="1:25" ht="16.5" thickTop="1" thickBot="1" x14ac:dyDescent="0.3">
      <c r="A5" s="11" t="s">
        <v>5</v>
      </c>
      <c r="B5" s="11" t="s">
        <v>6</v>
      </c>
      <c r="C5" s="11"/>
      <c r="D5" s="11"/>
      <c r="E5" s="12">
        <v>44562</v>
      </c>
      <c r="F5" s="12">
        <v>44593</v>
      </c>
      <c r="G5" s="12">
        <v>44621</v>
      </c>
      <c r="H5" s="12">
        <v>44652</v>
      </c>
      <c r="I5" s="12">
        <v>44682</v>
      </c>
      <c r="J5" s="12">
        <v>44713</v>
      </c>
      <c r="K5" s="12">
        <v>44743</v>
      </c>
      <c r="L5" s="12">
        <v>44774</v>
      </c>
      <c r="M5" s="12">
        <v>44805</v>
      </c>
      <c r="N5" s="12">
        <v>44836</v>
      </c>
      <c r="O5" s="12">
        <v>44868</v>
      </c>
      <c r="P5" s="12">
        <v>44899</v>
      </c>
      <c r="Q5" s="12">
        <v>44927</v>
      </c>
      <c r="R5" s="12">
        <v>44959</v>
      </c>
      <c r="S5" s="12">
        <v>44988</v>
      </c>
      <c r="T5" s="12">
        <v>45020</v>
      </c>
      <c r="U5" s="12">
        <v>45051</v>
      </c>
      <c r="V5" s="12">
        <v>45083</v>
      </c>
      <c r="W5" s="12">
        <v>45114</v>
      </c>
      <c r="X5" s="12">
        <v>45146</v>
      </c>
      <c r="Y5" s="12">
        <v>45178</v>
      </c>
    </row>
    <row r="6" spans="1:25" ht="15.75" thickTop="1" x14ac:dyDescent="0.25"/>
    <row r="7" spans="1:25" x14ac:dyDescent="0.25">
      <c r="A7" s="1" t="s">
        <v>9</v>
      </c>
      <c r="X7" s="16"/>
    </row>
    <row r="8" spans="1:25" x14ac:dyDescent="0.25">
      <c r="D8" t="s">
        <v>0</v>
      </c>
      <c r="E8" s="20">
        <v>1415</v>
      </c>
      <c r="F8" s="20">
        <v>1361</v>
      </c>
      <c r="G8" s="20">
        <v>1518</v>
      </c>
      <c r="H8" s="20">
        <v>1374</v>
      </c>
      <c r="I8" s="20">
        <v>1436</v>
      </c>
      <c r="J8" s="20">
        <v>1456</v>
      </c>
      <c r="K8" s="20">
        <v>1447</v>
      </c>
      <c r="L8" s="20">
        <v>1501</v>
      </c>
      <c r="M8" s="20">
        <v>1469</v>
      </c>
      <c r="N8" s="20">
        <v>1470</v>
      </c>
      <c r="O8" s="20">
        <v>1423</v>
      </c>
      <c r="P8" s="20">
        <v>1461</v>
      </c>
      <c r="Q8" s="20">
        <v>1421</v>
      </c>
      <c r="R8" s="20">
        <v>1345</v>
      </c>
      <c r="S8" s="20">
        <v>1583</v>
      </c>
      <c r="T8" s="20">
        <v>1400</v>
      </c>
      <c r="U8" s="20">
        <v>1537</v>
      </c>
      <c r="V8" s="20">
        <v>1487</v>
      </c>
      <c r="W8" s="20">
        <v>1472</v>
      </c>
      <c r="X8" s="17"/>
      <c r="Y8" s="13"/>
    </row>
    <row r="9" spans="1:25" x14ac:dyDescent="0.25">
      <c r="B9" t="s">
        <v>7</v>
      </c>
      <c r="D9" t="s">
        <v>1</v>
      </c>
      <c r="E9" s="20">
        <v>86253.356</v>
      </c>
      <c r="F9" s="20">
        <v>83336.065000000002</v>
      </c>
      <c r="G9" s="20">
        <v>94457.095000000001</v>
      </c>
      <c r="H9" s="20">
        <v>82310.437999999995</v>
      </c>
      <c r="I9" s="20">
        <v>90281.476999999984</v>
      </c>
      <c r="J9" s="20">
        <v>95775.286000000022</v>
      </c>
      <c r="K9" s="20">
        <v>99665.915999999997</v>
      </c>
      <c r="L9" s="20">
        <v>106215.28</v>
      </c>
      <c r="M9" s="20">
        <v>102966.17900000002</v>
      </c>
      <c r="N9" s="20">
        <v>96976.114999999991</v>
      </c>
      <c r="O9" s="20">
        <v>90143.654999999999</v>
      </c>
      <c r="P9" s="20">
        <v>89791.729999999981</v>
      </c>
      <c r="Q9" s="20">
        <v>87396.881999999983</v>
      </c>
      <c r="R9" s="20">
        <v>84698.623999999996</v>
      </c>
      <c r="S9" s="20">
        <v>95715.207999999999</v>
      </c>
      <c r="T9" s="20">
        <v>85181.216</v>
      </c>
      <c r="U9" s="20">
        <v>93310.510000000009</v>
      </c>
      <c r="V9" s="20">
        <v>98385.111000000004</v>
      </c>
      <c r="W9" s="20">
        <v>101548.166</v>
      </c>
      <c r="X9" s="17"/>
      <c r="Y9" s="13"/>
    </row>
    <row r="10" spans="1:25" x14ac:dyDescent="0.25">
      <c r="D10" t="s">
        <v>2</v>
      </c>
      <c r="E10" s="20">
        <v>31077581</v>
      </c>
      <c r="F10" s="20">
        <v>28159155</v>
      </c>
      <c r="G10" s="20">
        <v>31286345</v>
      </c>
      <c r="H10" s="20">
        <v>27129100.594000001</v>
      </c>
      <c r="I10" s="20">
        <v>27930918</v>
      </c>
      <c r="J10" s="20">
        <v>29507491</v>
      </c>
      <c r="K10" s="20">
        <v>31937414.979999997</v>
      </c>
      <c r="L10" s="20">
        <v>34996546.009999998</v>
      </c>
      <c r="M10" s="20">
        <v>34037158.012999997</v>
      </c>
      <c r="N10" s="20">
        <v>29396860.594999999</v>
      </c>
      <c r="O10" s="20">
        <v>27304229.777000003</v>
      </c>
      <c r="P10" s="20">
        <v>30194092.052999999</v>
      </c>
      <c r="Q10" s="20">
        <v>30397397.447000001</v>
      </c>
      <c r="R10" s="20">
        <v>27406174.640999999</v>
      </c>
      <c r="S10" s="20">
        <v>31412667.022999998</v>
      </c>
      <c r="T10" s="20">
        <v>28040792.166000001</v>
      </c>
      <c r="U10" s="20">
        <v>28131970.247000001</v>
      </c>
      <c r="V10" s="20">
        <v>30063736.986000001</v>
      </c>
      <c r="W10" s="20">
        <v>32027703.840000004</v>
      </c>
      <c r="X10" s="17"/>
      <c r="Y10" s="13"/>
    </row>
    <row r="11" spans="1:25" x14ac:dyDescent="0.25">
      <c r="A11" s="2"/>
      <c r="B11" s="2"/>
      <c r="C11" s="2"/>
      <c r="D11" s="2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14"/>
      <c r="Y11" s="14"/>
    </row>
    <row r="12" spans="1:25" x14ac:dyDescent="0.25"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8"/>
      <c r="Y12" s="15"/>
    </row>
    <row r="13" spans="1:25" x14ac:dyDescent="0.25">
      <c r="A13" s="1" t="s">
        <v>10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8"/>
      <c r="Y13" s="15"/>
    </row>
    <row r="14" spans="1:25" x14ac:dyDescent="0.25">
      <c r="D14" t="s">
        <v>0</v>
      </c>
      <c r="E14" s="20">
        <v>91</v>
      </c>
      <c r="F14" s="20">
        <v>87</v>
      </c>
      <c r="G14" s="20">
        <v>99</v>
      </c>
      <c r="H14" s="20">
        <v>83</v>
      </c>
      <c r="I14" s="20">
        <v>94</v>
      </c>
      <c r="J14" s="20">
        <v>93</v>
      </c>
      <c r="K14" s="20">
        <v>92</v>
      </c>
      <c r="L14" s="20">
        <v>97</v>
      </c>
      <c r="M14" s="20">
        <v>91</v>
      </c>
      <c r="N14" s="20">
        <v>90</v>
      </c>
      <c r="O14" s="20">
        <v>88</v>
      </c>
      <c r="P14" s="20">
        <v>89</v>
      </c>
      <c r="Q14" s="20">
        <v>91</v>
      </c>
      <c r="R14" s="20">
        <v>87</v>
      </c>
      <c r="S14" s="20">
        <v>99</v>
      </c>
      <c r="T14" s="20">
        <v>90</v>
      </c>
      <c r="U14" s="20">
        <v>97</v>
      </c>
      <c r="V14" s="20">
        <v>93</v>
      </c>
      <c r="W14" s="20">
        <v>93</v>
      </c>
      <c r="X14" s="17"/>
      <c r="Y14" s="13"/>
    </row>
    <row r="15" spans="1:25" x14ac:dyDescent="0.25">
      <c r="B15" t="s">
        <v>8</v>
      </c>
      <c r="D15" t="s">
        <v>1</v>
      </c>
      <c r="E15" s="20">
        <v>9868.5280000000021</v>
      </c>
      <c r="F15" s="20">
        <v>10527.999000000002</v>
      </c>
      <c r="G15" s="20">
        <v>11238.891</v>
      </c>
      <c r="H15" s="20">
        <v>9066.4430000000011</v>
      </c>
      <c r="I15" s="20">
        <v>9657.0879999999997</v>
      </c>
      <c r="J15" s="20">
        <v>9505.9639999999999</v>
      </c>
      <c r="K15" s="20">
        <v>10036.894999999999</v>
      </c>
      <c r="L15" s="20">
        <v>11615.805</v>
      </c>
      <c r="M15" s="20">
        <v>10822.289000000001</v>
      </c>
      <c r="N15" s="20">
        <v>10928.353999999999</v>
      </c>
      <c r="O15" s="20">
        <v>9842.6200000000008</v>
      </c>
      <c r="P15" s="20">
        <v>10160.861999999999</v>
      </c>
      <c r="Q15" s="20">
        <v>10492.143</v>
      </c>
      <c r="R15" s="20">
        <v>11002.466999999999</v>
      </c>
      <c r="S15" s="20">
        <v>12021.642</v>
      </c>
      <c r="T15" s="20">
        <v>10146.428000000002</v>
      </c>
      <c r="U15" s="20">
        <v>10440.415000000001</v>
      </c>
      <c r="V15" s="20">
        <v>10375.1</v>
      </c>
      <c r="W15" s="20">
        <v>10623.145</v>
      </c>
      <c r="X15" s="17"/>
      <c r="Y15" s="13"/>
    </row>
    <row r="16" spans="1:25" x14ac:dyDescent="0.25">
      <c r="D16" t="s">
        <v>2</v>
      </c>
      <c r="E16" s="20">
        <v>3956111</v>
      </c>
      <c r="F16" s="20">
        <v>3703657</v>
      </c>
      <c r="G16" s="20">
        <v>4021283</v>
      </c>
      <c r="H16" s="20">
        <v>3222356</v>
      </c>
      <c r="I16" s="20">
        <v>3296403</v>
      </c>
      <c r="J16" s="20">
        <v>3224925</v>
      </c>
      <c r="K16" s="20">
        <v>3450587</v>
      </c>
      <c r="L16" s="20">
        <v>3979684</v>
      </c>
      <c r="M16" s="20">
        <v>3876561</v>
      </c>
      <c r="N16" s="20">
        <v>3645328</v>
      </c>
      <c r="O16" s="20">
        <v>3154254</v>
      </c>
      <c r="P16" s="20">
        <v>3871069</v>
      </c>
      <c r="Q16" s="20">
        <v>3687155</v>
      </c>
      <c r="R16" s="20">
        <v>3637393</v>
      </c>
      <c r="S16" s="20">
        <v>4164734</v>
      </c>
      <c r="T16" s="20">
        <v>3900269</v>
      </c>
      <c r="U16" s="20">
        <v>3547870</v>
      </c>
      <c r="V16" s="20">
        <v>3575928</v>
      </c>
      <c r="W16" s="20">
        <v>3716074.0010000002</v>
      </c>
      <c r="X16" s="17"/>
      <c r="Y16" s="13"/>
    </row>
    <row r="17" spans="1:25" ht="15.75" thickBo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10"/>
      <c r="Y17" s="10"/>
    </row>
    <row r="18" spans="1:25" ht="15.75" thickTop="1" x14ac:dyDescent="0.25"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x14ac:dyDescent="0.25">
      <c r="A19" t="s">
        <v>3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x14ac:dyDescent="0.25">
      <c r="D20" t="s">
        <v>0</v>
      </c>
      <c r="E20" s="9">
        <f t="shared" ref="E20:M20" si="0">E8+E14</f>
        <v>1506</v>
      </c>
      <c r="F20" s="9">
        <f t="shared" si="0"/>
        <v>1448</v>
      </c>
      <c r="G20" s="9">
        <f t="shared" si="0"/>
        <v>1617</v>
      </c>
      <c r="H20" s="9">
        <f t="shared" si="0"/>
        <v>1457</v>
      </c>
      <c r="I20" s="9">
        <f t="shared" si="0"/>
        <v>1530</v>
      </c>
      <c r="J20" s="9">
        <f t="shared" si="0"/>
        <v>1549</v>
      </c>
      <c r="K20" s="9">
        <f t="shared" si="0"/>
        <v>1539</v>
      </c>
      <c r="L20" s="9">
        <f t="shared" si="0"/>
        <v>1598</v>
      </c>
      <c r="M20" s="9">
        <f t="shared" si="0"/>
        <v>1560</v>
      </c>
      <c r="N20" s="9">
        <f>N8+N14</f>
        <v>1560</v>
      </c>
      <c r="O20" s="9">
        <f t="shared" ref="O20:W20" si="1">O8+O14</f>
        <v>1511</v>
      </c>
      <c r="P20" s="9">
        <f t="shared" si="1"/>
        <v>1550</v>
      </c>
      <c r="Q20" s="9">
        <f t="shared" si="1"/>
        <v>1512</v>
      </c>
      <c r="R20" s="9">
        <f t="shared" si="1"/>
        <v>1432</v>
      </c>
      <c r="S20" s="9">
        <f t="shared" si="1"/>
        <v>1682</v>
      </c>
      <c r="T20" s="9">
        <f t="shared" si="1"/>
        <v>1490</v>
      </c>
      <c r="U20" s="9">
        <f t="shared" si="1"/>
        <v>1634</v>
      </c>
      <c r="V20" s="9">
        <f t="shared" si="1"/>
        <v>1580</v>
      </c>
      <c r="W20" s="9">
        <f t="shared" si="1"/>
        <v>1565</v>
      </c>
      <c r="X20" s="9">
        <f t="shared" ref="X20:Y20" si="2">X8+X14</f>
        <v>0</v>
      </c>
      <c r="Y20" s="9">
        <f t="shared" si="2"/>
        <v>0</v>
      </c>
    </row>
    <row r="21" spans="1:25" x14ac:dyDescent="0.25">
      <c r="D21" t="s">
        <v>1</v>
      </c>
      <c r="E21" s="9">
        <f t="shared" ref="E21:M21" si="3">E9+E15</f>
        <v>96121.884000000005</v>
      </c>
      <c r="F21" s="9">
        <f t="shared" si="3"/>
        <v>93864.063999999998</v>
      </c>
      <c r="G21" s="9">
        <f t="shared" si="3"/>
        <v>105695.986</v>
      </c>
      <c r="H21" s="9">
        <f t="shared" si="3"/>
        <v>91376.880999999994</v>
      </c>
      <c r="I21" s="9">
        <f t="shared" si="3"/>
        <v>99938.564999999988</v>
      </c>
      <c r="J21" s="9">
        <f t="shared" si="3"/>
        <v>105281.25000000003</v>
      </c>
      <c r="K21" s="9">
        <f t="shared" si="3"/>
        <v>109702.811</v>
      </c>
      <c r="L21" s="9">
        <f t="shared" si="3"/>
        <v>117831.08499999999</v>
      </c>
      <c r="M21" s="9">
        <f t="shared" si="3"/>
        <v>113788.46800000002</v>
      </c>
      <c r="N21" s="9">
        <f t="shared" ref="N21:W21" si="4">N9+N15</f>
        <v>107904.46899999998</v>
      </c>
      <c r="O21" s="9">
        <f t="shared" si="4"/>
        <v>99986.274999999994</v>
      </c>
      <c r="P21" s="9">
        <f t="shared" si="4"/>
        <v>99952.591999999975</v>
      </c>
      <c r="Q21" s="9">
        <f t="shared" si="4"/>
        <v>97889.02499999998</v>
      </c>
      <c r="R21" s="9">
        <f t="shared" si="4"/>
        <v>95701.091</v>
      </c>
      <c r="S21" s="9">
        <f t="shared" si="4"/>
        <v>107736.85</v>
      </c>
      <c r="T21" s="9">
        <f t="shared" si="4"/>
        <v>95327.644</v>
      </c>
      <c r="U21" s="9">
        <f t="shared" si="4"/>
        <v>103750.92500000002</v>
      </c>
      <c r="V21" s="9">
        <f t="shared" si="4"/>
        <v>108760.21100000001</v>
      </c>
      <c r="W21" s="9">
        <f t="shared" si="4"/>
        <v>112171.311</v>
      </c>
      <c r="X21" s="9">
        <f t="shared" ref="X21:Y21" si="5">X9+X15</f>
        <v>0</v>
      </c>
      <c r="Y21" s="9">
        <f t="shared" si="5"/>
        <v>0</v>
      </c>
    </row>
    <row r="22" spans="1:25" x14ac:dyDescent="0.25">
      <c r="D22" t="s">
        <v>2</v>
      </c>
      <c r="E22" s="9">
        <f>E10+E16</f>
        <v>35033692</v>
      </c>
      <c r="F22" s="9">
        <f t="shared" ref="F22:M22" si="6">F10+F16</f>
        <v>31862812</v>
      </c>
      <c r="G22" s="9">
        <f t="shared" si="6"/>
        <v>35307628</v>
      </c>
      <c r="H22" s="9">
        <f t="shared" si="6"/>
        <v>30351456.594000001</v>
      </c>
      <c r="I22" s="9">
        <f t="shared" si="6"/>
        <v>31227321</v>
      </c>
      <c r="J22" s="9">
        <f t="shared" si="6"/>
        <v>32732416</v>
      </c>
      <c r="K22" s="9">
        <f t="shared" si="6"/>
        <v>35388001.979999997</v>
      </c>
      <c r="L22" s="9">
        <f t="shared" si="6"/>
        <v>38976230.009999998</v>
      </c>
      <c r="M22" s="9">
        <f t="shared" si="6"/>
        <v>37913719.012999997</v>
      </c>
      <c r="N22" s="9">
        <f t="shared" ref="N22:W22" si="7">N10+N16</f>
        <v>33042188.594999999</v>
      </c>
      <c r="O22" s="9">
        <f t="shared" si="7"/>
        <v>30458483.777000003</v>
      </c>
      <c r="P22" s="9">
        <f t="shared" si="7"/>
        <v>34065161.053000003</v>
      </c>
      <c r="Q22" s="9">
        <f>Q10+Q16</f>
        <v>34084552.446999997</v>
      </c>
      <c r="R22" s="9">
        <f t="shared" si="7"/>
        <v>31043567.640999999</v>
      </c>
      <c r="S22" s="9">
        <f t="shared" si="7"/>
        <v>35577401.023000002</v>
      </c>
      <c r="T22" s="9">
        <f t="shared" si="7"/>
        <v>31941061.166000001</v>
      </c>
      <c r="U22" s="9">
        <f t="shared" si="7"/>
        <v>31679840.247000001</v>
      </c>
      <c r="V22" s="9">
        <f t="shared" si="7"/>
        <v>33639664.986000001</v>
      </c>
      <c r="W22" s="9">
        <f t="shared" si="7"/>
        <v>35743777.841000006</v>
      </c>
      <c r="X22" s="9">
        <f t="shared" ref="X22:Y22" si="8">X10+X16</f>
        <v>0</v>
      </c>
      <c r="Y22" s="9">
        <f t="shared" si="8"/>
        <v>0</v>
      </c>
    </row>
    <row r="23" spans="1:25" ht="15.75" thickBo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thickTop="1" x14ac:dyDescent="0.25"/>
    <row r="25" spans="1:25" x14ac:dyDescent="0.25">
      <c r="A25" s="1"/>
      <c r="B25" s="1"/>
      <c r="C25" s="4"/>
      <c r="D25" s="4"/>
      <c r="E25" s="4"/>
      <c r="F25" s="4"/>
      <c r="G25" s="4"/>
      <c r="H25" s="4"/>
      <c r="I25" s="4"/>
      <c r="J25" s="5"/>
    </row>
    <row r="26" spans="1:25" x14ac:dyDescent="0.25"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5" x14ac:dyDescent="0.25">
      <c r="B27" s="1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5" x14ac:dyDescent="0.25"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5" x14ac:dyDescent="0.2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5" x14ac:dyDescent="0.25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5" x14ac:dyDescent="0.25">
      <c r="B31" s="1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5" x14ac:dyDescent="0.25"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x14ac:dyDescent="0.25">
      <c r="B33" s="1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x14ac:dyDescent="0.25"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x14ac:dyDescent="0.25">
      <c r="A35" s="1"/>
      <c r="B35" s="1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x14ac:dyDescent="0.25">
      <c r="A36" s="1"/>
      <c r="B36" s="1"/>
      <c r="C36" s="4"/>
      <c r="D36" s="4"/>
      <c r="E36" s="4"/>
      <c r="F36" s="4"/>
      <c r="G36" s="4"/>
      <c r="H36" s="4"/>
      <c r="I36" s="4"/>
    </row>
    <row r="37" spans="1:24" x14ac:dyDescent="0.25">
      <c r="E37" s="4"/>
    </row>
    <row r="38" spans="1:24" x14ac:dyDescent="0.25">
      <c r="B38" s="1"/>
      <c r="E38" s="4"/>
    </row>
    <row r="40" spans="1:24" x14ac:dyDescent="0.25">
      <c r="A40" s="1"/>
      <c r="B40" s="1"/>
      <c r="C40" s="4"/>
      <c r="D40" s="4"/>
      <c r="E40" s="4"/>
      <c r="F40" s="4"/>
      <c r="G40" s="4"/>
      <c r="H40" s="4"/>
      <c r="I40" s="4"/>
    </row>
    <row r="41" spans="1:24" x14ac:dyDescent="0.25">
      <c r="A41" s="1"/>
      <c r="B41" s="1"/>
      <c r="C41" s="4"/>
      <c r="D41" s="4"/>
      <c r="E41" s="4"/>
      <c r="F41" s="4"/>
      <c r="G41" s="4"/>
      <c r="H41" s="4"/>
      <c r="I41" s="4"/>
    </row>
    <row r="43" spans="1:24" x14ac:dyDescent="0.25">
      <c r="B43" s="1"/>
    </row>
    <row r="45" spans="1:24" x14ac:dyDescent="0.25">
      <c r="A45" s="1"/>
      <c r="B45" s="1"/>
      <c r="C45" s="4"/>
      <c r="D45" s="4"/>
      <c r="E45" s="4"/>
      <c r="F45" s="4"/>
      <c r="G45" s="4"/>
      <c r="H45" s="4"/>
      <c r="I45" s="4"/>
    </row>
    <row r="49" spans="2:7" x14ac:dyDescent="0.25">
      <c r="C49" s="6"/>
      <c r="D49" s="6"/>
      <c r="E49" s="6"/>
      <c r="F49" s="6"/>
      <c r="G49" s="6"/>
    </row>
    <row r="50" spans="2:7" x14ac:dyDescent="0.25">
      <c r="B50" s="1"/>
      <c r="C50" s="7"/>
      <c r="D50" s="7"/>
      <c r="E50" s="8"/>
      <c r="F50" s="8"/>
      <c r="G50" s="8"/>
    </row>
    <row r="51" spans="2:7" x14ac:dyDescent="0.25">
      <c r="C51" s="7"/>
      <c r="D51" s="7"/>
      <c r="E51" s="8"/>
      <c r="F51" s="8"/>
      <c r="G51" s="8"/>
    </row>
    <row r="52" spans="2:7" x14ac:dyDescent="0.25">
      <c r="C52" s="8"/>
      <c r="D52" s="8"/>
      <c r="E52" s="8"/>
      <c r="F52" s="8"/>
      <c r="G52" s="8"/>
    </row>
    <row r="55" spans="2:7" x14ac:dyDescent="0.25">
      <c r="B55" s="1"/>
      <c r="C55" s="4"/>
      <c r="D55" s="4"/>
      <c r="E55" s="4"/>
      <c r="F55" s="4"/>
      <c r="G55" s="4"/>
    </row>
    <row r="56" spans="2:7" x14ac:dyDescent="0.25">
      <c r="B56" s="1"/>
      <c r="C56" s="4"/>
      <c r="D56" s="4"/>
      <c r="E56" s="4"/>
      <c r="F56" s="4"/>
      <c r="G56" s="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7" ma:contentTypeDescription="Create a new document." ma:contentTypeScope="" ma:versionID="185e28b99029f5065fb10d8a35aac3ca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c9c3f08c996d3a1d3c4064c4ee0d163e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 xsi:nil="true"/>
    <TaxCatchAll xmlns="b90289a3-f58c-4c6c-87a2-6adc48b0c90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/>
        <AccountId xsi:nil="true"/>
        <AccountType/>
      </UserInfo>
    </Reviewer>
    <Owner xmlns="d6173821-15ab-4046-99bd-4f2bcae59ef1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F24123FD-3AA8-4FF0-B68A-50BBDD3F90F7}"/>
</file>

<file path=customXml/itemProps2.xml><?xml version="1.0" encoding="utf-8"?>
<ds:datastoreItem xmlns:ds="http://schemas.openxmlformats.org/officeDocument/2006/customXml" ds:itemID="{4EED5816-B484-48D2-BF39-87E21903435D}"/>
</file>

<file path=customXml/itemProps3.xml><?xml version="1.0" encoding="utf-8"?>
<ds:datastoreItem xmlns:ds="http://schemas.openxmlformats.org/officeDocument/2006/customXml" ds:itemID="{0FAFD43F-B14A-44E2-8CE4-F0E9849E15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BillingDeterminants_AllCusts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Turner, Emily</cp:lastModifiedBy>
  <dcterms:created xsi:type="dcterms:W3CDTF">2013-04-12T17:06:21Z</dcterms:created>
  <dcterms:modified xsi:type="dcterms:W3CDTF">2023-08-23T13:18:11Z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</Properties>
</file>