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File Exports\October Update\Ready for Review\"/>
    </mc:Choice>
  </mc:AlternateContent>
  <xr:revisionPtr revIDLastSave="0" documentId="8_{4471979A-AB4B-482D-9068-325EDEE4EC26}" xr6:coauthVersionLast="47" xr6:coauthVersionMax="47" xr10:uidLastSave="{00000000-0000-0000-0000-000000000000}"/>
  <bookViews>
    <workbookView xWindow="-120" yWindow="-120" windowWidth="29040" windowHeight="15720" tabRatio="752" activeTab="1" xr2:uid="{00000000-000D-0000-FFFF-FFFF00000000}"/>
  </bookViews>
  <sheets>
    <sheet name="Small All" sheetId="15" r:id="rId1"/>
    <sheet name="Small SO Only" sheetId="16" r:id="rId2"/>
    <sheet name="Cognos_Office_Connection_Cache" sheetId="18" state="veryHidden" r:id="rId3"/>
  </sheets>
  <definedNames>
    <definedName name="ID" localSheetId="2" hidden="1">"dbccb7ec-8c4f-44bc-8ea2-440ced097bd3"</definedName>
    <definedName name="ID" localSheetId="0" hidden="1">"23788688-496e-4820-afd1-d83cec2854c8"</definedName>
    <definedName name="ID" localSheetId="1" hidden="1">"fdd35a49-015f-4844-9bfe-8ce41add2611"</definedName>
    <definedName name="_xlnm.Print_Area" localSheetId="0">'Small All'!$A$1:$P$13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7" i="15" l="1"/>
  <c r="W17" i="15"/>
  <c r="V18" i="15"/>
  <c r="W18" i="15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C19" i="16"/>
  <c r="C18" i="16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C18" i="15"/>
  <c r="C17" i="15"/>
</calcChain>
</file>

<file path=xl/sharedStrings.xml><?xml version="1.0" encoding="utf-8"?>
<sst xmlns="http://schemas.openxmlformats.org/spreadsheetml/2006/main" count="28" uniqueCount="10">
  <si>
    <t>Residential</t>
  </si>
  <si>
    <t>Customers</t>
  </si>
  <si>
    <t>kWh</t>
  </si>
  <si>
    <t>Small Commercial</t>
  </si>
  <si>
    <t>All Lighting</t>
  </si>
  <si>
    <t>Total</t>
  </si>
  <si>
    <t>Versant Power- Maine Public Service District</t>
  </si>
  <si>
    <t>Versant Power -Maine Public Service District</t>
  </si>
  <si>
    <t>Small Billing Determinants, All Customers</t>
  </si>
  <si>
    <t>Small Billing Determinants, Standard Offer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</si>
</sst>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2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0.5"/>
      <color rgb="FF165D81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uble">
        <color indexed="64"/>
      </bottom>
      <diagonal/>
    </border>
  </borders>
  <cellStyleXfs count="61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0" fontId="10" fillId="0" borderId="1" applyNumberFormat="0" applyFill="0" applyProtection="0">
      <alignment horizontal="center" vertical="center"/>
    </xf>
    <xf numFmtId="3" fontId="11" fillId="0" borderId="2" applyFont="0" applyFill="0" applyAlignment="0" applyProtection="0"/>
    <xf numFmtId="3" fontId="11" fillId="0" borderId="2" applyFont="0" applyFill="0" applyAlignment="0" applyProtection="0"/>
    <xf numFmtId="3" fontId="11" fillId="0" borderId="2" applyFont="0" applyFill="0" applyAlignment="0" applyProtection="0"/>
    <xf numFmtId="3" fontId="11" fillId="0" borderId="2" applyFont="0" applyFill="0" applyAlignment="0" applyProtection="0"/>
    <xf numFmtId="3" fontId="11" fillId="0" borderId="2" applyFont="0" applyFill="0" applyAlignment="0" applyProtection="0"/>
    <xf numFmtId="3" fontId="11" fillId="0" borderId="2" applyFont="0" applyFill="0" applyAlignment="0" applyProtection="0"/>
    <xf numFmtId="3" fontId="11" fillId="0" borderId="2" applyFont="0" applyFill="0" applyAlignment="0" applyProtection="0"/>
    <xf numFmtId="3" fontId="11" fillId="0" borderId="2" applyFont="0" applyFill="0" applyAlignment="0" applyProtection="0"/>
    <xf numFmtId="3" fontId="10" fillId="0" borderId="1" applyNumberFormat="0" applyFill="0" applyAlignment="0" applyProtection="0"/>
    <xf numFmtId="0" fontId="10" fillId="0" borderId="1" applyNumberFormat="0" applyFill="0" applyAlignment="0" applyProtection="0"/>
    <xf numFmtId="3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3" fontId="11" fillId="0" borderId="0" applyNumberFormat="0" applyBorder="0" applyAlignment="0" applyProtection="0"/>
    <xf numFmtId="3" fontId="11" fillId="0" borderId="0" applyNumberFormat="0" applyBorder="0" applyAlignment="0" applyProtection="0"/>
    <xf numFmtId="3" fontId="11" fillId="0" borderId="0" applyNumberFormat="0" applyBorder="0" applyAlignment="0" applyProtection="0"/>
    <xf numFmtId="3" fontId="11" fillId="0" borderId="0" applyNumberFormat="0" applyBorder="0" applyAlignment="0" applyProtection="0"/>
    <xf numFmtId="3" fontId="11" fillId="0" borderId="0" applyNumberFormat="0" applyBorder="0" applyAlignment="0" applyProtection="0"/>
    <xf numFmtId="3" fontId="11" fillId="0" borderId="2" applyNumberFormat="0" applyBorder="0" applyAlignment="0" applyProtection="0"/>
    <xf numFmtId="3" fontId="11" fillId="0" borderId="2" applyNumberFormat="0" applyBorder="0" applyAlignment="0" applyProtection="0"/>
    <xf numFmtId="3" fontId="11" fillId="0" borderId="2" applyNumberFormat="0" applyBorder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1" fillId="0" borderId="2">
      <alignment horizontal="right" vertical="center"/>
    </xf>
    <xf numFmtId="3" fontId="11" fillId="3" borderId="2">
      <alignment horizontal="center" vertical="center"/>
    </xf>
    <xf numFmtId="0" fontId="11" fillId="3" borderId="2">
      <alignment horizontal="right" vertical="center"/>
    </xf>
    <xf numFmtId="0" fontId="10" fillId="0" borderId="3">
      <alignment horizontal="left" vertical="center"/>
    </xf>
    <xf numFmtId="0" fontId="10" fillId="0" borderId="4">
      <alignment horizontal="center" vertical="center"/>
    </xf>
    <xf numFmtId="0" fontId="12" fillId="0" borderId="5">
      <alignment horizontal="center" vertical="center"/>
    </xf>
    <xf numFmtId="0" fontId="11" fillId="2" borderId="2"/>
    <xf numFmtId="3" fontId="13" fillId="0" borderId="2"/>
    <xf numFmtId="3" fontId="14" fillId="0" borderId="2"/>
    <xf numFmtId="0" fontId="10" fillId="0" borderId="4">
      <alignment horizontal="left" vertical="top"/>
    </xf>
    <xf numFmtId="0" fontId="15" fillId="0" borderId="2"/>
    <xf numFmtId="0" fontId="10" fillId="0" borderId="4">
      <alignment horizontal="left" vertical="center"/>
    </xf>
    <xf numFmtId="0" fontId="11" fillId="3" borderId="6"/>
    <xf numFmtId="3" fontId="11" fillId="0" borderId="2">
      <alignment horizontal="right" vertical="center"/>
    </xf>
    <xf numFmtId="0" fontId="10" fillId="0" borderId="4">
      <alignment horizontal="right" vertical="center"/>
    </xf>
    <xf numFmtId="0" fontId="11" fillId="0" borderId="5">
      <alignment horizontal="center" vertical="center"/>
    </xf>
    <xf numFmtId="3" fontId="11" fillId="0" borderId="2"/>
    <xf numFmtId="3" fontId="11" fillId="0" borderId="2"/>
    <xf numFmtId="0" fontId="11" fillId="0" borderId="5">
      <alignment horizontal="center" vertical="center" wrapText="1"/>
    </xf>
    <xf numFmtId="0" fontId="16" fillId="0" borderId="5">
      <alignment horizontal="left" vertical="center" indent="1"/>
    </xf>
    <xf numFmtId="0" fontId="17" fillId="0" borderId="2"/>
    <xf numFmtId="0" fontId="10" fillId="0" borderId="3">
      <alignment horizontal="left" vertical="center"/>
    </xf>
    <xf numFmtId="3" fontId="11" fillId="0" borderId="2">
      <alignment horizontal="center" vertical="center"/>
    </xf>
    <xf numFmtId="0" fontId="10" fillId="0" borderId="4">
      <alignment horizontal="center" vertical="center"/>
    </xf>
    <xf numFmtId="0" fontId="10" fillId="0" borderId="4">
      <alignment horizontal="center" vertical="center"/>
    </xf>
    <xf numFmtId="0" fontId="10" fillId="0" borderId="3">
      <alignment horizontal="left" vertical="center"/>
    </xf>
    <xf numFmtId="0" fontId="10" fillId="0" borderId="3">
      <alignment horizontal="left" vertical="center"/>
    </xf>
    <xf numFmtId="0" fontId="18" fillId="0" borderId="2"/>
    <xf numFmtId="0" fontId="2" fillId="0" borderId="0"/>
  </cellStyleXfs>
  <cellXfs count="38">
    <xf numFmtId="0" fontId="0" fillId="0" borderId="0" xfId="0"/>
    <xf numFmtId="164" fontId="7" fillId="0" borderId="0" xfId="1" applyNumberFormat="1" applyFont="1" applyFill="1" applyBorder="1" applyAlignment="1">
      <alignment horizontal="centerContinuous"/>
    </xf>
    <xf numFmtId="164" fontId="7" fillId="0" borderId="0" xfId="1" applyNumberFormat="1" applyFont="1" applyBorder="1" applyAlignment="1">
      <alignment horizontal="centerContinuous"/>
    </xf>
    <xf numFmtId="164" fontId="7" fillId="0" borderId="0" xfId="1" applyNumberFormat="1" applyFont="1" applyBorder="1"/>
    <xf numFmtId="0" fontId="4" fillId="0" borderId="0" xfId="2" applyAlignment="1">
      <alignment horizontal="centerContinuous"/>
    </xf>
    <xf numFmtId="0" fontId="4" fillId="0" borderId="0" xfId="2"/>
    <xf numFmtId="0" fontId="8" fillId="0" borderId="0" xfId="2" applyFont="1"/>
    <xf numFmtId="0" fontId="7" fillId="0" borderId="0" xfId="2" applyFont="1"/>
    <xf numFmtId="0" fontId="7" fillId="0" borderId="0" xfId="2" applyFont="1" applyAlignment="1">
      <alignment horizontal="left"/>
    </xf>
    <xf numFmtId="164" fontId="4" fillId="0" borderId="0" xfId="2" applyNumberFormat="1"/>
    <xf numFmtId="165" fontId="9" fillId="0" borderId="0" xfId="1" applyNumberFormat="1" applyFont="1" applyFill="1" applyBorder="1" applyAlignment="1">
      <alignment horizontal="center"/>
    </xf>
    <xf numFmtId="3" fontId="7" fillId="0" borderId="0" xfId="0" applyNumberFormat="1" applyFont="1"/>
    <xf numFmtId="0" fontId="7" fillId="0" borderId="0" xfId="0" applyFont="1"/>
    <xf numFmtId="164" fontId="7" fillId="4" borderId="0" xfId="4" applyNumberFormat="1" applyFont="1" applyFill="1" applyBorder="1" applyAlignment="1">
      <alignment horizontal="centerContinuous"/>
    </xf>
    <xf numFmtId="0" fontId="4" fillId="4" borderId="0" xfId="2" applyFill="1"/>
    <xf numFmtId="0" fontId="7" fillId="4" borderId="0" xfId="2" applyFont="1" applyFill="1"/>
    <xf numFmtId="165" fontId="7" fillId="4" borderId="0" xfId="4" applyNumberFormat="1" applyFont="1" applyFill="1" applyBorder="1" applyAlignment="1">
      <alignment horizontal="center"/>
    </xf>
    <xf numFmtId="0" fontId="7" fillId="5" borderId="0" xfId="2" applyFont="1" applyFill="1" applyAlignment="1">
      <alignment horizontal="centerContinuous"/>
    </xf>
    <xf numFmtId="0" fontId="4" fillId="5" borderId="0" xfId="2" applyFill="1" applyAlignment="1">
      <alignment horizontal="centerContinuous"/>
    </xf>
    <xf numFmtId="164" fontId="7" fillId="5" borderId="0" xfId="4" applyNumberFormat="1" applyFont="1" applyFill="1" applyBorder="1" applyAlignment="1">
      <alignment horizontal="right"/>
    </xf>
    <xf numFmtId="164" fontId="7" fillId="5" borderId="0" xfId="4" applyNumberFormat="1" applyFont="1" applyFill="1" applyBorder="1" applyAlignment="1">
      <alignment horizontal="centerContinuous"/>
    </xf>
    <xf numFmtId="0" fontId="4" fillId="5" borderId="0" xfId="2" applyFill="1"/>
    <xf numFmtId="0" fontId="7" fillId="5" borderId="0" xfId="2" applyFont="1" applyFill="1"/>
    <xf numFmtId="165" fontId="7" fillId="5" borderId="0" xfId="4" applyNumberFormat="1" applyFont="1" applyFill="1" applyBorder="1" applyAlignment="1">
      <alignment horizontal="center"/>
    </xf>
    <xf numFmtId="0" fontId="4" fillId="4" borderId="0" xfId="2" applyFill="1" applyAlignment="1">
      <alignment horizontal="center" vertical="center"/>
    </xf>
    <xf numFmtId="49" fontId="19" fillId="4" borderId="0" xfId="21" applyNumberFormat="1" applyFont="1" applyFill="1" applyBorder="1" applyAlignment="1"/>
    <xf numFmtId="0" fontId="7" fillId="0" borderId="7" xfId="2" applyFont="1" applyBorder="1"/>
    <xf numFmtId="0" fontId="4" fillId="0" borderId="7" xfId="2" applyBorder="1"/>
    <xf numFmtId="3" fontId="7" fillId="0" borderId="7" xfId="0" applyNumberFormat="1" applyFont="1" applyBorder="1"/>
    <xf numFmtId="10" fontId="7" fillId="0" borderId="0" xfId="1" applyNumberFormat="1" applyFont="1" applyFill="1" applyBorder="1"/>
    <xf numFmtId="164" fontId="1" fillId="0" borderId="0" xfId="4" applyNumberFormat="1" applyFont="1" applyFill="1" applyBorder="1"/>
    <xf numFmtId="3" fontId="20" fillId="0" borderId="0" xfId="0" applyNumberFormat="1" applyFont="1"/>
    <xf numFmtId="2" fontId="7" fillId="0" borderId="0" xfId="1" applyNumberFormat="1" applyFont="1" applyFill="1" applyBorder="1"/>
    <xf numFmtId="0" fontId="4" fillId="0" borderId="0" xfId="0" applyFont="1"/>
    <xf numFmtId="164" fontId="1" fillId="0" borderId="0" xfId="1" applyNumberFormat="1" applyFont="1" applyFill="1" applyBorder="1"/>
    <xf numFmtId="164" fontId="7" fillId="0" borderId="0" xfId="1" applyNumberFormat="1" applyFont="1"/>
    <xf numFmtId="164" fontId="20" fillId="0" borderId="0" xfId="1" applyNumberFormat="1" applyFont="1"/>
    <xf numFmtId="164" fontId="0" fillId="0" borderId="0" xfId="1" applyNumberFormat="1" applyFont="1"/>
  </cellXfs>
  <cellStyles count="61">
    <cellStyle name="AF Column - IBM Cognos" xfId="5" xr:uid="{C5BD0539-3C66-44FC-A489-5757605710A3}"/>
    <cellStyle name="AF Data - IBM Cognos" xfId="6" xr:uid="{CA37E8D5-8DC6-4793-BDD3-F60BF8A7DF01}"/>
    <cellStyle name="AF Data 0 - IBM Cognos" xfId="7" xr:uid="{4B91DCE9-9C69-448D-A341-C985ECECBD14}"/>
    <cellStyle name="AF Data 1 - IBM Cognos" xfId="8" xr:uid="{607A8FFA-C801-43B6-9F89-9F960E486F95}"/>
    <cellStyle name="AF Data 2 - IBM Cognos" xfId="9" xr:uid="{230375FD-419E-4D6A-A2AE-B06910AFC95D}"/>
    <cellStyle name="AF Data 3 - IBM Cognos" xfId="10" xr:uid="{5D5F38C7-6829-43ED-B0BC-3FC9DAE76F8C}"/>
    <cellStyle name="AF Data 4 - IBM Cognos" xfId="11" xr:uid="{93FA3D40-761E-4399-8D6B-690AAC963DB5}"/>
    <cellStyle name="AF Data 5 - IBM Cognos" xfId="12" xr:uid="{41DCE869-FB06-4C05-B219-B0E335463938}"/>
    <cellStyle name="AF Data Leaf - IBM Cognos" xfId="13" xr:uid="{C908B5FC-4D22-441A-8BDD-EA8DBB9360F4}"/>
    <cellStyle name="AF Header - IBM Cognos" xfId="14" xr:uid="{4DE90CDC-B08E-4C1B-8F2E-B138F36A7306}"/>
    <cellStyle name="AF Header 0 - IBM Cognos" xfId="15" xr:uid="{5383B050-DF28-4065-9673-93BB199AE73A}"/>
    <cellStyle name="AF Header 1 - IBM Cognos" xfId="16" xr:uid="{4983C73F-4C15-4D26-AC71-252F5E1F8EFD}"/>
    <cellStyle name="AF Header 2 - IBM Cognos" xfId="17" xr:uid="{01AFFE69-D1A8-4FFB-8F8E-5CE16472A168}"/>
    <cellStyle name="AF Header 3 - IBM Cognos" xfId="18" xr:uid="{C07FDD93-A2C0-4D58-98AC-46896EDBA1F6}"/>
    <cellStyle name="AF Header 4 - IBM Cognos" xfId="19" xr:uid="{BCF3BDD4-00F5-4A0F-A256-019CE37FF258}"/>
    <cellStyle name="AF Header 5 - IBM Cognos" xfId="20" xr:uid="{D791A80C-41FD-43A9-9ED8-F7EA7C9C8FBF}"/>
    <cellStyle name="AF Header Leaf - IBM Cognos" xfId="21" xr:uid="{025E5707-3BB5-4A02-BFCE-40E6D1F1E85F}"/>
    <cellStyle name="AF Row - IBM Cognos" xfId="22" xr:uid="{145D9535-23E3-4F52-BA5B-E5C11ED67910}"/>
    <cellStyle name="AF Row 0 - IBM Cognos" xfId="23" xr:uid="{D788A5CD-9639-4998-9066-E69EE53C3D8F}"/>
    <cellStyle name="AF Row 1 - IBM Cognos" xfId="24" xr:uid="{EC34DD53-5322-4632-A96E-4AF52B9996B5}"/>
    <cellStyle name="AF Row 2 - IBM Cognos" xfId="25" xr:uid="{29C77D18-B059-44AB-94D7-9632A0A87C5F}"/>
    <cellStyle name="AF Row 3 - IBM Cognos" xfId="26" xr:uid="{8C53AB67-AC8C-4E27-AB50-E95FAAC7E8FA}"/>
    <cellStyle name="AF Row 4 - IBM Cognos" xfId="27" xr:uid="{3CB335C7-254B-4668-99C3-5A196DFC7011}"/>
    <cellStyle name="AF Row 5 - IBM Cognos" xfId="28" xr:uid="{9DAF44C7-49B0-4C43-B3F8-12BDF2723FFA}"/>
    <cellStyle name="AF Row Leaf - IBM Cognos" xfId="29" xr:uid="{471FB876-0C25-4149-AA48-67F6C1DC8935}"/>
    <cellStyle name="AF Subnm - IBM Cognos" xfId="30" xr:uid="{EFDBE424-4649-4380-91F4-30A6103199B5}"/>
    <cellStyle name="AF Title - IBM Cognos" xfId="31" xr:uid="{203A827A-9B32-40F1-B1F0-BA4A07416B69}"/>
    <cellStyle name="Calculated Column - IBM Cognos" xfId="32" xr:uid="{17278D37-3E60-4DDD-AF80-CCFACC01D424}"/>
    <cellStyle name="Calculated Column Name - IBM Cognos" xfId="33" xr:uid="{893089B4-31A1-45BD-8503-F30536F5239B}"/>
    <cellStyle name="Calculated Row - IBM Cognos" xfId="34" xr:uid="{F4296C81-633C-484A-84A4-A87921204BB8}"/>
    <cellStyle name="Calculated Row Name - IBM Cognos" xfId="35" xr:uid="{C33C2A41-0A02-4629-8DE0-315E02CC9A13}"/>
    <cellStyle name="Column Name - IBM Cognos" xfId="36" xr:uid="{FC3B9118-1A6A-45E5-8A1E-1995CDA8676E}"/>
    <cellStyle name="Column Template - IBM Cognos" xfId="37" xr:uid="{E8C4C52B-D611-40CC-8C08-D57A2A9FA8A6}"/>
    <cellStyle name="Comma" xfId="1" builtinId="3"/>
    <cellStyle name="Comma 2" xfId="4" xr:uid="{3042EE2F-F853-4110-B2E6-7BF40F4ABBDD}"/>
    <cellStyle name="Differs From Base - IBM Cognos" xfId="38" xr:uid="{677F3E8A-68EF-442C-9C58-870CFCCCFAAF}"/>
    <cellStyle name="Edit - IBM Cognos" xfId="39" xr:uid="{F7B61FB1-E607-4E9F-B4B3-B467816EA8C7}"/>
    <cellStyle name="Formula - IBM Cognos" xfId="40" xr:uid="{AE309269-C5B0-487A-8162-9782165BD063}"/>
    <cellStyle name="Group Name - IBM Cognos" xfId="41" xr:uid="{59AEF14E-0544-4B39-A9EA-79BF8343F8AA}"/>
    <cellStyle name="Hold Values - IBM Cognos" xfId="42" xr:uid="{8CE8F504-EA7D-42B8-BE01-6A4BBE9D5BDD}"/>
    <cellStyle name="List Name - IBM Cognos" xfId="43" xr:uid="{3D46EE48-F12A-4AA6-BB63-6C4BC61C4D19}"/>
    <cellStyle name="Locked - IBM Cognos" xfId="44" xr:uid="{C34A35D3-0775-4563-B74E-2F236D7EC465}"/>
    <cellStyle name="Measure - IBM Cognos" xfId="45" xr:uid="{36E8CCB3-95DF-4200-BA86-5D38D1352AF6}"/>
    <cellStyle name="Measure Header - IBM Cognos" xfId="46" xr:uid="{79AAE229-21E7-4611-9311-E56633018DAB}"/>
    <cellStyle name="Measure Name - IBM Cognos" xfId="47" xr:uid="{A14A88D2-1734-40A6-B62C-E09B9860F276}"/>
    <cellStyle name="Measure Summary - IBM Cognos" xfId="48" xr:uid="{3C0CE63E-B187-4DCA-9DDC-CE0CB3F2B3A8}"/>
    <cellStyle name="Measure Summary TM1 - IBM Cognos" xfId="49" xr:uid="{793DCE98-ABE6-4169-95E0-E702013B7DCF}"/>
    <cellStyle name="Measure Template - IBM Cognos" xfId="50" xr:uid="{2597A3CC-FB3A-40D1-AE77-3EFF61D942A6}"/>
    <cellStyle name="More - IBM Cognos" xfId="51" xr:uid="{F5E06784-E0E5-4A12-8577-5466036D0AB2}"/>
    <cellStyle name="Normal" xfId="0" builtinId="0" customBuiltin="1"/>
    <cellStyle name="Normal 2" xfId="3" xr:uid="{00000000-0005-0000-0000-000002000000}"/>
    <cellStyle name="Normal 2 2" xfId="60" xr:uid="{82C7B566-F8A4-4959-BB87-F67D8FE6A80F}"/>
    <cellStyle name="Normal_2008YTD_BD_ahm" xfId="2" xr:uid="{00000000-0005-0000-0000-000003000000}"/>
    <cellStyle name="Pending Change - IBM Cognos" xfId="52" xr:uid="{451A6717-F689-4A91-8962-7458CCAFACA9}"/>
    <cellStyle name="Row Name - IBM Cognos" xfId="53" xr:uid="{49B86DCD-AF42-43CD-84CE-794AC5D25F3F}"/>
    <cellStyle name="Row Template - IBM Cognos" xfId="54" xr:uid="{768F8328-652A-4687-A973-65DE053B20B1}"/>
    <cellStyle name="Summary Column Name - IBM Cognos" xfId="55" xr:uid="{7C669EFA-C752-4CF7-9314-37A72573A3E5}"/>
    <cellStyle name="Summary Column Name TM1 - IBM Cognos" xfId="56" xr:uid="{EF1DB965-12C8-467F-A6A0-F776ECDA5DF5}"/>
    <cellStyle name="Summary Row Name - IBM Cognos" xfId="57" xr:uid="{09DF46DD-F782-4974-B533-7E1A11EAD913}"/>
    <cellStyle name="Summary Row Name TM1 - IBM Cognos" xfId="58" xr:uid="{314DE86B-ED53-4F68-BE47-ABB5BFEA2CCE}"/>
    <cellStyle name="Unsaved Change - IBM Cognos" xfId="59" xr:uid="{FE6AE8B1-68E5-4E69-A9DA-7C888C9344CE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39997558519241921"/>
    <pageSetUpPr fitToPage="1"/>
  </sheetPr>
  <dimension ref="A1:AQ47"/>
  <sheetViews>
    <sheetView zoomScale="80" zoomScaleNormal="80" workbookViewId="0">
      <selection activeCell="L36" sqref="L36"/>
    </sheetView>
  </sheetViews>
  <sheetFormatPr defaultRowHeight="12.75" x14ac:dyDescent="0.2"/>
  <cols>
    <col min="1" max="1" width="32.7109375" style="6" customWidth="1"/>
    <col min="2" max="2" width="10" style="5" bestFit="1" customWidth="1"/>
    <col min="3" max="3" width="19.85546875" style="3" customWidth="1"/>
    <col min="4" max="18" width="12.28515625" style="3" bestFit="1" customWidth="1"/>
    <col min="19" max="23" width="12.28515625" style="5" bestFit="1" customWidth="1"/>
    <col min="24" max="24" width="9.140625" style="5"/>
    <col min="25" max="43" width="11.28515625" style="5" bestFit="1" customWidth="1"/>
    <col min="44" max="16384" width="9.140625" style="5"/>
  </cols>
  <sheetData>
    <row r="1" spans="1:43" x14ac:dyDescent="0.2">
      <c r="A1" s="8" t="s">
        <v>6</v>
      </c>
      <c r="B1" s="4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2"/>
      <c r="R1" s="2"/>
    </row>
    <row r="2" spans="1:43" x14ac:dyDescent="0.2">
      <c r="A2" t="s">
        <v>8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43" x14ac:dyDescent="0.2">
      <c r="A3" s="8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43" x14ac:dyDescent="0.2">
      <c r="A4" s="17"/>
      <c r="B4" s="18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19"/>
      <c r="P4" s="20"/>
      <c r="Q4" s="20"/>
      <c r="R4" s="20"/>
      <c r="S4" s="21"/>
      <c r="T4" s="21"/>
      <c r="U4" s="21"/>
      <c r="V4" s="21"/>
      <c r="W4" s="21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spans="1:43" x14ac:dyDescent="0.2">
      <c r="A5" s="22"/>
      <c r="B5" s="21"/>
      <c r="C5" s="23">
        <v>45301</v>
      </c>
      <c r="D5" s="23">
        <v>45332</v>
      </c>
      <c r="E5" s="23">
        <v>45361</v>
      </c>
      <c r="F5" s="23">
        <v>45392</v>
      </c>
      <c r="G5" s="23">
        <v>45422</v>
      </c>
      <c r="H5" s="23">
        <v>45453</v>
      </c>
      <c r="I5" s="23">
        <v>45483</v>
      </c>
      <c r="J5" s="23">
        <v>45514</v>
      </c>
      <c r="K5" s="23">
        <v>45545</v>
      </c>
      <c r="L5" s="23">
        <v>45566</v>
      </c>
      <c r="M5" s="23">
        <v>45597</v>
      </c>
      <c r="N5" s="23">
        <v>45627</v>
      </c>
      <c r="O5" s="23">
        <v>45658</v>
      </c>
      <c r="P5" s="23">
        <v>45689</v>
      </c>
      <c r="Q5" s="23">
        <v>45717</v>
      </c>
      <c r="R5" s="23">
        <v>45748</v>
      </c>
      <c r="S5" s="23">
        <v>45778</v>
      </c>
      <c r="T5" s="23">
        <v>45809</v>
      </c>
      <c r="U5" s="23">
        <v>45839</v>
      </c>
      <c r="V5" s="23">
        <v>45870</v>
      </c>
      <c r="W5" s="23">
        <v>45901</v>
      </c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 x14ac:dyDescent="0.2">
      <c r="A6" s="7" t="s">
        <v>0</v>
      </c>
      <c r="B6" s="5" t="s">
        <v>1</v>
      </c>
      <c r="C6" s="11">
        <v>29005</v>
      </c>
      <c r="D6" s="11">
        <v>29002</v>
      </c>
      <c r="E6" s="11">
        <v>29004</v>
      </c>
      <c r="F6" s="11">
        <v>28998</v>
      </c>
      <c r="G6" s="11">
        <v>28991</v>
      </c>
      <c r="H6" s="11">
        <v>28972</v>
      </c>
      <c r="I6" s="11">
        <v>28967</v>
      </c>
      <c r="J6" s="11">
        <v>28984</v>
      </c>
      <c r="K6" s="11">
        <v>28930</v>
      </c>
      <c r="L6" s="11">
        <v>28883</v>
      </c>
      <c r="M6" s="11">
        <v>28909</v>
      </c>
      <c r="N6" s="11">
        <v>28920</v>
      </c>
      <c r="O6" s="11">
        <v>28919</v>
      </c>
      <c r="P6" s="11">
        <v>28915</v>
      </c>
      <c r="Q6" s="11">
        <v>28920</v>
      </c>
      <c r="R6" s="11">
        <v>28910</v>
      </c>
      <c r="S6" s="11">
        <v>28948</v>
      </c>
      <c r="T6" s="11">
        <v>28964</v>
      </c>
      <c r="U6" s="11">
        <v>28954</v>
      </c>
      <c r="V6" s="11">
        <v>28941</v>
      </c>
      <c r="W6" s="11">
        <v>28892</v>
      </c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</row>
    <row r="7" spans="1:43" x14ac:dyDescent="0.2">
      <c r="A7" s="7"/>
      <c r="B7" s="5" t="s">
        <v>2</v>
      </c>
      <c r="C7" s="11">
        <v>19871084.001000002</v>
      </c>
      <c r="D7" s="11">
        <v>18890073.533</v>
      </c>
      <c r="E7" s="11">
        <v>17565841.177000001</v>
      </c>
      <c r="F7" s="11">
        <v>16206540.380000001</v>
      </c>
      <c r="G7" s="11">
        <v>13513050.986999998</v>
      </c>
      <c r="H7" s="11">
        <v>12498922.683999998</v>
      </c>
      <c r="I7" s="11">
        <v>14684756.932999996</v>
      </c>
      <c r="J7" s="11">
        <v>15233697.903000001</v>
      </c>
      <c r="K7" s="11">
        <v>13884733.543999996</v>
      </c>
      <c r="L7" s="11">
        <v>12198093.421000002</v>
      </c>
      <c r="M7" s="11">
        <v>14138649.307</v>
      </c>
      <c r="N7" s="11">
        <v>17742235.43</v>
      </c>
      <c r="O7" s="11">
        <v>20114460.561000001</v>
      </c>
      <c r="P7" s="11">
        <v>20546614.569999997</v>
      </c>
      <c r="Q7" s="11">
        <v>18147087.024000004</v>
      </c>
      <c r="R7" s="11">
        <v>15368833.888999997</v>
      </c>
      <c r="S7" s="11">
        <v>12516545.643999999</v>
      </c>
      <c r="T7" s="11">
        <v>11605467.085999999</v>
      </c>
      <c r="U7" s="11">
        <v>13070116.324999999</v>
      </c>
      <c r="V7" s="11">
        <v>13103731.598000001</v>
      </c>
      <c r="W7" s="11">
        <v>11763895.566000002</v>
      </c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x14ac:dyDescent="0.2">
      <c r="A8" s="7"/>
      <c r="C8" s="11"/>
      <c r="D8" s="11"/>
      <c r="E8" s="11"/>
      <c r="F8" s="11"/>
      <c r="G8" s="11"/>
      <c r="H8" s="11"/>
      <c r="I8" s="11"/>
      <c r="J8" s="12"/>
      <c r="K8" s="12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</row>
    <row r="9" spans="1:43" x14ac:dyDescent="0.2">
      <c r="A9" s="7"/>
      <c r="C9" s="11"/>
      <c r="D9" s="11"/>
      <c r="E9" s="11"/>
      <c r="F9" s="11"/>
      <c r="G9" s="11"/>
      <c r="H9" s="11"/>
      <c r="I9" s="11"/>
      <c r="J9" s="12"/>
      <c r="K9" s="12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x14ac:dyDescent="0.2">
      <c r="A10" s="7" t="s">
        <v>3</v>
      </c>
      <c r="B10" s="5" t="s">
        <v>1</v>
      </c>
      <c r="C10" s="11">
        <v>7290</v>
      </c>
      <c r="D10" s="11">
        <v>7283</v>
      </c>
      <c r="E10" s="11">
        <v>7291</v>
      </c>
      <c r="F10" s="11">
        <v>7305</v>
      </c>
      <c r="G10" s="11">
        <v>7371</v>
      </c>
      <c r="H10" s="11">
        <v>7396</v>
      </c>
      <c r="I10" s="11">
        <v>7408</v>
      </c>
      <c r="J10" s="11">
        <v>7409</v>
      </c>
      <c r="K10" s="11">
        <v>7352</v>
      </c>
      <c r="L10" s="11">
        <v>7257</v>
      </c>
      <c r="M10" s="11">
        <v>7233</v>
      </c>
      <c r="N10" s="11">
        <v>7221</v>
      </c>
      <c r="O10" s="11">
        <v>7221</v>
      </c>
      <c r="P10" s="11">
        <v>7198</v>
      </c>
      <c r="Q10" s="11">
        <v>7188</v>
      </c>
      <c r="R10" s="11">
        <v>7206</v>
      </c>
      <c r="S10" s="11">
        <v>7262</v>
      </c>
      <c r="T10" s="11">
        <v>7272</v>
      </c>
      <c r="U10" s="11">
        <v>7289</v>
      </c>
      <c r="V10" s="11">
        <v>7308</v>
      </c>
      <c r="W10" s="11">
        <v>7282</v>
      </c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</row>
    <row r="11" spans="1:43" x14ac:dyDescent="0.2">
      <c r="A11" s="7"/>
      <c r="B11" s="5" t="s">
        <v>2</v>
      </c>
      <c r="C11" s="11">
        <v>9832559</v>
      </c>
      <c r="D11" s="11">
        <v>9334114.0010000002</v>
      </c>
      <c r="E11" s="11">
        <v>8116063.3969999999</v>
      </c>
      <c r="F11" s="11">
        <v>7203779.8979999991</v>
      </c>
      <c r="G11" s="11">
        <v>6217601.6890000012</v>
      </c>
      <c r="H11" s="11">
        <v>5963694.6610000012</v>
      </c>
      <c r="I11" s="11">
        <v>6689894.5610000016</v>
      </c>
      <c r="J11" s="11">
        <v>6737355.078999999</v>
      </c>
      <c r="K11" s="11">
        <v>5424944.2970000003</v>
      </c>
      <c r="L11" s="11">
        <v>6728839.5189999994</v>
      </c>
      <c r="M11" s="11">
        <v>7814832.9830000028</v>
      </c>
      <c r="N11" s="11">
        <v>8289889.9469999988</v>
      </c>
      <c r="O11" s="11">
        <v>9361826.5620000008</v>
      </c>
      <c r="P11" s="11">
        <v>9724354.8900000006</v>
      </c>
      <c r="Q11" s="11">
        <v>8454494.8299999926</v>
      </c>
      <c r="R11" s="11">
        <v>6708222.6220000042</v>
      </c>
      <c r="S11" s="11">
        <v>5874314.0979999984</v>
      </c>
      <c r="T11" s="11">
        <v>5450792.432000001</v>
      </c>
      <c r="U11" s="11">
        <v>6070123.9000000246</v>
      </c>
      <c r="V11" s="11">
        <v>6295871.2650000006</v>
      </c>
      <c r="W11" s="11">
        <v>5830049.7629999975</v>
      </c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 x14ac:dyDescent="0.2">
      <c r="A12" s="7"/>
      <c r="C12" s="11"/>
      <c r="D12" s="11"/>
      <c r="E12" s="11"/>
      <c r="F12" s="11"/>
      <c r="G12" s="11"/>
      <c r="H12" s="11"/>
      <c r="I12" s="11"/>
      <c r="J12" s="12"/>
      <c r="K12" s="12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x14ac:dyDescent="0.2">
      <c r="A13" s="7" t="s">
        <v>4</v>
      </c>
      <c r="B13" s="5" t="s">
        <v>1</v>
      </c>
      <c r="C13" s="11">
        <v>1896</v>
      </c>
      <c r="D13" s="11">
        <v>1897</v>
      </c>
      <c r="E13" s="11">
        <v>1898</v>
      </c>
      <c r="F13" s="11">
        <v>1898</v>
      </c>
      <c r="G13" s="11">
        <v>1895</v>
      </c>
      <c r="H13" s="11">
        <v>1896</v>
      </c>
      <c r="I13" s="11">
        <v>1894</v>
      </c>
      <c r="J13" s="11">
        <v>1892</v>
      </c>
      <c r="K13" s="11">
        <v>1892</v>
      </c>
      <c r="L13" s="11">
        <v>1881</v>
      </c>
      <c r="M13" s="11">
        <v>1869</v>
      </c>
      <c r="N13" s="11">
        <v>1869</v>
      </c>
      <c r="O13" s="11">
        <v>1873</v>
      </c>
      <c r="P13" s="11">
        <v>1872</v>
      </c>
      <c r="Q13" s="11">
        <v>1872</v>
      </c>
      <c r="R13" s="11">
        <v>1872</v>
      </c>
      <c r="S13" s="11">
        <v>1876</v>
      </c>
      <c r="T13" s="11">
        <v>1877</v>
      </c>
      <c r="U13" s="11">
        <v>1876</v>
      </c>
      <c r="V13" s="11">
        <v>1876</v>
      </c>
      <c r="W13" s="11">
        <v>1876</v>
      </c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 x14ac:dyDescent="0.2">
      <c r="A14" s="7"/>
      <c r="B14" s="5" t="s">
        <v>2</v>
      </c>
      <c r="C14" s="11">
        <v>205763</v>
      </c>
      <c r="D14" s="11">
        <v>182877</v>
      </c>
      <c r="E14" s="11">
        <v>195437</v>
      </c>
      <c r="F14" s="11">
        <v>176641.37899999996</v>
      </c>
      <c r="G14" s="11">
        <v>168010.57899999994</v>
      </c>
      <c r="H14" s="11">
        <v>172760.47700000004</v>
      </c>
      <c r="I14" s="11">
        <v>191753.76999999996</v>
      </c>
      <c r="J14" s="11">
        <v>204084.52300000002</v>
      </c>
      <c r="K14" s="11">
        <v>217891.30600000001</v>
      </c>
      <c r="L14" s="11">
        <v>233498</v>
      </c>
      <c r="M14" s="11">
        <v>218443</v>
      </c>
      <c r="N14" s="11">
        <v>220350</v>
      </c>
      <c r="O14" s="11">
        <v>197704</v>
      </c>
      <c r="P14" s="11">
        <v>179841</v>
      </c>
      <c r="Q14" s="11">
        <v>200846</v>
      </c>
      <c r="R14" s="11">
        <v>189353.97399999996</v>
      </c>
      <c r="S14" s="11">
        <v>207451</v>
      </c>
      <c r="T14" s="11">
        <v>183765</v>
      </c>
      <c r="U14" s="11">
        <v>233931.80999999988</v>
      </c>
      <c r="V14" s="11">
        <v>166471.72</v>
      </c>
      <c r="W14" s="11">
        <v>244721.70000000022</v>
      </c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ht="13.5" thickBot="1" x14ac:dyDescent="0.25">
      <c r="A15" s="26"/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ht="13.5" thickTop="1" x14ac:dyDescent="0.2">
      <c r="A16" s="7"/>
      <c r="C16" s="11"/>
      <c r="D16" s="11"/>
      <c r="E16" s="11"/>
      <c r="F16" s="11"/>
      <c r="G16" s="11"/>
      <c r="H16" s="11"/>
      <c r="I16" s="11"/>
      <c r="J16" s="12"/>
      <c r="K16" s="12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23" x14ac:dyDescent="0.2">
      <c r="A17" s="7" t="s">
        <v>5</v>
      </c>
      <c r="B17" s="5" t="s">
        <v>1</v>
      </c>
      <c r="C17" s="11">
        <f>C6+C10+C13</f>
        <v>38191</v>
      </c>
      <c r="D17" s="11">
        <f t="shared" ref="D17:U17" si="0">D6+D10+D13</f>
        <v>38182</v>
      </c>
      <c r="E17" s="11">
        <f t="shared" si="0"/>
        <v>38193</v>
      </c>
      <c r="F17" s="11">
        <f t="shared" si="0"/>
        <v>38201</v>
      </c>
      <c r="G17" s="11">
        <f t="shared" si="0"/>
        <v>38257</v>
      </c>
      <c r="H17" s="11">
        <f t="shared" si="0"/>
        <v>38264</v>
      </c>
      <c r="I17" s="11">
        <f t="shared" si="0"/>
        <v>38269</v>
      </c>
      <c r="J17" s="11">
        <f t="shared" si="0"/>
        <v>38285</v>
      </c>
      <c r="K17" s="11">
        <f t="shared" si="0"/>
        <v>38174</v>
      </c>
      <c r="L17" s="11">
        <f t="shared" si="0"/>
        <v>38021</v>
      </c>
      <c r="M17" s="11">
        <f t="shared" si="0"/>
        <v>38011</v>
      </c>
      <c r="N17" s="11">
        <f t="shared" si="0"/>
        <v>38010</v>
      </c>
      <c r="O17" s="11">
        <f t="shared" si="0"/>
        <v>38013</v>
      </c>
      <c r="P17" s="11">
        <f t="shared" si="0"/>
        <v>37985</v>
      </c>
      <c r="Q17" s="11">
        <f t="shared" si="0"/>
        <v>37980</v>
      </c>
      <c r="R17" s="11">
        <f t="shared" si="0"/>
        <v>37988</v>
      </c>
      <c r="S17" s="11">
        <f t="shared" si="0"/>
        <v>38086</v>
      </c>
      <c r="T17" s="11">
        <f t="shared" si="0"/>
        <v>38113</v>
      </c>
      <c r="U17" s="11">
        <f t="shared" si="0"/>
        <v>38119</v>
      </c>
      <c r="V17" s="11">
        <f t="shared" ref="V17:W17" si="1">V6+V10+V13</f>
        <v>38125</v>
      </c>
      <c r="W17" s="11">
        <f t="shared" si="1"/>
        <v>38050</v>
      </c>
    </row>
    <row r="18" spans="1:23" x14ac:dyDescent="0.2">
      <c r="A18" s="7"/>
      <c r="B18" s="5" t="s">
        <v>2</v>
      </c>
      <c r="C18" s="11">
        <f>C7+C11+C14</f>
        <v>29909406.001000002</v>
      </c>
      <c r="D18" s="11">
        <f t="shared" ref="D18:U18" si="2">D7+D11+D14</f>
        <v>28407064.534000002</v>
      </c>
      <c r="E18" s="11">
        <f t="shared" si="2"/>
        <v>25877341.574000001</v>
      </c>
      <c r="F18" s="11">
        <f t="shared" si="2"/>
        <v>23586961.657000002</v>
      </c>
      <c r="G18" s="11">
        <f t="shared" si="2"/>
        <v>19898663.254999999</v>
      </c>
      <c r="H18" s="11">
        <f t="shared" si="2"/>
        <v>18635377.822000001</v>
      </c>
      <c r="I18" s="11">
        <f t="shared" si="2"/>
        <v>21566405.263999999</v>
      </c>
      <c r="J18" s="11">
        <f t="shared" si="2"/>
        <v>22175137.504999999</v>
      </c>
      <c r="K18" s="11">
        <f t="shared" si="2"/>
        <v>19527569.147</v>
      </c>
      <c r="L18" s="11">
        <f t="shared" si="2"/>
        <v>19160430.940000001</v>
      </c>
      <c r="M18" s="11">
        <f t="shared" si="2"/>
        <v>22171925.290000003</v>
      </c>
      <c r="N18" s="11">
        <f t="shared" si="2"/>
        <v>26252475.376999997</v>
      </c>
      <c r="O18" s="11">
        <f t="shared" si="2"/>
        <v>29673991.123000003</v>
      </c>
      <c r="P18" s="11">
        <f t="shared" si="2"/>
        <v>30450810.459999997</v>
      </c>
      <c r="Q18" s="11">
        <f t="shared" si="2"/>
        <v>26802427.853999995</v>
      </c>
      <c r="R18" s="11">
        <f t="shared" si="2"/>
        <v>22266410.484999999</v>
      </c>
      <c r="S18" s="11">
        <f t="shared" si="2"/>
        <v>18598310.741999999</v>
      </c>
      <c r="T18" s="11">
        <f t="shared" si="2"/>
        <v>17240024.517999999</v>
      </c>
      <c r="U18" s="11">
        <f t="shared" si="2"/>
        <v>19374172.035000023</v>
      </c>
      <c r="V18" s="11">
        <f t="shared" ref="V18:W18" si="3">V7+V11+V14</f>
        <v>19566074.583000001</v>
      </c>
      <c r="W18" s="11">
        <f t="shared" si="3"/>
        <v>17838667.028999999</v>
      </c>
    </row>
    <row r="19" spans="1:23" x14ac:dyDescent="0.2">
      <c r="A19" s="7"/>
    </row>
    <row r="20" spans="1:23" x14ac:dyDescent="0.2">
      <c r="S20" s="3"/>
      <c r="T20" s="3"/>
      <c r="U20" s="3"/>
    </row>
    <row r="21" spans="1:23" ht="15" x14ac:dyDescent="0.25">
      <c r="C21" s="30"/>
      <c r="D21" s="30"/>
      <c r="E21" s="30"/>
      <c r="F21" s="30"/>
      <c r="G21" s="11"/>
      <c r="H21" s="11"/>
      <c r="I21" s="1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3" x14ac:dyDescent="0.2">
      <c r="C22" s="11"/>
      <c r="D22" s="11"/>
      <c r="E22" s="11"/>
      <c r="F22" s="11"/>
      <c r="G22" s="11"/>
      <c r="H22" s="11"/>
      <c r="I22" s="11"/>
      <c r="J22" s="11"/>
      <c r="K22" s="11"/>
      <c r="L22" s="11"/>
      <c r="M22"/>
      <c r="N22"/>
      <c r="O22"/>
      <c r="P22"/>
      <c r="Q22"/>
      <c r="R22"/>
      <c r="S22"/>
      <c r="T22"/>
      <c r="U22"/>
    </row>
    <row r="23" spans="1:23" x14ac:dyDescent="0.2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3" x14ac:dyDescent="0.2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3" ht="15" x14ac:dyDescent="0.25">
      <c r="C25" s="30"/>
      <c r="D25" s="30"/>
      <c r="E25" s="30"/>
      <c r="F25" s="30"/>
      <c r="G25" s="11"/>
      <c r="H25" s="11"/>
      <c r="I25" s="11"/>
      <c r="J25" s="31"/>
      <c r="K25" s="31"/>
      <c r="L25"/>
      <c r="M25"/>
      <c r="N25"/>
      <c r="O25"/>
      <c r="P25"/>
      <c r="Q25"/>
      <c r="R25"/>
      <c r="S25"/>
      <c r="T25"/>
      <c r="U25"/>
    </row>
    <row r="26" spans="1:23" x14ac:dyDescent="0.2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3" x14ac:dyDescent="0.2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3" x14ac:dyDescent="0.2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3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3" x14ac:dyDescent="0.2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3" x14ac:dyDescent="0.2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3" x14ac:dyDescent="0.2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3:21" x14ac:dyDescent="0.2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3:21" x14ac:dyDescent="0.2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8" spans="3:21" x14ac:dyDescent="0.2">
      <c r="S38" s="3"/>
      <c r="T38" s="3"/>
      <c r="U38" s="3"/>
    </row>
    <row r="39" spans="3:21" x14ac:dyDescent="0.2">
      <c r="S39" s="3"/>
      <c r="T39" s="3"/>
      <c r="U39" s="3"/>
    </row>
    <row r="40" spans="3:21" x14ac:dyDescent="0.2">
      <c r="S40" s="3"/>
      <c r="T40" s="3"/>
      <c r="U40" s="3"/>
    </row>
    <row r="41" spans="3:21" x14ac:dyDescent="0.2">
      <c r="S41" s="3"/>
      <c r="T41" s="3"/>
      <c r="U41" s="3"/>
    </row>
    <row r="42" spans="3:21" x14ac:dyDescent="0.2">
      <c r="S42" s="3"/>
      <c r="T42" s="3"/>
      <c r="U42" s="3"/>
    </row>
    <row r="43" spans="3:21" x14ac:dyDescent="0.2">
      <c r="S43" s="3"/>
      <c r="T43" s="3"/>
      <c r="U43" s="3"/>
    </row>
    <row r="44" spans="3:21" x14ac:dyDescent="0.2">
      <c r="S44" s="3"/>
      <c r="T44" s="3"/>
      <c r="U44" s="3"/>
    </row>
    <row r="45" spans="3:21" x14ac:dyDescent="0.2">
      <c r="S45" s="3"/>
      <c r="T45" s="3"/>
      <c r="U45" s="3"/>
    </row>
    <row r="46" spans="3:21" x14ac:dyDescent="0.2">
      <c r="S46" s="3"/>
      <c r="T46" s="3"/>
      <c r="U46" s="3"/>
    </row>
    <row r="47" spans="3:21" x14ac:dyDescent="0.2">
      <c r="S47" s="3"/>
      <c r="T47" s="3"/>
      <c r="U47" s="3"/>
    </row>
  </sheetData>
  <phoneticPr fontId="6" type="noConversion"/>
  <pageMargins left="0.75" right="0.75" top="1" bottom="1" header="0.5" footer="0.5"/>
  <pageSetup paperSize="5" scale="7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39997558519241921"/>
  </sheetPr>
  <dimension ref="A1:W24"/>
  <sheetViews>
    <sheetView tabSelected="1" zoomScale="80" zoomScaleNormal="80" workbookViewId="0">
      <selection activeCell="U47" sqref="U47"/>
    </sheetView>
  </sheetViews>
  <sheetFormatPr defaultRowHeight="12.75" x14ac:dyDescent="0.2"/>
  <cols>
    <col min="1" max="1" width="38.7109375" style="7" customWidth="1"/>
    <col min="2" max="2" width="12.7109375" style="5" customWidth="1"/>
    <col min="3" max="3" width="13.85546875" style="3" customWidth="1"/>
    <col min="4" max="14" width="12.28515625" style="3" customWidth="1"/>
    <col min="15" max="15" width="13.85546875" style="3" customWidth="1"/>
    <col min="16" max="18" width="12.28515625" style="3" customWidth="1"/>
    <col min="19" max="21" width="14.42578125" style="5" customWidth="1"/>
    <col min="22" max="23" width="12.28515625" style="5" bestFit="1" customWidth="1"/>
    <col min="24" max="16384" width="9.140625" style="5"/>
  </cols>
  <sheetData>
    <row r="1" spans="1:23" x14ac:dyDescent="0.2">
      <c r="A1" s="8" t="s">
        <v>7</v>
      </c>
      <c r="B1" s="4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2"/>
      <c r="R1" s="2"/>
    </row>
    <row r="2" spans="1:23" x14ac:dyDescent="0.2">
      <c r="A2" s="33" t="s">
        <v>9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3" x14ac:dyDescent="0.2">
      <c r="A3" s="8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3" ht="14.25" x14ac:dyDescent="0.25">
      <c r="A4" s="24"/>
      <c r="B4" s="25"/>
      <c r="C4" s="25"/>
      <c r="D4" s="25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4"/>
      <c r="U4" s="14"/>
      <c r="V4" s="14"/>
      <c r="W4" s="14"/>
    </row>
    <row r="5" spans="1:23" x14ac:dyDescent="0.2">
      <c r="A5" s="15"/>
      <c r="B5" s="14"/>
      <c r="C5" s="16">
        <v>45302</v>
      </c>
      <c r="D5" s="16">
        <v>45333</v>
      </c>
      <c r="E5" s="16">
        <v>45362</v>
      </c>
      <c r="F5" s="16">
        <v>45393</v>
      </c>
      <c r="G5" s="16">
        <v>45423</v>
      </c>
      <c r="H5" s="16">
        <v>45454</v>
      </c>
      <c r="I5" s="16">
        <v>45484</v>
      </c>
      <c r="J5" s="16">
        <v>45515</v>
      </c>
      <c r="K5" s="16">
        <v>45546</v>
      </c>
      <c r="L5" s="16">
        <v>45566</v>
      </c>
      <c r="M5" s="16">
        <v>45597</v>
      </c>
      <c r="N5" s="16">
        <v>45627</v>
      </c>
      <c r="O5" s="16">
        <v>45658</v>
      </c>
      <c r="P5" s="16">
        <v>45689</v>
      </c>
      <c r="Q5" s="16">
        <v>45717</v>
      </c>
      <c r="R5" s="16">
        <v>45748</v>
      </c>
      <c r="S5" s="16">
        <v>45778</v>
      </c>
      <c r="T5" s="16">
        <v>45809</v>
      </c>
      <c r="U5" s="16">
        <v>45839</v>
      </c>
      <c r="V5" s="16">
        <v>45870</v>
      </c>
      <c r="W5" s="16">
        <v>45901</v>
      </c>
    </row>
    <row r="6" spans="1:23" ht="15" x14ac:dyDescent="0.25">
      <c r="A6" s="7" t="s">
        <v>0</v>
      </c>
      <c r="B6" s="5" t="s">
        <v>1</v>
      </c>
      <c r="C6" s="34">
        <v>28991</v>
      </c>
      <c r="D6" s="34">
        <v>28975</v>
      </c>
      <c r="E6" s="34">
        <v>28981</v>
      </c>
      <c r="F6" s="34">
        <v>28974</v>
      </c>
      <c r="G6" s="35">
        <v>28963</v>
      </c>
      <c r="H6" s="35">
        <v>28937</v>
      </c>
      <c r="I6" s="35">
        <v>28928</v>
      </c>
      <c r="J6" s="36">
        <v>28869</v>
      </c>
      <c r="K6" s="36">
        <v>28839</v>
      </c>
      <c r="L6" s="37">
        <v>28775</v>
      </c>
      <c r="M6" s="37">
        <v>28796</v>
      </c>
      <c r="N6" s="37">
        <v>28796</v>
      </c>
      <c r="O6" s="37">
        <v>28794</v>
      </c>
      <c r="P6" s="37">
        <v>28798</v>
      </c>
      <c r="Q6" s="37">
        <v>28804</v>
      </c>
      <c r="R6" s="37">
        <v>28798</v>
      </c>
      <c r="S6" s="37">
        <v>28833</v>
      </c>
      <c r="T6" s="37">
        <v>28838</v>
      </c>
      <c r="U6" s="37">
        <v>28818</v>
      </c>
      <c r="V6" s="11">
        <v>28839</v>
      </c>
      <c r="W6" s="11">
        <v>28756.291000000001</v>
      </c>
    </row>
    <row r="7" spans="1:23" x14ac:dyDescent="0.2">
      <c r="B7" s="5" t="s">
        <v>2</v>
      </c>
      <c r="C7" s="35">
        <v>19861533.001000002</v>
      </c>
      <c r="D7" s="35">
        <v>18873064.533</v>
      </c>
      <c r="E7" s="35">
        <v>17552339.177000001</v>
      </c>
      <c r="F7" s="35">
        <v>16193493.380000001</v>
      </c>
      <c r="G7" s="35">
        <v>13500219.986999998</v>
      </c>
      <c r="H7" s="35">
        <v>12483921.683999998</v>
      </c>
      <c r="I7" s="35">
        <v>14665400.932999996</v>
      </c>
      <c r="J7" s="35">
        <v>15212883.903000001</v>
      </c>
      <c r="K7" s="35">
        <v>13867802.543999996</v>
      </c>
      <c r="L7" s="35">
        <v>12181344.421000002</v>
      </c>
      <c r="M7" s="37">
        <v>14120359.307</v>
      </c>
      <c r="N7" s="37">
        <v>17725181.43</v>
      </c>
      <c r="O7" s="37">
        <v>20095513.561000001</v>
      </c>
      <c r="P7" s="37">
        <v>20520740.567000002</v>
      </c>
      <c r="Q7" s="37">
        <v>18127693.533999998</v>
      </c>
      <c r="R7" s="37">
        <v>15354411.128999997</v>
      </c>
      <c r="S7" s="37">
        <v>12503826.302000005</v>
      </c>
      <c r="T7" s="37">
        <v>11593303.202</v>
      </c>
      <c r="U7" s="37">
        <v>13056025.338999994</v>
      </c>
      <c r="V7" s="11">
        <v>13087143.686999999</v>
      </c>
      <c r="W7" s="11">
        <v>11749744.109000001</v>
      </c>
    </row>
    <row r="8" spans="1:23" x14ac:dyDescent="0.2"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12"/>
      <c r="W8" s="12"/>
    </row>
    <row r="9" spans="1:23" x14ac:dyDescent="0.2"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12"/>
      <c r="W9" s="12"/>
    </row>
    <row r="10" spans="1:23" ht="15" x14ac:dyDescent="0.25">
      <c r="A10" s="7" t="s">
        <v>3</v>
      </c>
      <c r="B10" s="5" t="s">
        <v>1</v>
      </c>
      <c r="C10" s="34">
        <v>6778</v>
      </c>
      <c r="D10" s="34">
        <v>6642</v>
      </c>
      <c r="E10" s="34">
        <v>6799</v>
      </c>
      <c r="F10" s="34">
        <v>6818</v>
      </c>
      <c r="G10" s="35">
        <v>6880</v>
      </c>
      <c r="H10" s="35">
        <v>6959</v>
      </c>
      <c r="I10" s="35">
        <v>7102</v>
      </c>
      <c r="J10" s="36">
        <v>7145</v>
      </c>
      <c r="K10" s="36">
        <v>7124</v>
      </c>
      <c r="L10" s="37">
        <v>7043</v>
      </c>
      <c r="M10" s="37">
        <v>7021</v>
      </c>
      <c r="N10" s="37">
        <v>7021</v>
      </c>
      <c r="O10" s="37">
        <v>7089</v>
      </c>
      <c r="P10" s="37">
        <v>7066</v>
      </c>
      <c r="Q10" s="37">
        <v>7059</v>
      </c>
      <c r="R10" s="37">
        <v>7067</v>
      </c>
      <c r="S10" s="37">
        <v>7119</v>
      </c>
      <c r="T10" s="37">
        <v>7129</v>
      </c>
      <c r="U10" s="37">
        <v>7145</v>
      </c>
      <c r="V10" s="11">
        <v>7198</v>
      </c>
      <c r="W10" s="11">
        <v>7138.1379999999999</v>
      </c>
    </row>
    <row r="11" spans="1:23" x14ac:dyDescent="0.2">
      <c r="B11" s="5" t="s">
        <v>2</v>
      </c>
      <c r="C11" s="35">
        <v>9141606</v>
      </c>
      <c r="D11" s="35">
        <v>8512038.0010000002</v>
      </c>
      <c r="E11" s="35">
        <v>7568908.3969999999</v>
      </c>
      <c r="F11" s="35">
        <v>6723586.6559999995</v>
      </c>
      <c r="G11" s="35">
        <v>5803644.7130000014</v>
      </c>
      <c r="H11" s="35">
        <v>5611066.9870000016</v>
      </c>
      <c r="I11" s="35">
        <v>6413487.7380000018</v>
      </c>
      <c r="J11" s="35">
        <v>6503007.2539999988</v>
      </c>
      <c r="K11" s="35">
        <v>5259546.7319999998</v>
      </c>
      <c r="L11" s="35">
        <v>6368496.1049999995</v>
      </c>
      <c r="M11" s="35">
        <v>7219809.4050000012</v>
      </c>
      <c r="N11" s="35">
        <v>7665651.5379999988</v>
      </c>
      <c r="O11" s="35">
        <v>8649126.2280000001</v>
      </c>
      <c r="P11" s="35">
        <v>9080571.2619999982</v>
      </c>
      <c r="Q11" s="35">
        <v>7890182.0469999993</v>
      </c>
      <c r="R11" s="35">
        <v>6328417.1640000017</v>
      </c>
      <c r="S11" s="35">
        <v>5556451.6089999974</v>
      </c>
      <c r="T11" s="35">
        <v>5159201.8669999996</v>
      </c>
      <c r="U11" s="35">
        <v>5762706.7430000016</v>
      </c>
      <c r="V11" s="11">
        <v>6025789.3410000009</v>
      </c>
      <c r="W11" s="11">
        <v>5593042.6859999979</v>
      </c>
    </row>
    <row r="12" spans="1:23" x14ac:dyDescent="0.2"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12"/>
      <c r="W12" s="12"/>
    </row>
    <row r="13" spans="1:23" x14ac:dyDescent="0.2"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12"/>
      <c r="W13" s="12"/>
    </row>
    <row r="14" spans="1:23" x14ac:dyDescent="0.2">
      <c r="A14" s="7" t="s">
        <v>4</v>
      </c>
      <c r="B14" s="5" t="s">
        <v>1</v>
      </c>
      <c r="C14" s="35">
        <v>1744</v>
      </c>
      <c r="D14" s="35">
        <v>1744</v>
      </c>
      <c r="E14" s="35">
        <v>1744</v>
      </c>
      <c r="F14" s="35">
        <v>1744</v>
      </c>
      <c r="G14" s="35">
        <v>1517</v>
      </c>
      <c r="H14" s="35">
        <v>1430</v>
      </c>
      <c r="I14" s="35">
        <v>1752</v>
      </c>
      <c r="J14" s="35">
        <v>1751</v>
      </c>
      <c r="K14" s="35">
        <v>1750</v>
      </c>
      <c r="L14" s="35">
        <v>1791</v>
      </c>
      <c r="M14" s="35">
        <v>1791</v>
      </c>
      <c r="N14" s="35">
        <v>1791</v>
      </c>
      <c r="O14" s="35">
        <v>1794</v>
      </c>
      <c r="P14" s="35">
        <v>1793</v>
      </c>
      <c r="Q14" s="35">
        <v>1793</v>
      </c>
      <c r="R14" s="35">
        <v>1793</v>
      </c>
      <c r="S14" s="35">
        <v>1798</v>
      </c>
      <c r="T14" s="35">
        <v>1798</v>
      </c>
      <c r="U14" s="35">
        <v>1798</v>
      </c>
      <c r="V14" s="11">
        <v>1801</v>
      </c>
      <c r="W14" s="11">
        <v>1858.3889999999999</v>
      </c>
    </row>
    <row r="15" spans="1:23" x14ac:dyDescent="0.2">
      <c r="B15" s="5" t="s">
        <v>2</v>
      </c>
      <c r="C15" s="35">
        <v>170532</v>
      </c>
      <c r="D15" s="35">
        <v>150644</v>
      </c>
      <c r="E15" s="35">
        <v>161273</v>
      </c>
      <c r="F15" s="35">
        <v>145141.114</v>
      </c>
      <c r="G15" s="35">
        <v>140077.37200000003</v>
      </c>
      <c r="H15" s="35">
        <v>144723.63800000001</v>
      </c>
      <c r="I15" s="35">
        <v>159773.68100000001</v>
      </c>
      <c r="J15" s="35">
        <v>178821.65600000002</v>
      </c>
      <c r="K15" s="35">
        <v>193462.39300000001</v>
      </c>
      <c r="L15" s="35">
        <v>209062</v>
      </c>
      <c r="M15" s="35">
        <v>195125</v>
      </c>
      <c r="N15" s="35">
        <v>197535</v>
      </c>
      <c r="O15" s="35">
        <v>185912</v>
      </c>
      <c r="P15" s="35">
        <v>174524</v>
      </c>
      <c r="Q15" s="35">
        <v>194819</v>
      </c>
      <c r="R15" s="35">
        <v>181083.69499999998</v>
      </c>
      <c r="S15" s="35">
        <v>198900</v>
      </c>
      <c r="T15" s="35">
        <v>175763</v>
      </c>
      <c r="U15" s="35">
        <v>223745.30906881057</v>
      </c>
      <c r="V15" s="11">
        <v>158482.0600332593</v>
      </c>
      <c r="W15" s="11">
        <v>240533.046</v>
      </c>
    </row>
    <row r="16" spans="1:23" ht="13.5" thickBot="1" x14ac:dyDescent="0.25">
      <c r="A16" s="26"/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 ht="13.5" thickTop="1" x14ac:dyDescent="0.2"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x14ac:dyDescent="0.2">
      <c r="A18" s="7" t="s">
        <v>5</v>
      </c>
      <c r="B18" s="5" t="s">
        <v>1</v>
      </c>
      <c r="C18" s="11">
        <f t="shared" ref="C18:W18" si="0">C6+C10+C14</f>
        <v>37513</v>
      </c>
      <c r="D18" s="11">
        <f t="shared" si="0"/>
        <v>37361</v>
      </c>
      <c r="E18" s="11">
        <f t="shared" si="0"/>
        <v>37524</v>
      </c>
      <c r="F18" s="11">
        <f t="shared" si="0"/>
        <v>37536</v>
      </c>
      <c r="G18" s="11">
        <f t="shared" si="0"/>
        <v>37360</v>
      </c>
      <c r="H18" s="11">
        <f t="shared" si="0"/>
        <v>37326</v>
      </c>
      <c r="I18" s="11">
        <f t="shared" si="0"/>
        <v>37782</v>
      </c>
      <c r="J18" s="11">
        <f t="shared" si="0"/>
        <v>37765</v>
      </c>
      <c r="K18" s="11">
        <f t="shared" si="0"/>
        <v>37713</v>
      </c>
      <c r="L18" s="11">
        <f t="shared" si="0"/>
        <v>37609</v>
      </c>
      <c r="M18" s="11">
        <f t="shared" si="0"/>
        <v>37608</v>
      </c>
      <c r="N18" s="11">
        <f t="shared" si="0"/>
        <v>37608</v>
      </c>
      <c r="O18" s="11">
        <f t="shared" si="0"/>
        <v>37677</v>
      </c>
      <c r="P18" s="11">
        <f t="shared" si="0"/>
        <v>37657</v>
      </c>
      <c r="Q18" s="11">
        <f t="shared" si="0"/>
        <v>37656</v>
      </c>
      <c r="R18" s="11">
        <f t="shared" si="0"/>
        <v>37658</v>
      </c>
      <c r="S18" s="11">
        <f t="shared" si="0"/>
        <v>37750</v>
      </c>
      <c r="T18" s="11">
        <f t="shared" si="0"/>
        <v>37765</v>
      </c>
      <c r="U18" s="11">
        <f t="shared" si="0"/>
        <v>37761</v>
      </c>
      <c r="V18" s="11">
        <f t="shared" si="0"/>
        <v>37838</v>
      </c>
      <c r="W18" s="11">
        <f t="shared" si="0"/>
        <v>37752.818000000007</v>
      </c>
    </row>
    <row r="19" spans="1:23" x14ac:dyDescent="0.2">
      <c r="B19" s="5" t="s">
        <v>2</v>
      </c>
      <c r="C19" s="11">
        <f>C7+C11+C15</f>
        <v>29173671.001000002</v>
      </c>
      <c r="D19" s="11">
        <f t="shared" ref="D19:W19" si="1">D7+D11+D15</f>
        <v>27535746.534000002</v>
      </c>
      <c r="E19" s="11">
        <f t="shared" si="1"/>
        <v>25282520.574000001</v>
      </c>
      <c r="F19" s="11">
        <f t="shared" si="1"/>
        <v>23062221.149999999</v>
      </c>
      <c r="G19" s="11">
        <f t="shared" si="1"/>
        <v>19443942.072000001</v>
      </c>
      <c r="H19" s="11">
        <f t="shared" si="1"/>
        <v>18239712.309</v>
      </c>
      <c r="I19" s="11">
        <f t="shared" si="1"/>
        <v>21238662.351999998</v>
      </c>
      <c r="J19" s="11">
        <f t="shared" si="1"/>
        <v>21894712.812999997</v>
      </c>
      <c r="K19" s="11">
        <f t="shared" si="1"/>
        <v>19320811.668999996</v>
      </c>
      <c r="L19" s="11">
        <f t="shared" si="1"/>
        <v>18758902.526000001</v>
      </c>
      <c r="M19" s="11">
        <f t="shared" si="1"/>
        <v>21535293.712000001</v>
      </c>
      <c r="N19" s="11">
        <f t="shared" si="1"/>
        <v>25588367.967999998</v>
      </c>
      <c r="O19" s="11">
        <f t="shared" si="1"/>
        <v>28930551.789000001</v>
      </c>
      <c r="P19" s="11">
        <f t="shared" si="1"/>
        <v>29775835.829</v>
      </c>
      <c r="Q19" s="11">
        <f t="shared" si="1"/>
        <v>26212694.580999997</v>
      </c>
      <c r="R19" s="11">
        <f t="shared" si="1"/>
        <v>21863911.987999998</v>
      </c>
      <c r="S19" s="11">
        <f t="shared" si="1"/>
        <v>18259177.911000002</v>
      </c>
      <c r="T19" s="11">
        <f t="shared" si="1"/>
        <v>16928268.068999998</v>
      </c>
      <c r="U19" s="11">
        <f t="shared" si="1"/>
        <v>19042477.391068805</v>
      </c>
      <c r="V19" s="11">
        <f t="shared" si="1"/>
        <v>19271415.088033259</v>
      </c>
      <c r="W19" s="11">
        <f t="shared" si="1"/>
        <v>17583319.840999998</v>
      </c>
    </row>
    <row r="21" spans="1:23" x14ac:dyDescent="0.2">
      <c r="C21" s="29"/>
      <c r="D21" s="29"/>
      <c r="E21" s="29"/>
      <c r="F21" s="29"/>
      <c r="G21" s="29"/>
      <c r="H21" s="29"/>
      <c r="I21" s="29"/>
      <c r="J21" s="29"/>
      <c r="K21" s="29"/>
      <c r="L21" s="32"/>
      <c r="M21" s="32"/>
      <c r="N21" s="32"/>
      <c r="O21" s="32"/>
      <c r="P21" s="32"/>
      <c r="Q21" s="32"/>
      <c r="R21" s="32"/>
      <c r="S21" s="32"/>
      <c r="T21" s="32"/>
      <c r="U21" s="32"/>
    </row>
    <row r="22" spans="1:23" x14ac:dyDescent="0.2">
      <c r="S22" s="3"/>
      <c r="T22" s="3"/>
      <c r="U22" s="3"/>
      <c r="V22" s="3"/>
      <c r="W22" s="3"/>
    </row>
    <row r="24" spans="1:23" x14ac:dyDescent="0.2">
      <c r="S24" s="3"/>
      <c r="T24" s="3"/>
      <c r="U24" s="3"/>
      <c r="V24" s="3"/>
      <c r="W24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2BED-3099-4D94-9220-47295EAEECD3}">
  <sheetPr codeName="Sheet3"/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CafeStyleVersion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Small All</vt:lpstr>
      <vt:lpstr>Small SO Only</vt:lpstr>
      <vt:lpstr>'Small All'!Print_Area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H. McNeally</dc:creator>
  <cp:lastModifiedBy>TURNER, EMILY</cp:lastModifiedBy>
  <cp:lastPrinted>2016-06-02T16:45:29Z</cp:lastPrinted>
  <dcterms:created xsi:type="dcterms:W3CDTF">2008-08-21T15:24:21Z</dcterms:created>
  <dcterms:modified xsi:type="dcterms:W3CDTF">2025-10-29T14:33:53Z</dcterms:modified>
</cp:coreProperties>
</file>