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39EC6FC7-8A5F-4053-A127-99B6F7E81C3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Cognos_Office_Connection_Cache" sheetId="6" state="veryHidden" r:id="rId1"/>
    <sheet name="BillingDeterminants_StdOnly" sheetId="5" r:id="rId2"/>
  </sheets>
  <definedNames>
    <definedName name="ID" localSheetId="1" hidden="1">"c7aea4af-55f3-4d4e-881f-3eda7ea020ee"</definedName>
    <definedName name="ID" localSheetId="0" hidden="1">"042075ec-9770-4605-b424-9578dd061441"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9" i="5" l="1"/>
  <c r="V29" i="5"/>
  <c r="U29" i="5"/>
  <c r="T29" i="5"/>
  <c r="S29" i="5"/>
  <c r="R29" i="5"/>
  <c r="Q29" i="5"/>
  <c r="P29" i="5"/>
  <c r="O29" i="5"/>
  <c r="N29" i="5"/>
  <c r="M29" i="5"/>
  <c r="L29" i="5"/>
  <c r="M19" i="5"/>
  <c r="L19" i="5"/>
  <c r="M9" i="5"/>
  <c r="L9" i="5"/>
  <c r="H44" i="5"/>
  <c r="N9" i="5"/>
  <c r="O9" i="5"/>
  <c r="P9" i="5"/>
  <c r="Q9" i="5"/>
  <c r="R9" i="5"/>
  <c r="S9" i="5"/>
  <c r="T9" i="5"/>
  <c r="U9" i="5"/>
  <c r="V9" i="5"/>
  <c r="W9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G44" i="5"/>
  <c r="F44" i="5"/>
  <c r="E44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W19" i="5"/>
  <c r="W40" i="5"/>
  <c r="V19" i="5"/>
  <c r="U19" i="5"/>
  <c r="T19" i="5"/>
  <c r="S19" i="5"/>
  <c r="R19" i="5"/>
  <c r="Q19" i="5"/>
  <c r="Q40" i="5"/>
  <c r="P19" i="5"/>
  <c r="P40" i="5"/>
  <c r="O19" i="5"/>
  <c r="O40" i="5"/>
  <c r="N19" i="5"/>
  <c r="I40" i="5"/>
  <c r="H40" i="5"/>
  <c r="G40" i="5"/>
  <c r="F40" i="5"/>
  <c r="J40" i="5"/>
  <c r="V40" i="5"/>
  <c r="N40" i="5"/>
  <c r="R40" i="5"/>
  <c r="K40" i="5"/>
  <c r="S40" i="5"/>
  <c r="E40" i="5"/>
  <c r="M40" i="5"/>
  <c r="T40" i="5"/>
  <c r="U40" i="5"/>
  <c r="L40" i="5"/>
  <c r="X39" i="5"/>
  <c r="Y39" i="5"/>
  <c r="X41" i="5"/>
  <c r="Y41" i="5"/>
  <c r="X42" i="5"/>
  <c r="Y42" i="5"/>
  <c r="X43" i="5"/>
  <c r="Y43" i="5"/>
  <c r="X44" i="5"/>
  <c r="Y44" i="5"/>
  <c r="X45" i="5"/>
  <c r="Y45" i="5"/>
  <c r="X46" i="5"/>
  <c r="Y46" i="5"/>
  <c r="Y40" i="5"/>
  <c r="X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<sst xmlns="http://schemas.openxmlformats.org/spreadsheetml/2006/main" count="58" uniqueCount="30">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</sst>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Protection="0">
      <alignment horizontal="center" vertical="center"/>
    </xf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6" fillId="0" borderId="3" applyAlignment="0" applyProtection="0"/>
    <xf numFmtId="0" fontId="6" fillId="0" borderId="5" applyNumberFormat="0" applyAlignment="0" applyProtection="0"/>
    <xf numFmtId="3" fontId="6" fillId="0" borderId="3" applyAlignment="0" applyProtection="0"/>
    <xf numFmtId="0" fontId="6" fillId="0" borderId="3" applyNumberFormat="0" applyAlignment="0" applyProtection="0"/>
    <xf numFmtId="0" fontId="6" fillId="0" borderId="5" applyNumberFormat="0" applyAlignment="0" applyProtection="0"/>
    <xf numFmtId="0" fontId="6" fillId="0" borderId="3" applyNumberFormat="0" applyAlignment="0" applyProtection="0"/>
    <xf numFmtId="0" fontId="6" fillId="0" borderId="3" applyNumberFormat="0" applyAlignment="0" applyProtection="0"/>
    <xf numFmtId="0" fontId="6" fillId="0" borderId="3" applyNumberFormat="0" applyFill="0" applyAlignment="0" applyProtection="0"/>
    <xf numFmtId="3" fontId="7" fillId="0" borderId="0" applyFill="0" applyBorder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8" fillId="0" borderId="6">
      <alignment horizontal="center" vertical="center"/>
    </xf>
    <xf numFmtId="0" fontId="7" fillId="0" borderId="4">
      <alignment horizontal="right" vertical="center"/>
    </xf>
    <xf numFmtId="3" fontId="7" fillId="2" borderId="4">
      <alignment horizontal="center" vertical="center"/>
    </xf>
    <xf numFmtId="0" fontId="7" fillId="2" borderId="4">
      <alignment horizontal="right" vertical="center"/>
    </xf>
    <xf numFmtId="0" fontId="6" fillId="0" borderId="5">
      <alignment horizontal="left" vertical="center"/>
    </xf>
    <xf numFmtId="0" fontId="6" fillId="0" borderId="3">
      <alignment horizontal="center" vertical="center"/>
    </xf>
    <xf numFmtId="0" fontId="8" fillId="0" borderId="7">
      <alignment horizontal="center" vertical="center"/>
    </xf>
    <xf numFmtId="0" fontId="7" fillId="3" borderId="4"/>
    <xf numFmtId="3" fontId="9" fillId="0" borderId="4"/>
    <xf numFmtId="3" fontId="10" fillId="0" borderId="4"/>
    <xf numFmtId="0" fontId="6" fillId="0" borderId="3">
      <alignment horizontal="left" vertical="top"/>
    </xf>
    <xf numFmtId="0" fontId="11" fillId="0" borderId="4"/>
    <xf numFmtId="0" fontId="6" fillId="0" borderId="3">
      <alignment horizontal="left" vertical="center"/>
    </xf>
    <xf numFmtId="0" fontId="7" fillId="2" borderId="8"/>
    <xf numFmtId="3" fontId="7" fillId="0" borderId="4">
      <alignment horizontal="right" vertical="center"/>
    </xf>
    <xf numFmtId="0" fontId="6" fillId="0" borderId="3">
      <alignment horizontal="right" vertical="center"/>
    </xf>
    <xf numFmtId="0" fontId="7" fillId="0" borderId="7">
      <alignment horizontal="center" vertical="center"/>
    </xf>
    <xf numFmtId="3" fontId="7" fillId="0" borderId="4"/>
    <xf numFmtId="3" fontId="7" fillId="0" borderId="4"/>
    <xf numFmtId="0" fontId="7" fillId="0" borderId="7">
      <alignment horizontal="center" vertical="center" wrapText="1"/>
    </xf>
    <xf numFmtId="0" fontId="12" fillId="0" borderId="7">
      <alignment horizontal="left" vertical="center" indent="1"/>
    </xf>
    <xf numFmtId="0" fontId="13" fillId="0" borderId="4"/>
    <xf numFmtId="0" fontId="6" fillId="0" borderId="5">
      <alignment horizontal="left" vertical="center"/>
    </xf>
    <xf numFmtId="3" fontId="7" fillId="0" borderId="4">
      <alignment horizontal="center" vertical="center"/>
    </xf>
    <xf numFmtId="0" fontId="6" fillId="0" borderId="3">
      <alignment horizontal="center" vertical="center"/>
    </xf>
    <xf numFmtId="0" fontId="6" fillId="0" borderId="3">
      <alignment horizontal="center" vertical="center"/>
    </xf>
    <xf numFmtId="0" fontId="6" fillId="0" borderId="5">
      <alignment horizontal="left" vertical="center"/>
    </xf>
    <xf numFmtId="0" fontId="6" fillId="0" borderId="5">
      <alignment horizontal="left" vertical="center"/>
    </xf>
    <xf numFmtId="0" fontId="14" fillId="0" borderId="4"/>
    <xf numFmtId="9" fontId="15" fillId="0" borderId="0" applyFon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0" fontId="0" fillId="0" borderId="1" xfId="0" applyFill="1" applyBorder="1"/>
    <xf numFmtId="165" fontId="0" fillId="0" borderId="0" xfId="1" applyNumberFormat="1" applyFont="1"/>
    <xf numFmtId="164" fontId="2" fillId="4" borderId="2" xfId="0" applyNumberFormat="1" applyFont="1" applyFill="1" applyBorder="1" applyAlignment="1">
      <alignment horizontal="center"/>
    </xf>
    <xf numFmtId="3" fontId="2" fillId="0" borderId="0" xfId="0" applyNumberFormat="1" applyFont="1"/>
    <xf numFmtId="49" fontId="2" fillId="0" borderId="0" xfId="0" applyNumberFormat="1" applyFont="1"/>
    <xf numFmtId="3" fontId="0" fillId="0" borderId="0" xfId="0" quotePrefix="1" applyNumberFormat="1" applyAlignment="1">
      <alignment horizontal="right"/>
    </xf>
    <xf numFmtId="9" fontId="0" fillId="0" borderId="0" xfId="58" applyFont="1"/>
    <xf numFmtId="10" fontId="0" fillId="0" borderId="0" xfId="0" applyNumberFormat="1"/>
    <xf numFmtId="3" fontId="16" fillId="0" borderId="0" xfId="0" applyNumberFormat="1" applyFont="1"/>
  </cellXfs>
  <cellStyles count="59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Pending Change - IBM Cognos" xfId="50" xr:uid="{A8A80D2B-FB93-463A-AE61-9971FFA7C21E}"/>
    <cellStyle name="Percent" xfId="58" builtinId="5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"/>
  <sheetViews>
    <sheetView tabSelected="1" zoomScale="70" zoomScaleNormal="70" workbookViewId="0">
      <selection activeCell="H40" sqref="H40"/>
    </sheetView>
  </sheetViews>
  <sheetFormatPr defaultRowHeight="15" x14ac:dyDescent="0.25"/>
  <cols>
    <col min="5" max="5" width="11.140625" bestFit="1" customWidth="1"/>
    <col min="6" max="6" width="12.42578125" bestFit="1" customWidth="1"/>
    <col min="7" max="11" width="11.140625" bestFit="1" customWidth="1"/>
    <col min="12" max="12" width="10.7109375" bestFit="1" customWidth="1"/>
    <col min="13" max="13" width="11.140625" bestFit="1" customWidth="1"/>
    <col min="14" max="15" width="10.7109375" bestFit="1" customWidth="1"/>
    <col min="16" max="16" width="11.140625" bestFit="1" customWidth="1"/>
    <col min="17" max="17" width="10.7109375" bestFit="1" customWidth="1"/>
    <col min="18" max="18" width="11.140625" bestFit="1" customWidth="1"/>
    <col min="19" max="19" width="10.7109375" style="24" bestFit="1" customWidth="1"/>
    <col min="20" max="20" width="10.7109375" bestFit="1" customWidth="1"/>
    <col min="21" max="21" width="11.140625" bestFit="1" customWidth="1"/>
    <col min="22" max="23" width="10.7109375" bestFit="1" customWidth="1"/>
    <col min="24" max="25" width="11.140625" bestFit="1" customWidth="1"/>
  </cols>
  <sheetData>
    <row r="1" spans="1:25" x14ac:dyDescent="0.25">
      <c r="A1" s="3" t="s">
        <v>29</v>
      </c>
      <c r="B1" s="2"/>
      <c r="C1" s="3"/>
    </row>
    <row r="2" spans="1:25" ht="15.75" x14ac:dyDescent="0.25">
      <c r="A2" s="4"/>
      <c r="B2" s="2"/>
      <c r="C2" s="3"/>
    </row>
    <row r="3" spans="1:25" x14ac:dyDescent="0.25">
      <c r="A3" s="5" t="s">
        <v>26</v>
      </c>
      <c r="B3" s="5"/>
      <c r="C3" s="3"/>
    </row>
    <row r="4" spans="1:25" ht="15.75" thickBot="1" x14ac:dyDescent="0.3">
      <c r="A4" s="2"/>
      <c r="B4" s="2"/>
      <c r="C4" s="3"/>
    </row>
    <row r="5" spans="1:25" ht="16.5" thickTop="1" thickBot="1" x14ac:dyDescent="0.3">
      <c r="A5" s="26" t="s">
        <v>0</v>
      </c>
      <c r="B5" s="27" t="s">
        <v>1</v>
      </c>
      <c r="C5" s="28"/>
      <c r="D5" s="26"/>
      <c r="E5" s="29">
        <v>44562</v>
      </c>
      <c r="F5" s="29">
        <v>44593</v>
      </c>
      <c r="G5" s="29">
        <v>44621</v>
      </c>
      <c r="H5" s="29">
        <v>44652</v>
      </c>
      <c r="I5" s="29">
        <v>44682</v>
      </c>
      <c r="J5" s="29">
        <v>44713</v>
      </c>
      <c r="K5" s="29">
        <v>44743</v>
      </c>
      <c r="L5" s="29">
        <v>44774</v>
      </c>
      <c r="M5" s="29">
        <v>44805</v>
      </c>
      <c r="N5" s="32">
        <v>44836</v>
      </c>
      <c r="O5" s="32">
        <v>44868</v>
      </c>
      <c r="P5" s="32">
        <v>44899</v>
      </c>
      <c r="Q5" s="32">
        <v>44927</v>
      </c>
      <c r="R5" s="32">
        <v>44959</v>
      </c>
      <c r="S5" s="32">
        <v>44988</v>
      </c>
      <c r="T5" s="32">
        <v>45020</v>
      </c>
      <c r="U5" s="32">
        <v>45051</v>
      </c>
      <c r="V5" s="32">
        <v>45083</v>
      </c>
      <c r="W5" s="32">
        <v>45114</v>
      </c>
      <c r="X5" s="32">
        <v>45146</v>
      </c>
      <c r="Y5" s="32">
        <v>45178</v>
      </c>
    </row>
    <row r="6" spans="1:25" ht="15.75" thickTop="1" x14ac:dyDescent="0.25">
      <c r="A6" s="6"/>
      <c r="B6" s="7"/>
      <c r="C6" s="8"/>
      <c r="D6" s="6"/>
      <c r="G6" s="24"/>
    </row>
    <row r="7" spans="1:25" x14ac:dyDescent="0.25">
      <c r="A7" t="s">
        <v>2</v>
      </c>
      <c r="G7" s="24"/>
    </row>
    <row r="8" spans="1:25" x14ac:dyDescent="0.25">
      <c r="B8" t="s">
        <v>3</v>
      </c>
      <c r="D8" s="33" t="s">
        <v>4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v>3</v>
      </c>
      <c r="L8" s="1">
        <v>3</v>
      </c>
      <c r="M8" s="1">
        <v>3</v>
      </c>
      <c r="N8" s="1">
        <v>3</v>
      </c>
      <c r="O8" s="1">
        <v>3</v>
      </c>
      <c r="P8" s="1">
        <v>3</v>
      </c>
      <c r="Q8" s="1">
        <v>3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3</v>
      </c>
      <c r="X8" s="23"/>
      <c r="Y8" s="23"/>
    </row>
    <row r="9" spans="1:25" x14ac:dyDescent="0.25">
      <c r="D9" s="33" t="s">
        <v>5</v>
      </c>
      <c r="E9" s="1">
        <v>957539</v>
      </c>
      <c r="F9" s="1">
        <v>835557</v>
      </c>
      <c r="G9" s="1">
        <v>888355</v>
      </c>
      <c r="H9" s="1">
        <v>768560</v>
      </c>
      <c r="I9" s="1">
        <v>795572</v>
      </c>
      <c r="J9" s="1">
        <v>730146</v>
      </c>
      <c r="K9" s="1">
        <v>974913</v>
      </c>
      <c r="L9" s="1">
        <f>L10+L11+L12</f>
        <v>1364879</v>
      </c>
      <c r="M9" s="1">
        <f t="shared" ref="M9" si="0">M10+M11+M12</f>
        <v>872311</v>
      </c>
      <c r="N9" s="1">
        <f t="shared" ref="E9:W9" si="1">N10+N11+N12</f>
        <v>1009536</v>
      </c>
      <c r="O9" s="1">
        <f t="shared" si="1"/>
        <v>999788</v>
      </c>
      <c r="P9" s="1">
        <f t="shared" si="1"/>
        <v>1029707</v>
      </c>
      <c r="Q9" s="1">
        <f t="shared" si="1"/>
        <v>1400016</v>
      </c>
      <c r="R9" s="1">
        <f t="shared" si="1"/>
        <v>1051549</v>
      </c>
      <c r="S9" s="1">
        <f t="shared" si="1"/>
        <v>554124</v>
      </c>
      <c r="T9" s="1">
        <f t="shared" si="1"/>
        <v>525964</v>
      </c>
      <c r="U9" s="1">
        <f t="shared" si="1"/>
        <v>571108</v>
      </c>
      <c r="V9" s="1">
        <f t="shared" si="1"/>
        <v>630037</v>
      </c>
      <c r="W9" s="1">
        <f t="shared" si="1"/>
        <v>1147671</v>
      </c>
      <c r="X9" s="23"/>
      <c r="Y9" s="23"/>
    </row>
    <row r="10" spans="1:25" x14ac:dyDescent="0.25">
      <c r="D10" s="33" t="s">
        <v>6</v>
      </c>
      <c r="E10" s="1">
        <v>289588</v>
      </c>
      <c r="F10" s="1">
        <v>266830</v>
      </c>
      <c r="G10" s="1">
        <v>303579</v>
      </c>
      <c r="H10" s="1">
        <v>250852</v>
      </c>
      <c r="I10" s="1">
        <v>260458</v>
      </c>
      <c r="J10" s="1">
        <v>239935</v>
      </c>
      <c r="K10" s="1">
        <v>296810</v>
      </c>
      <c r="L10" s="31">
        <v>442047</v>
      </c>
      <c r="M10" s="31">
        <v>286076</v>
      </c>
      <c r="N10" s="1">
        <v>300865</v>
      </c>
      <c r="O10" s="1">
        <v>313404</v>
      </c>
      <c r="P10" s="1">
        <v>336199</v>
      </c>
      <c r="Q10" s="1">
        <v>419350</v>
      </c>
      <c r="R10" s="1">
        <v>330964</v>
      </c>
      <c r="S10" s="1">
        <v>179890</v>
      </c>
      <c r="T10" s="1">
        <v>153527</v>
      </c>
      <c r="U10" s="1">
        <v>175342</v>
      </c>
      <c r="V10" s="1">
        <v>189388</v>
      </c>
      <c r="W10" s="1">
        <v>369962</v>
      </c>
      <c r="X10" s="31"/>
      <c r="Y10" s="31"/>
    </row>
    <row r="11" spans="1:25" x14ac:dyDescent="0.25">
      <c r="D11" s="33" t="s">
        <v>7</v>
      </c>
      <c r="E11" s="1">
        <v>276679</v>
      </c>
      <c r="F11" s="1">
        <v>232993</v>
      </c>
      <c r="G11" s="1">
        <v>224864</v>
      </c>
      <c r="H11" s="1">
        <v>203465</v>
      </c>
      <c r="I11" s="1">
        <v>220060</v>
      </c>
      <c r="J11" s="1">
        <v>211866</v>
      </c>
      <c r="K11" s="1">
        <v>295446</v>
      </c>
      <c r="L11" s="31">
        <v>384869</v>
      </c>
      <c r="M11" s="31">
        <v>238296</v>
      </c>
      <c r="N11" s="1">
        <v>312239</v>
      </c>
      <c r="O11" s="1">
        <v>313559</v>
      </c>
      <c r="P11" s="1">
        <v>322980</v>
      </c>
      <c r="Q11" s="1">
        <v>468371</v>
      </c>
      <c r="R11" s="1">
        <v>321597</v>
      </c>
      <c r="S11" s="1">
        <v>173264</v>
      </c>
      <c r="T11" s="1">
        <v>165404</v>
      </c>
      <c r="U11" s="1">
        <v>165022</v>
      </c>
      <c r="V11" s="1">
        <v>186455</v>
      </c>
      <c r="W11" s="1">
        <v>330039</v>
      </c>
      <c r="X11" s="31"/>
      <c r="Y11" s="31"/>
    </row>
    <row r="12" spans="1:25" x14ac:dyDescent="0.25">
      <c r="D12" s="33" t="s">
        <v>8</v>
      </c>
      <c r="E12" s="1">
        <v>391272</v>
      </c>
      <c r="F12" s="1">
        <v>335735</v>
      </c>
      <c r="G12" s="1">
        <v>359913</v>
      </c>
      <c r="H12" s="1">
        <v>314243</v>
      </c>
      <c r="I12" s="1">
        <v>315054</v>
      </c>
      <c r="J12" s="1">
        <v>278345</v>
      </c>
      <c r="K12" s="1">
        <v>382658</v>
      </c>
      <c r="L12" s="31">
        <v>537963</v>
      </c>
      <c r="M12" s="31">
        <v>347939</v>
      </c>
      <c r="N12" s="1">
        <v>396432</v>
      </c>
      <c r="O12" s="1">
        <v>372825</v>
      </c>
      <c r="P12" s="1">
        <v>370528</v>
      </c>
      <c r="Q12" s="1">
        <v>512295</v>
      </c>
      <c r="R12" s="1">
        <v>398988</v>
      </c>
      <c r="S12" s="1">
        <v>200970</v>
      </c>
      <c r="T12" s="1">
        <v>207033</v>
      </c>
      <c r="U12" s="1">
        <v>230744</v>
      </c>
      <c r="V12" s="1">
        <v>254194</v>
      </c>
      <c r="W12" s="1">
        <v>447670</v>
      </c>
      <c r="X12" s="31"/>
      <c r="Y12" s="31"/>
    </row>
    <row r="13" spans="1:25" x14ac:dyDescent="0.25">
      <c r="D13" s="33" t="s">
        <v>9</v>
      </c>
      <c r="E13" s="1">
        <v>1555</v>
      </c>
      <c r="F13" s="1">
        <v>1539</v>
      </c>
      <c r="G13" s="1">
        <v>1913</v>
      </c>
      <c r="H13" s="1">
        <v>2300</v>
      </c>
      <c r="I13" s="1">
        <v>3179</v>
      </c>
      <c r="J13" s="1">
        <v>2794</v>
      </c>
      <c r="K13" s="1">
        <v>2098</v>
      </c>
      <c r="L13" s="31">
        <v>3066</v>
      </c>
      <c r="M13" s="31">
        <v>2818</v>
      </c>
      <c r="N13" s="1">
        <v>1103</v>
      </c>
      <c r="O13" s="1">
        <v>1115</v>
      </c>
      <c r="P13" s="1">
        <v>1449</v>
      </c>
      <c r="Q13" s="1">
        <v>2255</v>
      </c>
      <c r="R13" s="1">
        <v>2211</v>
      </c>
      <c r="S13" s="1">
        <v>1964</v>
      </c>
      <c r="T13" s="1">
        <v>1043</v>
      </c>
      <c r="U13" s="1">
        <v>1243</v>
      </c>
      <c r="V13" s="1">
        <v>1354</v>
      </c>
      <c r="W13" s="1">
        <v>2538</v>
      </c>
      <c r="X13" s="31"/>
      <c r="Y13" s="31"/>
    </row>
    <row r="14" spans="1:25" x14ac:dyDescent="0.25">
      <c r="D14" s="33" t="s">
        <v>10</v>
      </c>
      <c r="E14" s="1">
        <v>1537</v>
      </c>
      <c r="F14" s="1">
        <v>1589</v>
      </c>
      <c r="G14" s="1">
        <v>2128</v>
      </c>
      <c r="H14" s="1">
        <v>2892</v>
      </c>
      <c r="I14" s="1">
        <v>3258</v>
      </c>
      <c r="J14" s="1">
        <v>2912</v>
      </c>
      <c r="K14" s="1">
        <v>2134</v>
      </c>
      <c r="L14" s="31">
        <v>2992</v>
      </c>
      <c r="M14" s="31">
        <v>2882</v>
      </c>
      <c r="N14" s="1">
        <v>1099</v>
      </c>
      <c r="O14" s="1">
        <v>1186</v>
      </c>
      <c r="P14" s="1">
        <v>1604</v>
      </c>
      <c r="Q14" s="1">
        <v>2240</v>
      </c>
      <c r="R14" s="1">
        <v>2136</v>
      </c>
      <c r="S14" s="1">
        <v>2038</v>
      </c>
      <c r="T14" s="1">
        <v>1106</v>
      </c>
      <c r="U14" s="1">
        <v>1322</v>
      </c>
      <c r="V14" s="1">
        <v>1404</v>
      </c>
      <c r="W14" s="1">
        <v>2803</v>
      </c>
      <c r="X14" s="31"/>
      <c r="Y14" s="31"/>
    </row>
    <row r="15" spans="1:25" x14ac:dyDescent="0.25">
      <c r="D15" t="s">
        <v>11</v>
      </c>
      <c r="E15" s="1">
        <v>1185</v>
      </c>
      <c r="F15" s="1">
        <v>1221</v>
      </c>
      <c r="G15" s="1">
        <v>1506</v>
      </c>
      <c r="H15" s="1">
        <v>1822</v>
      </c>
      <c r="I15" s="1">
        <v>2663</v>
      </c>
      <c r="J15" s="1">
        <v>2322</v>
      </c>
      <c r="K15" s="1">
        <v>1370</v>
      </c>
      <c r="L15" s="31">
        <v>2772</v>
      </c>
      <c r="M15" s="31">
        <v>2562</v>
      </c>
      <c r="N15" s="1">
        <v>1023</v>
      </c>
      <c r="O15" s="1">
        <v>840</v>
      </c>
      <c r="P15" s="1">
        <v>1045</v>
      </c>
      <c r="Q15" s="1">
        <v>2003</v>
      </c>
      <c r="R15" s="1">
        <v>1924</v>
      </c>
      <c r="S15" s="1">
        <v>1697</v>
      </c>
      <c r="T15" s="1">
        <v>1060</v>
      </c>
      <c r="U15" s="1">
        <v>1125</v>
      </c>
      <c r="V15" s="1">
        <v>1356</v>
      </c>
      <c r="W15" s="1">
        <v>2088</v>
      </c>
      <c r="X15" s="31"/>
      <c r="Y15" s="31"/>
    </row>
    <row r="16" spans="1:25" x14ac:dyDescent="0.25">
      <c r="E16" s="1"/>
      <c r="F16" s="1"/>
      <c r="G16" s="1"/>
      <c r="H16" s="1"/>
      <c r="I16" s="1"/>
      <c r="N16" s="1"/>
      <c r="O16" s="1"/>
      <c r="P16" s="1"/>
      <c r="Q16" s="1"/>
      <c r="R16" s="1"/>
      <c r="S16" s="1"/>
      <c r="T16" s="1"/>
      <c r="U16" s="1"/>
      <c r="X16" s="24"/>
      <c r="Y16" s="24"/>
    </row>
    <row r="17" spans="1:25" x14ac:dyDescent="0.25">
      <c r="A17" t="s">
        <v>27</v>
      </c>
      <c r="E17" s="1"/>
      <c r="F17" s="1"/>
      <c r="G17" s="1"/>
      <c r="H17" s="1"/>
      <c r="I17" s="1"/>
      <c r="N17" s="1"/>
      <c r="O17" s="1"/>
      <c r="P17" s="1"/>
      <c r="Q17" s="1"/>
      <c r="R17" s="1"/>
      <c r="S17" s="1"/>
      <c r="T17" s="1"/>
      <c r="U17" s="1"/>
      <c r="X17" s="24"/>
      <c r="Y17" s="24"/>
    </row>
    <row r="18" spans="1:25" x14ac:dyDescent="0.25">
      <c r="B18" t="s">
        <v>12</v>
      </c>
      <c r="D18" s="33" t="s">
        <v>4</v>
      </c>
      <c r="E18" s="1">
        <v>5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3</v>
      </c>
      <c r="V18" s="1">
        <v>3</v>
      </c>
      <c r="W18" s="1">
        <v>3</v>
      </c>
      <c r="X18" s="23"/>
      <c r="Y18" s="23"/>
    </row>
    <row r="19" spans="1:25" x14ac:dyDescent="0.25">
      <c r="D19" s="33" t="s">
        <v>5</v>
      </c>
      <c r="E19" s="1">
        <v>2522407</v>
      </c>
      <c r="F19" s="1">
        <v>2440082</v>
      </c>
      <c r="G19" s="1">
        <v>2643701</v>
      </c>
      <c r="H19" s="1">
        <v>1918240</v>
      </c>
      <c r="I19" s="1">
        <v>1084390</v>
      </c>
      <c r="J19" s="1">
        <v>1452448</v>
      </c>
      <c r="K19" s="1">
        <v>1329601</v>
      </c>
      <c r="L19" s="1">
        <f t="shared" ref="L19:M19" si="2">L20+L21+L22</f>
        <v>1498057</v>
      </c>
      <c r="M19" s="1">
        <f t="shared" si="2"/>
        <v>1365312</v>
      </c>
      <c r="N19" s="1">
        <f t="shared" ref="F19:W19" si="3">N20+N21+N22</f>
        <v>2015033.5</v>
      </c>
      <c r="O19" s="1">
        <f t="shared" si="3"/>
        <v>1871926.5</v>
      </c>
      <c r="P19" s="1">
        <f t="shared" si="3"/>
        <v>1923112</v>
      </c>
      <c r="Q19" s="1">
        <f t="shared" si="3"/>
        <v>1717626</v>
      </c>
      <c r="R19" s="1">
        <f t="shared" si="3"/>
        <v>1214131.5</v>
      </c>
      <c r="S19" s="1">
        <f t="shared" si="3"/>
        <v>1231824.5</v>
      </c>
      <c r="T19" s="1">
        <f t="shared" si="3"/>
        <v>1376081.5</v>
      </c>
      <c r="U19" s="1">
        <f t="shared" si="3"/>
        <v>1136826.5</v>
      </c>
      <c r="V19" s="1">
        <f t="shared" si="3"/>
        <v>1037983</v>
      </c>
      <c r="W19" s="1">
        <f t="shared" si="3"/>
        <v>1276965</v>
      </c>
      <c r="X19" s="23"/>
      <c r="Y19" s="23"/>
    </row>
    <row r="20" spans="1:25" x14ac:dyDescent="0.25">
      <c r="D20" s="33" t="s">
        <v>6</v>
      </c>
      <c r="E20" s="1">
        <v>611312</v>
      </c>
      <c r="F20" s="1">
        <v>637819</v>
      </c>
      <c r="G20" s="1">
        <v>722082</v>
      </c>
      <c r="H20" s="1">
        <v>482241</v>
      </c>
      <c r="I20" s="1">
        <v>264550</v>
      </c>
      <c r="J20" s="1">
        <v>378945</v>
      </c>
      <c r="K20" s="1">
        <v>339056</v>
      </c>
      <c r="L20" s="1">
        <v>394808</v>
      </c>
      <c r="M20" s="1">
        <v>354341</v>
      </c>
      <c r="N20" s="1">
        <v>493119</v>
      </c>
      <c r="O20" s="1">
        <v>494304.5</v>
      </c>
      <c r="P20" s="1">
        <v>524430</v>
      </c>
      <c r="Q20" s="1">
        <v>424775</v>
      </c>
      <c r="R20" s="1">
        <v>319169</v>
      </c>
      <c r="S20" s="1">
        <v>318655</v>
      </c>
      <c r="T20" s="1">
        <v>334608.5</v>
      </c>
      <c r="U20" s="1">
        <v>394441</v>
      </c>
      <c r="V20" s="1">
        <v>353899</v>
      </c>
      <c r="W20" s="1">
        <v>338456</v>
      </c>
      <c r="X20" s="23"/>
      <c r="Y20" s="23"/>
    </row>
    <row r="21" spans="1:25" x14ac:dyDescent="0.25">
      <c r="D21" s="33" t="s">
        <v>7</v>
      </c>
      <c r="E21" s="1">
        <v>700181</v>
      </c>
      <c r="F21" s="1">
        <v>665812</v>
      </c>
      <c r="G21" s="1">
        <v>667914</v>
      </c>
      <c r="H21" s="1">
        <v>516643</v>
      </c>
      <c r="I21" s="1">
        <v>299820</v>
      </c>
      <c r="J21" s="1">
        <v>374884</v>
      </c>
      <c r="K21" s="1">
        <v>356863</v>
      </c>
      <c r="L21" s="1">
        <v>382422</v>
      </c>
      <c r="M21" s="1">
        <v>358760</v>
      </c>
      <c r="N21" s="1">
        <v>553728.5</v>
      </c>
      <c r="O21" s="1">
        <v>497012.5</v>
      </c>
      <c r="P21" s="1">
        <v>486104.5</v>
      </c>
      <c r="Q21" s="1">
        <v>474466.5</v>
      </c>
      <c r="R21" s="1">
        <v>311320</v>
      </c>
      <c r="S21" s="1">
        <v>322091.5</v>
      </c>
      <c r="T21" s="1">
        <v>383690</v>
      </c>
      <c r="U21" s="1">
        <v>382241</v>
      </c>
      <c r="V21" s="1">
        <v>358331</v>
      </c>
      <c r="W21" s="1">
        <v>335286</v>
      </c>
      <c r="X21" s="23"/>
      <c r="Y21" s="23"/>
    </row>
    <row r="22" spans="1:25" x14ac:dyDescent="0.25">
      <c r="D22" s="33" t="s">
        <v>8</v>
      </c>
      <c r="E22" s="1">
        <v>1210914</v>
      </c>
      <c r="F22" s="1">
        <v>1136452</v>
      </c>
      <c r="G22" s="1">
        <v>1253705</v>
      </c>
      <c r="H22" s="1">
        <v>919357</v>
      </c>
      <c r="I22" s="1">
        <v>520020</v>
      </c>
      <c r="J22" s="1">
        <v>698619</v>
      </c>
      <c r="K22" s="1">
        <v>633682</v>
      </c>
      <c r="L22" s="1">
        <v>720827</v>
      </c>
      <c r="M22" s="1">
        <v>652211</v>
      </c>
      <c r="N22" s="1">
        <v>968186</v>
      </c>
      <c r="O22" s="1">
        <v>880609.5</v>
      </c>
      <c r="P22" s="1">
        <v>912577.5</v>
      </c>
      <c r="Q22" s="1">
        <v>818384.5</v>
      </c>
      <c r="R22" s="1">
        <v>583642.5</v>
      </c>
      <c r="S22" s="1">
        <v>591078</v>
      </c>
      <c r="T22" s="1">
        <v>657783</v>
      </c>
      <c r="U22" s="1">
        <v>360144.5</v>
      </c>
      <c r="V22" s="1">
        <v>325753</v>
      </c>
      <c r="W22" s="1">
        <v>603223</v>
      </c>
      <c r="X22" s="23"/>
      <c r="Y22" s="23"/>
    </row>
    <row r="23" spans="1:25" x14ac:dyDescent="0.25">
      <c r="D23" s="33" t="s">
        <v>9</v>
      </c>
      <c r="E23" s="1">
        <v>4175</v>
      </c>
      <c r="F23" s="1">
        <v>4079</v>
      </c>
      <c r="G23" s="25">
        <v>4961</v>
      </c>
      <c r="H23" s="1">
        <v>3765</v>
      </c>
      <c r="I23" s="1">
        <v>2140</v>
      </c>
      <c r="J23" s="1">
        <v>2152</v>
      </c>
      <c r="K23" s="1">
        <v>2265</v>
      </c>
      <c r="L23" s="1">
        <v>2209</v>
      </c>
      <c r="M23" s="1">
        <v>2258</v>
      </c>
      <c r="N23" s="1">
        <v>3163</v>
      </c>
      <c r="O23" s="1">
        <v>3765</v>
      </c>
      <c r="P23" s="1">
        <v>2243</v>
      </c>
      <c r="Q23" s="31">
        <v>2143</v>
      </c>
      <c r="R23" s="31">
        <v>2270</v>
      </c>
      <c r="S23" s="31">
        <v>2200</v>
      </c>
      <c r="T23" s="31">
        <v>2250</v>
      </c>
      <c r="U23" s="31">
        <v>2142</v>
      </c>
      <c r="V23" s="31">
        <v>2172</v>
      </c>
      <c r="W23" s="1">
        <v>2545</v>
      </c>
      <c r="X23" s="23"/>
      <c r="Y23" s="23"/>
    </row>
    <row r="24" spans="1:25" x14ac:dyDescent="0.25">
      <c r="D24" s="33" t="s">
        <v>10</v>
      </c>
      <c r="E24" s="1">
        <v>1794</v>
      </c>
      <c r="F24" s="1">
        <v>4497</v>
      </c>
      <c r="G24" s="25">
        <v>4859</v>
      </c>
      <c r="H24" s="1">
        <v>3810</v>
      </c>
      <c r="I24" s="1">
        <v>2121</v>
      </c>
      <c r="J24" s="1">
        <v>2173</v>
      </c>
      <c r="K24" s="1">
        <v>2248</v>
      </c>
      <c r="L24" s="1">
        <v>2255</v>
      </c>
      <c r="M24" s="1">
        <v>2228</v>
      </c>
      <c r="N24" s="1">
        <v>3210</v>
      </c>
      <c r="O24" s="1">
        <v>3798</v>
      </c>
      <c r="P24" s="1">
        <v>2122</v>
      </c>
      <c r="Q24" s="31">
        <v>2164</v>
      </c>
      <c r="R24" s="31">
        <v>2303</v>
      </c>
      <c r="S24" s="31">
        <v>2247</v>
      </c>
      <c r="T24" s="31">
        <v>2220</v>
      </c>
      <c r="U24" s="31">
        <v>2158</v>
      </c>
      <c r="V24" s="31">
        <v>2150</v>
      </c>
      <c r="W24" s="1">
        <v>2484</v>
      </c>
      <c r="X24" s="23"/>
      <c r="Y24" s="23"/>
    </row>
    <row r="25" spans="1:25" x14ac:dyDescent="0.25">
      <c r="D25" t="s">
        <v>11</v>
      </c>
      <c r="E25" s="1">
        <v>1935</v>
      </c>
      <c r="F25" s="1">
        <v>3764</v>
      </c>
      <c r="G25" s="25">
        <v>4844</v>
      </c>
      <c r="H25" s="1">
        <v>3776</v>
      </c>
      <c r="I25" s="1">
        <v>2169</v>
      </c>
      <c r="J25" s="1">
        <v>2179</v>
      </c>
      <c r="K25" s="1">
        <v>2272</v>
      </c>
      <c r="L25" s="1">
        <v>2195</v>
      </c>
      <c r="M25" s="1">
        <v>2230</v>
      </c>
      <c r="N25" s="1">
        <v>3261</v>
      </c>
      <c r="O25" s="1">
        <v>3776</v>
      </c>
      <c r="P25" s="1">
        <v>2292</v>
      </c>
      <c r="Q25" s="31">
        <v>2170</v>
      </c>
      <c r="R25" s="31">
        <v>2335</v>
      </c>
      <c r="S25" s="31">
        <v>2186</v>
      </c>
      <c r="T25" s="31">
        <v>2222</v>
      </c>
      <c r="U25" s="31">
        <v>2234</v>
      </c>
      <c r="V25" s="31">
        <v>2205</v>
      </c>
      <c r="W25" s="1">
        <v>2459</v>
      </c>
      <c r="X25" s="23"/>
      <c r="Y25" s="23"/>
    </row>
    <row r="26" spans="1:25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3"/>
      <c r="Y26" s="23"/>
    </row>
    <row r="27" spans="1:25" x14ac:dyDescent="0.25">
      <c r="A27" t="s">
        <v>28</v>
      </c>
      <c r="E27" s="1"/>
      <c r="F27" s="1"/>
      <c r="G27" s="1"/>
      <c r="H27" s="1"/>
      <c r="I27" s="1"/>
      <c r="N27" s="1"/>
      <c r="O27" s="1"/>
      <c r="P27" s="1"/>
      <c r="Q27" s="1"/>
      <c r="R27" s="1"/>
      <c r="S27" s="1"/>
      <c r="T27" s="1"/>
      <c r="U27" s="1"/>
      <c r="X27" s="24"/>
      <c r="Y27" s="24"/>
    </row>
    <row r="28" spans="1:25" x14ac:dyDescent="0.25">
      <c r="B28" t="s">
        <v>13</v>
      </c>
      <c r="D28" s="33" t="s">
        <v>4</v>
      </c>
      <c r="E28" s="1">
        <v>11</v>
      </c>
      <c r="F28" s="1">
        <v>11</v>
      </c>
      <c r="G28" s="1">
        <v>11</v>
      </c>
      <c r="H28" s="1">
        <v>11</v>
      </c>
      <c r="I28" s="1">
        <v>11</v>
      </c>
      <c r="J28" s="1">
        <v>11</v>
      </c>
      <c r="K28" s="1">
        <v>11</v>
      </c>
      <c r="L28" s="1">
        <v>16</v>
      </c>
      <c r="M28" s="1">
        <v>15</v>
      </c>
      <c r="N28" s="1">
        <v>15</v>
      </c>
      <c r="O28" s="1">
        <v>15</v>
      </c>
      <c r="P28" s="1">
        <v>17</v>
      </c>
      <c r="Q28" s="1">
        <v>15</v>
      </c>
      <c r="R28" s="1">
        <v>18</v>
      </c>
      <c r="S28" s="1">
        <v>16</v>
      </c>
      <c r="T28" s="1">
        <v>16</v>
      </c>
      <c r="U28" s="1">
        <v>17</v>
      </c>
      <c r="V28" s="1">
        <v>17</v>
      </c>
      <c r="W28" s="1">
        <v>17</v>
      </c>
      <c r="X28" s="23"/>
      <c r="Y28" s="23"/>
    </row>
    <row r="29" spans="1:25" x14ac:dyDescent="0.25">
      <c r="D29" s="33" t="s">
        <v>5</v>
      </c>
      <c r="E29" s="1">
        <v>209124</v>
      </c>
      <c r="F29" s="1">
        <v>82873</v>
      </c>
      <c r="G29" s="1">
        <v>228116</v>
      </c>
      <c r="H29" s="1">
        <v>213530</v>
      </c>
      <c r="I29" s="1">
        <v>252352</v>
      </c>
      <c r="J29" s="1">
        <v>498089</v>
      </c>
      <c r="K29" s="1">
        <v>544629</v>
      </c>
      <c r="L29" s="1">
        <f t="shared" ref="L29:W29" si="4">L30+L31+L32</f>
        <v>1222331</v>
      </c>
      <c r="M29" s="1">
        <f t="shared" si="4"/>
        <v>752546</v>
      </c>
      <c r="N29" s="1">
        <f t="shared" si="4"/>
        <v>930931</v>
      </c>
      <c r="O29" s="1">
        <f t="shared" si="4"/>
        <v>1143857</v>
      </c>
      <c r="P29" s="1">
        <f t="shared" si="4"/>
        <v>1275933</v>
      </c>
      <c r="Q29" s="1">
        <f t="shared" si="4"/>
        <v>1205703</v>
      </c>
      <c r="R29" s="1">
        <f t="shared" si="4"/>
        <v>1404845</v>
      </c>
      <c r="S29" s="1">
        <f t="shared" si="4"/>
        <v>1304986</v>
      </c>
      <c r="T29" s="1">
        <f t="shared" si="4"/>
        <v>907534</v>
      </c>
      <c r="U29" s="1">
        <f t="shared" si="4"/>
        <v>1449946.5</v>
      </c>
      <c r="V29" s="1">
        <f t="shared" si="4"/>
        <v>732147</v>
      </c>
      <c r="W29" s="1">
        <f t="shared" si="4"/>
        <v>498601</v>
      </c>
      <c r="X29" s="23"/>
      <c r="Y29" s="23"/>
    </row>
    <row r="30" spans="1:25" x14ac:dyDescent="0.25">
      <c r="D30" s="33" t="s">
        <v>6</v>
      </c>
      <c r="E30" s="1">
        <v>71936</v>
      </c>
      <c r="F30" s="1">
        <v>28630</v>
      </c>
      <c r="G30" s="1">
        <v>64721</v>
      </c>
      <c r="H30" s="1">
        <v>68376</v>
      </c>
      <c r="I30" s="1">
        <v>97832</v>
      </c>
      <c r="J30" s="25">
        <v>149537</v>
      </c>
      <c r="K30" s="25">
        <v>137788</v>
      </c>
      <c r="L30" s="25">
        <v>329110</v>
      </c>
      <c r="M30" s="25">
        <v>255751</v>
      </c>
      <c r="N30" s="1">
        <v>261348</v>
      </c>
      <c r="O30" s="1">
        <v>355656</v>
      </c>
      <c r="P30" s="1">
        <v>387935</v>
      </c>
      <c r="Q30" s="1">
        <v>336882</v>
      </c>
      <c r="R30" s="1">
        <v>391145</v>
      </c>
      <c r="S30" s="1">
        <v>345225</v>
      </c>
      <c r="T30" s="1">
        <v>286480</v>
      </c>
      <c r="U30" s="1">
        <v>404231.5</v>
      </c>
      <c r="V30" s="25">
        <v>233450</v>
      </c>
      <c r="W30" s="25">
        <v>152465</v>
      </c>
      <c r="X30" s="25"/>
      <c r="Y30" s="25"/>
    </row>
    <row r="31" spans="1:25" x14ac:dyDescent="0.25">
      <c r="D31" s="33" t="s">
        <v>7</v>
      </c>
      <c r="E31" s="1">
        <v>77577</v>
      </c>
      <c r="F31" s="1">
        <v>38769</v>
      </c>
      <c r="G31" s="1">
        <v>72526</v>
      </c>
      <c r="H31" s="1">
        <v>57763</v>
      </c>
      <c r="I31" s="1">
        <v>68694</v>
      </c>
      <c r="J31" s="25">
        <v>101039</v>
      </c>
      <c r="K31" s="25">
        <v>131150</v>
      </c>
      <c r="L31" s="25">
        <v>298727</v>
      </c>
      <c r="M31" s="25">
        <v>228057</v>
      </c>
      <c r="N31" s="1">
        <v>282916</v>
      </c>
      <c r="O31" s="1">
        <v>398471</v>
      </c>
      <c r="P31" s="1">
        <v>299374</v>
      </c>
      <c r="Q31" s="1">
        <v>328659</v>
      </c>
      <c r="R31" s="1">
        <v>398797</v>
      </c>
      <c r="S31" s="1">
        <v>318117</v>
      </c>
      <c r="T31" s="1">
        <v>275913</v>
      </c>
      <c r="U31" s="1">
        <v>355985</v>
      </c>
      <c r="V31" s="25">
        <v>194039</v>
      </c>
      <c r="W31" s="25">
        <v>142317</v>
      </c>
      <c r="X31" s="25"/>
      <c r="Y31" s="25"/>
    </row>
    <row r="32" spans="1:25" x14ac:dyDescent="0.25">
      <c r="D32" s="33" t="s">
        <v>8</v>
      </c>
      <c r="E32" s="1">
        <v>59612</v>
      </c>
      <c r="F32" s="1">
        <v>15473</v>
      </c>
      <c r="G32" s="1">
        <v>90869</v>
      </c>
      <c r="H32" s="1">
        <v>87391</v>
      </c>
      <c r="I32" s="1">
        <v>85827</v>
      </c>
      <c r="J32" s="25">
        <v>247513</v>
      </c>
      <c r="K32" s="25">
        <v>275691</v>
      </c>
      <c r="L32" s="25">
        <v>594494</v>
      </c>
      <c r="M32" s="25">
        <v>268738</v>
      </c>
      <c r="N32" s="1">
        <v>386667</v>
      </c>
      <c r="O32" s="1">
        <v>389730</v>
      </c>
      <c r="P32" s="1">
        <v>588624</v>
      </c>
      <c r="Q32" s="1">
        <v>540162</v>
      </c>
      <c r="R32" s="1">
        <v>614903</v>
      </c>
      <c r="S32" s="1">
        <v>641644</v>
      </c>
      <c r="T32" s="1">
        <v>345141</v>
      </c>
      <c r="U32" s="1">
        <v>689730</v>
      </c>
      <c r="V32" s="25">
        <v>304658</v>
      </c>
      <c r="W32" s="25">
        <v>203819</v>
      </c>
      <c r="X32" s="25"/>
      <c r="Y32" s="25"/>
    </row>
    <row r="33" spans="1:25" x14ac:dyDescent="0.25">
      <c r="D33" s="33" t="s">
        <v>9</v>
      </c>
      <c r="E33" s="1">
        <v>4338</v>
      </c>
      <c r="F33" s="1">
        <v>4423</v>
      </c>
      <c r="G33" s="1">
        <v>3765</v>
      </c>
      <c r="H33" s="38">
        <v>4622</v>
      </c>
      <c r="I33" s="38">
        <v>4842</v>
      </c>
      <c r="J33" s="38">
        <v>5302</v>
      </c>
      <c r="K33" s="38">
        <v>4859</v>
      </c>
      <c r="L33" s="1">
        <v>6600</v>
      </c>
      <c r="M33" s="1">
        <v>6676</v>
      </c>
      <c r="N33" s="1">
        <v>7307</v>
      </c>
      <c r="O33" s="1">
        <v>10320</v>
      </c>
      <c r="P33" s="1">
        <v>8726</v>
      </c>
      <c r="Q33" s="1">
        <v>10154</v>
      </c>
      <c r="R33" s="1">
        <v>8535</v>
      </c>
      <c r="S33" s="1">
        <v>6982</v>
      </c>
      <c r="T33" s="1">
        <v>7628</v>
      </c>
      <c r="U33" s="1">
        <v>5803</v>
      </c>
      <c r="V33" s="1">
        <v>4127</v>
      </c>
      <c r="W33" s="1">
        <v>5644</v>
      </c>
      <c r="X33" s="23"/>
      <c r="Y33" s="23"/>
    </row>
    <row r="34" spans="1:25" x14ac:dyDescent="0.25">
      <c r="D34" s="33" t="s">
        <v>10</v>
      </c>
      <c r="E34" s="1">
        <v>4219</v>
      </c>
      <c r="F34" s="1">
        <v>4538</v>
      </c>
      <c r="G34" s="1">
        <v>3810</v>
      </c>
      <c r="H34" s="38">
        <v>4071</v>
      </c>
      <c r="I34" s="38">
        <v>4186</v>
      </c>
      <c r="J34" s="38">
        <v>4922</v>
      </c>
      <c r="K34" s="38">
        <v>4796</v>
      </c>
      <c r="L34" s="1">
        <v>6535</v>
      </c>
      <c r="M34" s="1">
        <v>6480</v>
      </c>
      <c r="N34" s="1">
        <v>7185</v>
      </c>
      <c r="O34" s="1">
        <v>10161</v>
      </c>
      <c r="P34" s="1">
        <v>7911</v>
      </c>
      <c r="Q34" s="1">
        <v>9987</v>
      </c>
      <c r="R34" s="1">
        <v>8564</v>
      </c>
      <c r="S34" s="1">
        <v>6821</v>
      </c>
      <c r="T34" s="1">
        <v>6251</v>
      </c>
      <c r="U34" s="1">
        <v>5965.5</v>
      </c>
      <c r="V34" s="1">
        <v>4201</v>
      </c>
      <c r="W34" s="1">
        <v>5940</v>
      </c>
      <c r="X34" s="23"/>
      <c r="Y34" s="23"/>
    </row>
    <row r="35" spans="1:25" x14ac:dyDescent="0.25">
      <c r="D35" t="s">
        <v>11</v>
      </c>
      <c r="E35" s="1">
        <v>4332</v>
      </c>
      <c r="F35" s="1">
        <v>4249</v>
      </c>
      <c r="G35" s="1">
        <v>3776</v>
      </c>
      <c r="H35" s="38">
        <v>3477</v>
      </c>
      <c r="I35" s="38">
        <v>4813</v>
      </c>
      <c r="J35" s="38">
        <v>6260</v>
      </c>
      <c r="K35" s="38">
        <v>4860</v>
      </c>
      <c r="L35" s="1">
        <v>6039</v>
      </c>
      <c r="M35" s="1">
        <v>6189</v>
      </c>
      <c r="N35" s="1">
        <v>6158</v>
      </c>
      <c r="O35" s="1">
        <v>9396</v>
      </c>
      <c r="P35" s="1">
        <v>8372</v>
      </c>
      <c r="Q35" s="1">
        <v>10186</v>
      </c>
      <c r="R35" s="1">
        <v>8610</v>
      </c>
      <c r="S35" s="1">
        <v>6039</v>
      </c>
      <c r="T35" s="1">
        <v>7877</v>
      </c>
      <c r="U35" s="1">
        <v>5774.5</v>
      </c>
      <c r="V35" s="1">
        <v>6201</v>
      </c>
      <c r="W35" s="1">
        <v>4425</v>
      </c>
      <c r="X35" s="23"/>
      <c r="Y35" s="23"/>
    </row>
    <row r="36" spans="1:25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75" thickTop="1" x14ac:dyDescent="0.25">
      <c r="S37"/>
    </row>
    <row r="38" spans="1:25" x14ac:dyDescent="0.25">
      <c r="A38" s="11" t="s">
        <v>14</v>
      </c>
      <c r="B38" s="12"/>
      <c r="C38" s="13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4"/>
      <c r="Y38" s="14"/>
    </row>
    <row r="39" spans="1:25" x14ac:dyDescent="0.25">
      <c r="A39" s="9"/>
      <c r="B39" s="15"/>
      <c r="C39" s="16"/>
      <c r="D39" s="33" t="s">
        <v>4</v>
      </c>
      <c r="E39" s="1">
        <f t="shared" ref="E39:W46" si="5">+E8+E18+E28</f>
        <v>19</v>
      </c>
      <c r="F39" s="1">
        <f t="shared" si="5"/>
        <v>18</v>
      </c>
      <c r="G39" s="1">
        <f t="shared" si="5"/>
        <v>18</v>
      </c>
      <c r="H39" s="1">
        <f t="shared" si="5"/>
        <v>18</v>
      </c>
      <c r="I39" s="1">
        <f t="shared" si="5"/>
        <v>18</v>
      </c>
      <c r="J39" s="1">
        <f t="shared" si="5"/>
        <v>18</v>
      </c>
      <c r="K39" s="1">
        <f t="shared" si="5"/>
        <v>18</v>
      </c>
      <c r="L39" s="1">
        <f t="shared" si="5"/>
        <v>21</v>
      </c>
      <c r="M39" s="1">
        <f t="shared" si="5"/>
        <v>20</v>
      </c>
      <c r="N39" s="1">
        <f t="shared" si="5"/>
        <v>20</v>
      </c>
      <c r="O39" s="1">
        <f t="shared" si="5"/>
        <v>20</v>
      </c>
      <c r="P39" s="1">
        <f t="shared" si="5"/>
        <v>22</v>
      </c>
      <c r="Q39" s="1">
        <f t="shared" si="5"/>
        <v>20</v>
      </c>
      <c r="R39" s="1">
        <f t="shared" si="5"/>
        <v>22</v>
      </c>
      <c r="S39" s="1">
        <f t="shared" si="5"/>
        <v>20</v>
      </c>
      <c r="T39" s="1">
        <f t="shared" si="5"/>
        <v>20</v>
      </c>
      <c r="U39" s="1">
        <f t="shared" si="5"/>
        <v>22</v>
      </c>
      <c r="V39" s="1">
        <f t="shared" si="5"/>
        <v>22</v>
      </c>
      <c r="W39" s="1">
        <f t="shared" si="5"/>
        <v>23</v>
      </c>
      <c r="X39" s="1">
        <f t="shared" ref="X39:Y39" si="6">+X8+X18+X28</f>
        <v>0</v>
      </c>
      <c r="Y39" s="1">
        <f t="shared" si="6"/>
        <v>0</v>
      </c>
    </row>
    <row r="40" spans="1:25" x14ac:dyDescent="0.25">
      <c r="A40" s="9"/>
      <c r="B40" s="15"/>
      <c r="C40" s="16"/>
      <c r="D40" s="33" t="s">
        <v>5</v>
      </c>
      <c r="E40" s="1">
        <f t="shared" si="5"/>
        <v>3689070</v>
      </c>
      <c r="F40" s="1">
        <f t="shared" si="5"/>
        <v>3358512</v>
      </c>
      <c r="G40" s="1">
        <f t="shared" si="5"/>
        <v>3760172</v>
      </c>
      <c r="H40" s="1">
        <f t="shared" si="5"/>
        <v>2900330</v>
      </c>
      <c r="I40" s="1">
        <f t="shared" si="5"/>
        <v>2132314</v>
      </c>
      <c r="J40" s="1">
        <f t="shared" si="5"/>
        <v>2680683</v>
      </c>
      <c r="K40" s="1">
        <f t="shared" si="5"/>
        <v>2849143</v>
      </c>
      <c r="L40" s="1">
        <f t="shared" si="5"/>
        <v>4085267</v>
      </c>
      <c r="M40" s="1">
        <f t="shared" si="5"/>
        <v>2990169</v>
      </c>
      <c r="N40" s="1">
        <f t="shared" si="5"/>
        <v>3955500.5</v>
      </c>
      <c r="O40" s="1">
        <f t="shared" si="5"/>
        <v>4015571.5</v>
      </c>
      <c r="P40" s="1">
        <f t="shared" si="5"/>
        <v>4228752</v>
      </c>
      <c r="Q40" s="1">
        <f t="shared" si="5"/>
        <v>4323345</v>
      </c>
      <c r="R40" s="1">
        <f t="shared" si="5"/>
        <v>3670525.5</v>
      </c>
      <c r="S40" s="1">
        <f t="shared" si="5"/>
        <v>3090934.5</v>
      </c>
      <c r="T40" s="1">
        <f t="shared" si="5"/>
        <v>2809579.5</v>
      </c>
      <c r="U40" s="1">
        <f t="shared" si="5"/>
        <v>3157881</v>
      </c>
      <c r="V40" s="1">
        <f t="shared" si="5"/>
        <v>2400167</v>
      </c>
      <c r="W40" s="1">
        <f t="shared" si="5"/>
        <v>2923237</v>
      </c>
      <c r="X40" s="1">
        <f t="shared" ref="X40:Y40" si="7">+X9+X19+X29</f>
        <v>0</v>
      </c>
      <c r="Y40" s="1">
        <f t="shared" si="7"/>
        <v>0</v>
      </c>
    </row>
    <row r="41" spans="1:25" x14ac:dyDescent="0.25">
      <c r="A41" s="9"/>
      <c r="B41" s="15"/>
      <c r="C41" s="16"/>
      <c r="D41" s="33" t="s">
        <v>6</v>
      </c>
      <c r="E41" s="1">
        <f t="shared" si="5"/>
        <v>972836</v>
      </c>
      <c r="F41" s="1">
        <f t="shared" si="5"/>
        <v>933279</v>
      </c>
      <c r="G41" s="1">
        <f t="shared" si="5"/>
        <v>1090382</v>
      </c>
      <c r="H41" s="1">
        <f t="shared" si="5"/>
        <v>801469</v>
      </c>
      <c r="I41" s="1">
        <f t="shared" si="5"/>
        <v>622840</v>
      </c>
      <c r="J41" s="1">
        <f t="shared" si="5"/>
        <v>768417</v>
      </c>
      <c r="K41" s="1">
        <f t="shared" si="5"/>
        <v>773654</v>
      </c>
      <c r="L41" s="1">
        <f t="shared" si="5"/>
        <v>1165965</v>
      </c>
      <c r="M41" s="1">
        <f t="shared" si="5"/>
        <v>896168</v>
      </c>
      <c r="N41" s="1">
        <f t="shared" si="5"/>
        <v>1055332</v>
      </c>
      <c r="O41" s="1">
        <f t="shared" si="5"/>
        <v>1163364.5</v>
      </c>
      <c r="P41" s="1">
        <f t="shared" si="5"/>
        <v>1248564</v>
      </c>
      <c r="Q41" s="1">
        <f t="shared" si="5"/>
        <v>1181007</v>
      </c>
      <c r="R41" s="1">
        <f t="shared" si="5"/>
        <v>1041278</v>
      </c>
      <c r="S41" s="1">
        <f t="shared" si="5"/>
        <v>843770</v>
      </c>
      <c r="T41" s="1">
        <f t="shared" si="5"/>
        <v>774615.5</v>
      </c>
      <c r="U41" s="1">
        <f t="shared" si="5"/>
        <v>974014.5</v>
      </c>
      <c r="V41" s="1">
        <f t="shared" si="5"/>
        <v>776737</v>
      </c>
      <c r="W41" s="1">
        <f t="shared" si="5"/>
        <v>860883</v>
      </c>
      <c r="X41" s="1">
        <f t="shared" ref="X41:Y41" si="8">+X10+X20+X30</f>
        <v>0</v>
      </c>
      <c r="Y41" s="1">
        <f t="shared" si="8"/>
        <v>0</v>
      </c>
    </row>
    <row r="42" spans="1:25" x14ac:dyDescent="0.25">
      <c r="A42" s="9"/>
      <c r="B42" s="15"/>
      <c r="C42" s="16"/>
      <c r="D42" s="33" t="s">
        <v>7</v>
      </c>
      <c r="E42" s="1">
        <f t="shared" si="5"/>
        <v>1054437</v>
      </c>
      <c r="F42" s="1">
        <f t="shared" si="5"/>
        <v>937574</v>
      </c>
      <c r="G42" s="1">
        <f t="shared" si="5"/>
        <v>965304</v>
      </c>
      <c r="H42" s="1">
        <f t="shared" si="5"/>
        <v>777871</v>
      </c>
      <c r="I42" s="1">
        <f t="shared" si="5"/>
        <v>588574</v>
      </c>
      <c r="J42" s="1">
        <f t="shared" si="5"/>
        <v>687789</v>
      </c>
      <c r="K42" s="1">
        <f t="shared" si="5"/>
        <v>783459</v>
      </c>
      <c r="L42" s="1">
        <f t="shared" si="5"/>
        <v>1066018</v>
      </c>
      <c r="M42" s="1">
        <f t="shared" si="5"/>
        <v>825113</v>
      </c>
      <c r="N42" s="1">
        <f t="shared" si="5"/>
        <v>1148883.5</v>
      </c>
      <c r="O42" s="1">
        <f t="shared" si="5"/>
        <v>1209042.5</v>
      </c>
      <c r="P42" s="1">
        <f t="shared" si="5"/>
        <v>1108458.5</v>
      </c>
      <c r="Q42" s="1">
        <f t="shared" si="5"/>
        <v>1271496.5</v>
      </c>
      <c r="R42" s="1">
        <f t="shared" si="5"/>
        <v>1031714</v>
      </c>
      <c r="S42" s="1">
        <f t="shared" si="5"/>
        <v>813472.5</v>
      </c>
      <c r="T42" s="1">
        <f t="shared" si="5"/>
        <v>825007</v>
      </c>
      <c r="U42" s="1">
        <f t="shared" si="5"/>
        <v>903248</v>
      </c>
      <c r="V42" s="1">
        <f t="shared" si="5"/>
        <v>738825</v>
      </c>
      <c r="W42" s="1">
        <f t="shared" si="5"/>
        <v>807642</v>
      </c>
      <c r="X42" s="1">
        <f t="shared" ref="X42:Y42" si="9">+X11+X21+X31</f>
        <v>0</v>
      </c>
      <c r="Y42" s="1">
        <f t="shared" si="9"/>
        <v>0</v>
      </c>
    </row>
    <row r="43" spans="1:25" x14ac:dyDescent="0.25">
      <c r="A43" s="9"/>
      <c r="B43" s="15"/>
      <c r="C43" s="16"/>
      <c r="D43" s="33" t="s">
        <v>8</v>
      </c>
      <c r="E43" s="1">
        <f t="shared" si="5"/>
        <v>1661798</v>
      </c>
      <c r="F43" s="1">
        <f t="shared" si="5"/>
        <v>1487660</v>
      </c>
      <c r="G43" s="1">
        <f t="shared" si="5"/>
        <v>1704487</v>
      </c>
      <c r="H43" s="1">
        <f t="shared" si="5"/>
        <v>1320991</v>
      </c>
      <c r="I43" s="1">
        <f t="shared" si="5"/>
        <v>920901</v>
      </c>
      <c r="J43" s="1">
        <f t="shared" si="5"/>
        <v>1224477</v>
      </c>
      <c r="K43" s="1">
        <f t="shared" si="5"/>
        <v>1292031</v>
      </c>
      <c r="L43" s="1">
        <f t="shared" si="5"/>
        <v>1853284</v>
      </c>
      <c r="M43" s="1">
        <f t="shared" si="5"/>
        <v>1268888</v>
      </c>
      <c r="N43" s="1">
        <f t="shared" si="5"/>
        <v>1751285</v>
      </c>
      <c r="O43" s="1">
        <f t="shared" si="5"/>
        <v>1643164.5</v>
      </c>
      <c r="P43" s="1">
        <f t="shared" si="5"/>
        <v>1871729.5</v>
      </c>
      <c r="Q43" s="1">
        <f t="shared" si="5"/>
        <v>1870841.5</v>
      </c>
      <c r="R43" s="1">
        <f t="shared" si="5"/>
        <v>1597533.5</v>
      </c>
      <c r="S43" s="1">
        <f t="shared" si="5"/>
        <v>1433692</v>
      </c>
      <c r="T43" s="1">
        <f t="shared" si="5"/>
        <v>1209957</v>
      </c>
      <c r="U43" s="1">
        <f t="shared" si="5"/>
        <v>1280618.5</v>
      </c>
      <c r="V43" s="1">
        <f t="shared" si="5"/>
        <v>884605</v>
      </c>
      <c r="W43" s="1">
        <f t="shared" si="5"/>
        <v>1254712</v>
      </c>
      <c r="X43" s="1">
        <f t="shared" ref="X43:Y43" si="10">+X12+X22+X32</f>
        <v>0</v>
      </c>
      <c r="Y43" s="1">
        <f t="shared" si="10"/>
        <v>0</v>
      </c>
    </row>
    <row r="44" spans="1:25" x14ac:dyDescent="0.25">
      <c r="A44" s="9"/>
      <c r="B44" s="15"/>
      <c r="C44" s="16"/>
      <c r="D44" s="33" t="s">
        <v>9</v>
      </c>
      <c r="E44" s="1">
        <f t="shared" si="5"/>
        <v>10068</v>
      </c>
      <c r="F44" s="1">
        <f t="shared" si="5"/>
        <v>10041</v>
      </c>
      <c r="G44" s="1">
        <f t="shared" si="5"/>
        <v>10639</v>
      </c>
      <c r="H44" s="1">
        <f>+H13+H23+H33</f>
        <v>10687</v>
      </c>
      <c r="I44" s="1">
        <f>+I13+I23+I33</f>
        <v>10161</v>
      </c>
      <c r="J44" s="1">
        <f t="shared" si="5"/>
        <v>10248</v>
      </c>
      <c r="K44" s="1">
        <f t="shared" si="5"/>
        <v>9222</v>
      </c>
      <c r="L44" s="1">
        <f t="shared" si="5"/>
        <v>11875</v>
      </c>
      <c r="M44" s="1">
        <f t="shared" si="5"/>
        <v>11752</v>
      </c>
      <c r="N44" s="1">
        <f t="shared" si="5"/>
        <v>11573</v>
      </c>
      <c r="O44" s="1">
        <f t="shared" si="5"/>
        <v>15200</v>
      </c>
      <c r="P44" s="1">
        <f t="shared" si="5"/>
        <v>12418</v>
      </c>
      <c r="Q44" s="1">
        <f t="shared" si="5"/>
        <v>14552</v>
      </c>
      <c r="R44" s="1">
        <f t="shared" si="5"/>
        <v>13016</v>
      </c>
      <c r="S44" s="1">
        <f t="shared" si="5"/>
        <v>11146</v>
      </c>
      <c r="T44" s="1">
        <f t="shared" si="5"/>
        <v>10921</v>
      </c>
      <c r="U44" s="1">
        <f t="shared" si="5"/>
        <v>9188</v>
      </c>
      <c r="V44" s="1">
        <f t="shared" si="5"/>
        <v>7653</v>
      </c>
      <c r="W44" s="1">
        <f t="shared" si="5"/>
        <v>10727</v>
      </c>
      <c r="X44" s="1">
        <f t="shared" ref="X44:Y44" si="11">+X13+X23+X33</f>
        <v>0</v>
      </c>
      <c r="Y44" s="1">
        <f t="shared" si="11"/>
        <v>0</v>
      </c>
    </row>
    <row r="45" spans="1:25" x14ac:dyDescent="0.25">
      <c r="A45" s="9"/>
      <c r="B45" s="15"/>
      <c r="C45" s="16"/>
      <c r="D45" s="33" t="s">
        <v>10</v>
      </c>
      <c r="E45" s="1">
        <f t="shared" si="5"/>
        <v>7550</v>
      </c>
      <c r="F45" s="1">
        <f t="shared" si="5"/>
        <v>10624</v>
      </c>
      <c r="G45" s="1">
        <f t="shared" si="5"/>
        <v>10797</v>
      </c>
      <c r="H45" s="1">
        <f t="shared" si="5"/>
        <v>10773</v>
      </c>
      <c r="I45" s="1">
        <f t="shared" si="5"/>
        <v>9565</v>
      </c>
      <c r="J45" s="1">
        <f t="shared" si="5"/>
        <v>10007</v>
      </c>
      <c r="K45" s="1">
        <f t="shared" si="5"/>
        <v>9178</v>
      </c>
      <c r="L45" s="1">
        <f t="shared" si="5"/>
        <v>11782</v>
      </c>
      <c r="M45" s="1">
        <f t="shared" si="5"/>
        <v>11590</v>
      </c>
      <c r="N45" s="1">
        <f t="shared" si="5"/>
        <v>11494</v>
      </c>
      <c r="O45" s="1">
        <f t="shared" si="5"/>
        <v>15145</v>
      </c>
      <c r="P45" s="1">
        <f t="shared" si="5"/>
        <v>11637</v>
      </c>
      <c r="Q45" s="1">
        <f t="shared" si="5"/>
        <v>14391</v>
      </c>
      <c r="R45" s="1">
        <f t="shared" si="5"/>
        <v>13003</v>
      </c>
      <c r="S45" s="1">
        <f t="shared" si="5"/>
        <v>11106</v>
      </c>
      <c r="T45" s="1">
        <f t="shared" si="5"/>
        <v>9577</v>
      </c>
      <c r="U45" s="1">
        <f t="shared" si="5"/>
        <v>9445.5</v>
      </c>
      <c r="V45" s="1">
        <f t="shared" si="5"/>
        <v>7755</v>
      </c>
      <c r="W45" s="1">
        <f t="shared" si="5"/>
        <v>11227</v>
      </c>
      <c r="X45" s="1">
        <f t="shared" ref="X45:Y45" si="12">+X14+X24+X34</f>
        <v>0</v>
      </c>
      <c r="Y45" s="1">
        <f t="shared" si="12"/>
        <v>0</v>
      </c>
    </row>
    <row r="46" spans="1:25" x14ac:dyDescent="0.25">
      <c r="A46" s="9"/>
      <c r="B46" s="15"/>
      <c r="C46" s="16"/>
      <c r="D46" t="s">
        <v>11</v>
      </c>
      <c r="E46" s="1">
        <f t="shared" si="5"/>
        <v>7452</v>
      </c>
      <c r="F46" s="1">
        <f t="shared" si="5"/>
        <v>9234</v>
      </c>
      <c r="G46" s="1">
        <f t="shared" si="5"/>
        <v>10126</v>
      </c>
      <c r="H46" s="1">
        <f t="shared" si="5"/>
        <v>9075</v>
      </c>
      <c r="I46" s="1">
        <f t="shared" si="5"/>
        <v>9645</v>
      </c>
      <c r="J46" s="1">
        <f t="shared" si="5"/>
        <v>10761</v>
      </c>
      <c r="K46" s="1">
        <f t="shared" si="5"/>
        <v>8502</v>
      </c>
      <c r="L46" s="1">
        <f t="shared" si="5"/>
        <v>11006</v>
      </c>
      <c r="M46" s="1">
        <f t="shared" si="5"/>
        <v>10981</v>
      </c>
      <c r="N46" s="1">
        <f t="shared" si="5"/>
        <v>10442</v>
      </c>
      <c r="O46" s="1">
        <f t="shared" si="5"/>
        <v>14012</v>
      </c>
      <c r="P46" s="1">
        <f t="shared" si="5"/>
        <v>11709</v>
      </c>
      <c r="Q46" s="1">
        <f t="shared" si="5"/>
        <v>14359</v>
      </c>
      <c r="R46" s="1">
        <f t="shared" si="5"/>
        <v>12869</v>
      </c>
      <c r="S46" s="1">
        <f t="shared" si="5"/>
        <v>9922</v>
      </c>
      <c r="T46" s="1">
        <f t="shared" si="5"/>
        <v>11159</v>
      </c>
      <c r="U46" s="1">
        <f t="shared" si="5"/>
        <v>9133.5</v>
      </c>
      <c r="V46" s="1">
        <f t="shared" si="5"/>
        <v>9762</v>
      </c>
      <c r="W46" s="1">
        <f t="shared" si="5"/>
        <v>8972</v>
      </c>
      <c r="X46" s="1">
        <f t="shared" ref="X46:Y46" si="13">+X15+X25+X35</f>
        <v>0</v>
      </c>
      <c r="Y46" s="1">
        <f t="shared" si="13"/>
        <v>0</v>
      </c>
    </row>
    <row r="47" spans="1:25" ht="15.75" thickBot="1" x14ac:dyDescent="0.3">
      <c r="A47" s="17"/>
      <c r="B47" s="18"/>
      <c r="C47" s="19"/>
      <c r="D47" s="17"/>
      <c r="E47" s="10"/>
      <c r="F47" s="10"/>
      <c r="G47" s="3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30"/>
      <c r="T47" s="10"/>
      <c r="U47" s="10"/>
      <c r="V47" s="10"/>
      <c r="W47" s="10"/>
      <c r="X47" s="10"/>
      <c r="Y47" s="10"/>
    </row>
    <row r="48" spans="1:25" ht="15.75" thickTop="1" x14ac:dyDescent="0.25">
      <c r="A48" s="9"/>
      <c r="C48" s="16"/>
      <c r="D48" s="9"/>
    </row>
    <row r="49" spans="1:24" x14ac:dyDescent="0.25">
      <c r="A49" t="s">
        <v>15</v>
      </c>
    </row>
    <row r="51" spans="1:24" x14ac:dyDescent="0.25">
      <c r="A51" s="20" t="s">
        <v>16</v>
      </c>
    </row>
    <row r="52" spans="1:24" x14ac:dyDescent="0.25">
      <c r="B52" t="s">
        <v>17</v>
      </c>
      <c r="D52" t="s">
        <v>18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x14ac:dyDescent="0.25">
      <c r="B53" t="s">
        <v>19</v>
      </c>
      <c r="D53" t="s">
        <v>20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x14ac:dyDescent="0.25">
      <c r="B54" t="s">
        <v>21</v>
      </c>
      <c r="D54" t="s">
        <v>22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x14ac:dyDescent="0.25">
      <c r="A55" s="21" t="s">
        <v>23</v>
      </c>
    </row>
    <row r="56" spans="1:24" x14ac:dyDescent="0.25">
      <c r="A56" s="20"/>
      <c r="B56" t="s">
        <v>17</v>
      </c>
      <c r="D56" s="22" t="s">
        <v>24</v>
      </c>
    </row>
    <row r="57" spans="1:24" x14ac:dyDescent="0.25">
      <c r="B57" t="s">
        <v>19</v>
      </c>
      <c r="D57" t="s">
        <v>25</v>
      </c>
    </row>
    <row r="58" spans="1:24" x14ac:dyDescent="0.25">
      <c r="B58" t="s">
        <v>21</v>
      </c>
      <c r="D58" t="s">
        <v>22</v>
      </c>
      <c r="N58" s="37"/>
    </row>
    <row r="59" spans="1:24" x14ac:dyDescent="0.25">
      <c r="N59" s="37"/>
    </row>
    <row r="60" spans="1:24" x14ac:dyDescent="0.25">
      <c r="A60" s="9"/>
      <c r="C60" s="16"/>
      <c r="D60" s="9"/>
      <c r="N60" s="37"/>
    </row>
    <row r="63" spans="1:24" x14ac:dyDescent="0.25">
      <c r="E63" s="1"/>
      <c r="F63" s="1"/>
      <c r="G63" s="1"/>
      <c r="H63" s="1"/>
      <c r="I63" s="1"/>
      <c r="J63" s="1"/>
      <c r="K63" s="1"/>
    </row>
    <row r="64" spans="1:24" x14ac:dyDescent="0.25">
      <c r="E64" s="1"/>
      <c r="F64" s="1"/>
      <c r="G64" s="1"/>
      <c r="H64" s="1"/>
      <c r="I64" s="1"/>
      <c r="J64" s="1"/>
      <c r="K64" s="1"/>
    </row>
    <row r="65" spans="5:11" x14ac:dyDescent="0.25">
      <c r="E65" s="1"/>
      <c r="F65" s="1"/>
      <c r="G65" s="1"/>
      <c r="H65" s="1"/>
      <c r="I65" s="1"/>
      <c r="J65" s="1"/>
      <c r="K65" s="1"/>
    </row>
    <row r="66" spans="5:11" x14ac:dyDescent="0.25">
      <c r="E66" s="1"/>
      <c r="F66" s="1"/>
      <c r="G66" s="1"/>
      <c r="H66" s="1"/>
      <c r="I66" s="1"/>
      <c r="J66" s="1"/>
      <c r="K66" s="1"/>
    </row>
    <row r="67" spans="5:11" x14ac:dyDescent="0.25">
      <c r="E67" s="1"/>
      <c r="F67" s="1"/>
      <c r="G67" s="1"/>
      <c r="H67" s="1"/>
      <c r="I67" s="1"/>
      <c r="J67" s="1"/>
      <c r="K67" s="1"/>
    </row>
    <row r="68" spans="5:11" x14ac:dyDescent="0.25">
      <c r="E68" s="1"/>
      <c r="F68" s="1"/>
      <c r="G68" s="1"/>
      <c r="H68" s="1"/>
      <c r="I68" s="1"/>
      <c r="J68" s="1"/>
      <c r="K68" s="1"/>
    </row>
    <row r="69" spans="5:11" x14ac:dyDescent="0.25">
      <c r="E69" s="1"/>
      <c r="F69" s="1"/>
      <c r="G69" s="1"/>
      <c r="H69" s="1"/>
      <c r="I69" s="1"/>
      <c r="J69" s="1"/>
      <c r="K69" s="1"/>
    </row>
    <row r="73" spans="5:11" x14ac:dyDescent="0.25">
      <c r="E73" s="1"/>
      <c r="F73" s="1"/>
      <c r="G73" s="1"/>
      <c r="H73" s="1"/>
      <c r="I73" s="1"/>
      <c r="J73" s="1"/>
      <c r="K73" s="1"/>
    </row>
    <row r="74" spans="5:11" x14ac:dyDescent="0.25">
      <c r="E74" s="1"/>
      <c r="F74" s="1"/>
      <c r="G74" s="1"/>
      <c r="H74" s="1"/>
      <c r="I74" s="1"/>
      <c r="J74" s="1"/>
      <c r="K74" s="1"/>
    </row>
    <row r="75" spans="5:11" x14ac:dyDescent="0.25">
      <c r="E75" s="1"/>
      <c r="F75" s="1"/>
      <c r="G75" s="1"/>
      <c r="H75" s="1"/>
      <c r="I75" s="1"/>
      <c r="J75" s="1"/>
      <c r="K75" s="1"/>
    </row>
    <row r="76" spans="5:11" x14ac:dyDescent="0.25">
      <c r="E76" s="1"/>
      <c r="F76" s="1"/>
      <c r="G76" s="1"/>
      <c r="H76" s="1"/>
      <c r="I76" s="1"/>
      <c r="J76" s="1"/>
      <c r="K76" s="1"/>
    </row>
    <row r="77" spans="5:11" x14ac:dyDescent="0.25">
      <c r="E77" s="1"/>
      <c r="F77" s="1"/>
      <c r="G77" s="1"/>
      <c r="H77" s="1"/>
      <c r="I77" s="1"/>
      <c r="J77" s="1"/>
      <c r="K77" s="1"/>
    </row>
    <row r="78" spans="5:11" x14ac:dyDescent="0.25">
      <c r="E78" s="1"/>
      <c r="F78" s="1"/>
      <c r="G78" s="1"/>
      <c r="H78" s="1"/>
      <c r="I78" s="1"/>
      <c r="J78" s="1"/>
      <c r="K78" s="1"/>
    </row>
    <row r="79" spans="5:11" x14ac:dyDescent="0.25">
      <c r="E79" s="1"/>
      <c r="F79" s="1"/>
      <c r="G79" s="1"/>
      <c r="H79" s="1"/>
      <c r="I79" s="1"/>
      <c r="J79" s="1"/>
      <c r="K79" s="1"/>
    </row>
    <row r="83" spans="5:11" x14ac:dyDescent="0.25">
      <c r="E83" s="1"/>
      <c r="F83" s="1"/>
      <c r="G83" s="1"/>
      <c r="H83" s="1"/>
      <c r="I83" s="1"/>
      <c r="J83" s="1"/>
      <c r="K83" s="1"/>
    </row>
    <row r="84" spans="5:11" x14ac:dyDescent="0.25">
      <c r="E84" s="1"/>
      <c r="F84" s="1"/>
      <c r="G84" s="1"/>
      <c r="H84" s="1"/>
      <c r="I84" s="1"/>
      <c r="J84" s="1"/>
      <c r="K84" s="1"/>
    </row>
    <row r="85" spans="5:11" x14ac:dyDescent="0.25">
      <c r="E85" s="1"/>
      <c r="F85" s="1"/>
      <c r="G85" s="1"/>
      <c r="H85" s="1"/>
      <c r="I85" s="1"/>
      <c r="J85" s="1"/>
      <c r="K85" s="1"/>
    </row>
    <row r="86" spans="5:11" x14ac:dyDescent="0.25">
      <c r="E86" s="1"/>
      <c r="F86" s="1"/>
      <c r="G86" s="1"/>
      <c r="H86" s="1"/>
      <c r="I86" s="1"/>
      <c r="J86" s="1"/>
      <c r="K86" s="1"/>
    </row>
    <row r="87" spans="5:11" x14ac:dyDescent="0.25">
      <c r="E87" s="1"/>
      <c r="F87" s="1"/>
      <c r="G87" s="1"/>
      <c r="H87" s="1"/>
      <c r="I87" s="1"/>
      <c r="J87" s="1"/>
      <c r="K87" s="1"/>
    </row>
    <row r="88" spans="5:11" x14ac:dyDescent="0.25">
      <c r="E88" s="1"/>
      <c r="F88" s="1"/>
      <c r="G88" s="1"/>
      <c r="H88" s="1"/>
      <c r="I88" s="1"/>
      <c r="J88" s="1"/>
      <c r="K88" s="1"/>
    </row>
    <row r="89" spans="5:11" x14ac:dyDescent="0.25">
      <c r="E89" s="1"/>
      <c r="F89" s="1"/>
      <c r="G89" s="1"/>
      <c r="H89" s="1"/>
      <c r="I89" s="1"/>
      <c r="J89" s="1"/>
      <c r="K89" s="1"/>
    </row>
    <row r="94" spans="5:11" x14ac:dyDescent="0.25">
      <c r="E94" s="1"/>
      <c r="F94" s="1"/>
      <c r="G94" s="1"/>
      <c r="H94" s="1"/>
      <c r="I94" s="1"/>
      <c r="J94" s="1"/>
      <c r="K94" s="1"/>
    </row>
    <row r="95" spans="5:11" x14ac:dyDescent="0.25">
      <c r="E95" s="1"/>
      <c r="F95" s="1"/>
      <c r="G95" s="1"/>
      <c r="H95" s="1"/>
      <c r="I95" s="1"/>
      <c r="J95" s="1"/>
      <c r="K95" s="1"/>
    </row>
    <row r="96" spans="5:11" x14ac:dyDescent="0.25">
      <c r="E96" s="1"/>
      <c r="F96" s="1"/>
      <c r="G96" s="1"/>
      <c r="H96" s="1"/>
      <c r="I96" s="1"/>
      <c r="J96" s="1"/>
      <c r="K96" s="1"/>
    </row>
    <row r="97" spans="5:11" x14ac:dyDescent="0.25">
      <c r="E97" s="1"/>
      <c r="F97" s="1"/>
      <c r="G97" s="1"/>
      <c r="H97" s="1"/>
      <c r="I97" s="1"/>
      <c r="J97" s="1"/>
      <c r="K97" s="1"/>
    </row>
    <row r="98" spans="5:11" x14ac:dyDescent="0.25">
      <c r="E98" s="1"/>
      <c r="F98" s="1"/>
      <c r="G98" s="1"/>
      <c r="H98" s="1"/>
      <c r="I98" s="1"/>
      <c r="J98" s="1"/>
      <c r="K98" s="1"/>
    </row>
    <row r="99" spans="5:11" x14ac:dyDescent="0.25">
      <c r="E99" s="1"/>
      <c r="F99" s="1"/>
      <c r="G99" s="1"/>
      <c r="H99" s="1"/>
      <c r="I99" s="1"/>
      <c r="J99" s="1"/>
      <c r="K99" s="1"/>
    </row>
    <row r="100" spans="5:11" x14ac:dyDescent="0.25">
      <c r="E100" s="1"/>
      <c r="F100" s="1"/>
      <c r="G100" s="1"/>
      <c r="H100" s="1"/>
      <c r="I100" s="1"/>
      <c r="J100" s="1"/>
      <c r="K10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2023-09-05T14:33:17Z</dcterms:modified>
</cp:coreProperties>
</file>