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MPUC Data Request_Billing Units 2019_2022\"/>
    </mc:Choice>
  </mc:AlternateContent>
  <xr:revisionPtr revIDLastSave="0" documentId="13_ncr:1_{BAAC6883-8D05-471B-BB12-66005508B147}" xr6:coauthVersionLast="47" xr6:coauthVersionMax="47" xr10:uidLastSave="{00000000-0000-0000-0000-000000000000}"/>
  <bookViews>
    <workbookView xWindow="-120" yWindow="-120" windowWidth="20730" windowHeight="11160" tabRatio="787" xr2:uid="{00000000-000D-0000-FFFF-FFFF00000000}"/>
  </bookViews>
  <sheets>
    <sheet name="Summary All  CY" sheetId="1" r:id="rId1"/>
  </sheets>
  <definedNames>
    <definedName name="_xlnm.Print_Area" localSheetId="0">'Summary All  CY'!$A$4:$O$35</definedName>
    <definedName name="_xlnm.Print_Titles" localSheetId="0">'Summary All  CY'!$4:$8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J29" i="1"/>
  <c r="O25" i="1"/>
  <c r="O22" i="1"/>
  <c r="O19" i="1"/>
  <c r="O16" i="1"/>
  <c r="O13" i="1"/>
  <c r="O10" i="1"/>
  <c r="E29" i="1"/>
  <c r="C29" i="1"/>
  <c r="D29" i="1"/>
  <c r="H29" i="1"/>
  <c r="F29" i="1"/>
  <c r="G29" i="1"/>
  <c r="O29" i="1" l="1"/>
</calcChain>
</file>

<file path=xl/sharedStrings.xml><?xml version="1.0" encoding="utf-8"?>
<sst xmlns="http://schemas.openxmlformats.org/spreadsheetml/2006/main" count="33" uniqueCount="27">
  <si>
    <t>Central Maine Power Company</t>
  </si>
  <si>
    <t>Large Non-Residential 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</si>
  <si>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</si>
  <si>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</si>
  <si>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</si>
  <si>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</si>
  <si>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</si>
  <si>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</si>
  <si>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</si>
  <si>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</si>
  <si>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</si>
  <si>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</si>
  <si>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</si>
  <si>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</si>
  <si>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IGS-S</t>
  </si>
  <si>
    <t>Total kWh</t>
  </si>
  <si>
    <t>IGS-P</t>
  </si>
  <si>
    <t>LGS-S</t>
  </si>
  <si>
    <t>LGS-P</t>
  </si>
  <si>
    <t xml:space="preserve">LGS-ST </t>
  </si>
  <si>
    <t>LGS-T  2/</t>
  </si>
  <si>
    <t xml:space="preserve">Total </t>
  </si>
  <si>
    <t>YTD Total</t>
  </si>
  <si>
    <t xml:space="preserve">2022 Billing Units </t>
  </si>
  <si>
    <t>EXM-012-004</t>
  </si>
  <si>
    <t>Attachment A</t>
  </si>
  <si>
    <t>Page 8 of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</si>
</sst>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##,000"/>
  </numFmts>
  <fonts count="29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rgb="FF1F497D"/>
      <name val="Verdana"/>
      <family val="2"/>
    </font>
    <font>
      <sz val="12"/>
      <name val="Times New Roman"/>
      <family val="1"/>
    </font>
  </fonts>
  <fills count="5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5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" fontId="5" fillId="3" borderId="2" applyNumberFormat="0" applyProtection="0">
      <alignment horizontal="left" vertical="center" indent="1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16" borderId="0" applyNumberFormat="0" applyBorder="0" applyAlignment="0" applyProtection="0"/>
    <xf numFmtId="0" fontId="7" fillId="9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8" fillId="20" borderId="0" applyNumberFormat="0" applyBorder="0" applyAlignment="0" applyProtection="0"/>
    <xf numFmtId="0" fontId="9" fillId="24" borderId="2" applyNumberFormat="0" applyAlignment="0" applyProtection="0"/>
    <xf numFmtId="0" fontId="10" fillId="17" borderId="7" applyNumberFormat="0" applyAlignment="0" applyProtection="0"/>
    <xf numFmtId="43" fontId="5" fillId="0" borderId="0" applyFont="0" applyFill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6" fillId="13" borderId="0" applyNumberFormat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21" borderId="2" applyNumberFormat="0" applyAlignment="0" applyProtection="0"/>
    <xf numFmtId="0" fontId="16" fillId="0" borderId="11" applyNumberFormat="0" applyFill="0" applyAlignment="0" applyProtection="0"/>
    <xf numFmtId="0" fontId="16" fillId="21" borderId="0" applyNumberFormat="0" applyBorder="0" applyAlignment="0" applyProtection="0"/>
    <xf numFmtId="0" fontId="1" fillId="0" borderId="0"/>
    <xf numFmtId="0" fontId="5" fillId="28" borderId="0"/>
    <xf numFmtId="0" fontId="17" fillId="28" borderId="0"/>
    <xf numFmtId="0" fontId="5" fillId="20" borderId="2" applyNumberFormat="0" applyFont="0" applyAlignment="0" applyProtection="0"/>
    <xf numFmtId="0" fontId="18" fillId="24" borderId="12" applyNumberFormat="0" applyAlignment="0" applyProtection="0"/>
    <xf numFmtId="4" fontId="5" fillId="29" borderId="2" applyNumberFormat="0" applyProtection="0">
      <alignment vertical="center"/>
    </xf>
    <xf numFmtId="4" fontId="19" fillId="2" borderId="2" applyNumberFormat="0" applyProtection="0">
      <alignment vertical="center"/>
    </xf>
    <xf numFmtId="4" fontId="5" fillId="2" borderId="2" applyNumberFormat="0" applyProtection="0">
      <alignment horizontal="left" vertical="center" indent="1"/>
    </xf>
    <xf numFmtId="0" fontId="20" fillId="29" borderId="13" applyNumberFormat="0" applyProtection="0">
      <alignment horizontal="left" vertical="top" indent="1"/>
    </xf>
    <xf numFmtId="4" fontId="5" fillId="3" borderId="2" applyNumberFormat="0" applyProtection="0">
      <alignment horizontal="left" vertical="center" indent="1"/>
    </xf>
    <xf numFmtId="4" fontId="5" fillId="30" borderId="2" applyNumberFormat="0" applyProtection="0">
      <alignment horizontal="right" vertical="center"/>
    </xf>
    <xf numFmtId="4" fontId="5" fillId="31" borderId="2" applyNumberFormat="0" applyProtection="0">
      <alignment horizontal="right" vertical="center"/>
    </xf>
    <xf numFmtId="4" fontId="5" fillId="32" borderId="14" applyNumberFormat="0" applyProtection="0">
      <alignment horizontal="right" vertical="center"/>
    </xf>
    <xf numFmtId="4" fontId="5" fillId="33" borderId="2" applyNumberFormat="0" applyProtection="0">
      <alignment horizontal="right" vertical="center"/>
    </xf>
    <xf numFmtId="4" fontId="5" fillId="34" borderId="2" applyNumberFormat="0" applyProtection="0">
      <alignment horizontal="right" vertical="center"/>
    </xf>
    <xf numFmtId="4" fontId="5" fillId="35" borderId="2" applyNumberFormat="0" applyProtection="0">
      <alignment horizontal="right" vertical="center"/>
    </xf>
    <xf numFmtId="4" fontId="5" fillId="36" borderId="2" applyNumberFormat="0" applyProtection="0">
      <alignment horizontal="right" vertical="center"/>
    </xf>
    <xf numFmtId="4" fontId="5" fillId="37" borderId="2" applyNumberFormat="0" applyProtection="0">
      <alignment horizontal="right" vertical="center"/>
    </xf>
    <xf numFmtId="4" fontId="5" fillId="38" borderId="2" applyNumberFormat="0" applyProtection="0">
      <alignment horizontal="right" vertical="center"/>
    </xf>
    <xf numFmtId="4" fontId="5" fillId="39" borderId="14" applyNumberFormat="0" applyProtection="0">
      <alignment horizontal="left" vertical="center" indent="1"/>
    </xf>
    <xf numFmtId="4" fontId="2" fillId="40" borderId="14" applyNumberFormat="0" applyProtection="0">
      <alignment horizontal="left" vertical="center" indent="1"/>
    </xf>
    <xf numFmtId="4" fontId="2" fillId="40" borderId="14" applyNumberFormat="0" applyProtection="0">
      <alignment horizontal="left" vertical="center" indent="1"/>
    </xf>
    <xf numFmtId="4" fontId="5" fillId="41" borderId="2" applyNumberFormat="0" applyProtection="0">
      <alignment horizontal="right" vertical="center"/>
    </xf>
    <xf numFmtId="4" fontId="5" fillId="42" borderId="14" applyNumberFormat="0" applyProtection="0">
      <alignment horizontal="left" vertical="center" indent="1"/>
    </xf>
    <xf numFmtId="4" fontId="5" fillId="41" borderId="14" applyNumberFormat="0" applyProtection="0">
      <alignment horizontal="left" vertical="center" indent="1"/>
    </xf>
    <xf numFmtId="0" fontId="5" fillId="43" borderId="2" applyNumberFormat="0" applyProtection="0">
      <alignment horizontal="left" vertical="center" indent="1"/>
    </xf>
    <xf numFmtId="0" fontId="5" fillId="40" borderId="13" applyNumberFormat="0" applyProtection="0">
      <alignment horizontal="left" vertical="top" indent="1"/>
    </xf>
    <xf numFmtId="0" fontId="5" fillId="44" borderId="2" applyNumberFormat="0" applyProtection="0">
      <alignment horizontal="left" vertical="center" indent="1"/>
    </xf>
    <xf numFmtId="0" fontId="5" fillId="41" borderId="13" applyNumberFormat="0" applyProtection="0">
      <alignment horizontal="left" vertical="top" indent="1"/>
    </xf>
    <xf numFmtId="0" fontId="5" fillId="45" borderId="2" applyNumberFormat="0" applyProtection="0">
      <alignment horizontal="left" vertical="center" indent="1"/>
    </xf>
    <xf numFmtId="0" fontId="5" fillId="45" borderId="13" applyNumberFormat="0" applyProtection="0">
      <alignment horizontal="left" vertical="top" indent="1"/>
    </xf>
    <xf numFmtId="0" fontId="5" fillId="42" borderId="2" applyNumberFormat="0" applyProtection="0">
      <alignment horizontal="left" vertical="center" indent="1"/>
    </xf>
    <xf numFmtId="0" fontId="5" fillId="42" borderId="13" applyNumberFormat="0" applyProtection="0">
      <alignment horizontal="left" vertical="top" indent="1"/>
    </xf>
    <xf numFmtId="0" fontId="5" fillId="46" borderId="15" applyNumberFormat="0">
      <protection locked="0"/>
    </xf>
    <xf numFmtId="0" fontId="21" fillId="40" borderId="16" applyBorder="0"/>
    <xf numFmtId="4" fontId="22" fillId="47" borderId="13" applyNumberFormat="0" applyProtection="0">
      <alignment vertical="center"/>
    </xf>
    <xf numFmtId="4" fontId="19" fillId="48" borderId="17" applyNumberFormat="0" applyProtection="0">
      <alignment vertical="center"/>
    </xf>
    <xf numFmtId="4" fontId="22" fillId="43" borderId="13" applyNumberFormat="0" applyProtection="0">
      <alignment horizontal="left" vertical="center" indent="1"/>
    </xf>
    <xf numFmtId="0" fontId="22" fillId="47" borderId="13" applyNumberFormat="0" applyProtection="0">
      <alignment horizontal="left" vertical="top" indent="1"/>
    </xf>
    <xf numFmtId="4" fontId="5" fillId="0" borderId="2" applyNumberFormat="0" applyProtection="0">
      <alignment horizontal="right" vertical="center"/>
    </xf>
    <xf numFmtId="4" fontId="19" fillId="49" borderId="2" applyNumberFormat="0" applyProtection="0">
      <alignment horizontal="right" vertical="center"/>
    </xf>
    <xf numFmtId="0" fontId="22" fillId="41" borderId="13" applyNumberFormat="0" applyProtection="0">
      <alignment horizontal="left" vertical="top" indent="1"/>
    </xf>
    <xf numFmtId="4" fontId="23" fillId="50" borderId="14" applyNumberFormat="0" applyProtection="0">
      <alignment horizontal="left" vertical="center" indent="1"/>
    </xf>
    <xf numFmtId="0" fontId="5" fillId="51" borderId="17"/>
    <xf numFmtId="4" fontId="24" fillId="46" borderId="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1" fillId="0" borderId="18" applyNumberFormat="0" applyFill="0" applyAlignment="0" applyProtection="0"/>
    <xf numFmtId="0" fontId="26" fillId="0" borderId="0" applyNumberFormat="0" applyFill="0" applyBorder="0" applyAlignment="0" applyProtection="0"/>
    <xf numFmtId="9" fontId="5" fillId="0" borderId="0" applyFont="0" applyFill="0" applyBorder="0" applyAlignment="0" applyProtection="0"/>
    <xf numFmtId="165" fontId="27" fillId="0" borderId="19" applyNumberFormat="0" applyProtection="0">
      <alignment horizontal="right" vertical="center"/>
    </xf>
  </cellStyleXfs>
  <cellXfs count="30">
    <xf numFmtId="0" fontId="0" fillId="0" borderId="0" xfId="0"/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4" fontId="2" fillId="0" borderId="0" xfId="1" applyNumberFormat="1" applyFill="1" applyAlignment="1">
      <alignment horizontal="centerContinuous"/>
    </xf>
    <xf numFmtId="0" fontId="0" fillId="0" borderId="0" xfId="0" applyFill="1"/>
    <xf numFmtId="0" fontId="2" fillId="0" borderId="0" xfId="0" applyFont="1" applyFill="1"/>
    <xf numFmtId="164" fontId="2" fillId="0" borderId="0" xfId="1" applyNumberFormat="1" applyFill="1"/>
    <xf numFmtId="164" fontId="3" fillId="0" borderId="0" xfId="1" applyNumberFormat="1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0" fontId="2" fillId="0" borderId="0" xfId="0" applyFont="1" applyFill="1" applyBorder="1"/>
    <xf numFmtId="0" fontId="0" fillId="0" borderId="0" xfId="0" applyFill="1" applyBorder="1"/>
    <xf numFmtId="164" fontId="4" fillId="0" borderId="1" xfId="1" applyNumberFormat="1" applyFont="1" applyFill="1" applyBorder="1" applyAlignment="1">
      <alignment horizontal="centerContinuous"/>
    </xf>
    <xf numFmtId="0" fontId="4" fillId="0" borderId="1" xfId="2" applyFont="1" applyFill="1" applyBorder="1" applyAlignment="1">
      <alignment horizontal="centerContinuous"/>
    </xf>
    <xf numFmtId="0" fontId="4" fillId="0" borderId="0" xfId="0" applyFont="1" applyFill="1"/>
    <xf numFmtId="3" fontId="2" fillId="0" borderId="0" xfId="1" applyNumberFormat="1" applyFill="1"/>
    <xf numFmtId="3" fontId="0" fillId="0" borderId="0" xfId="0" applyNumberFormat="1" applyFill="1"/>
    <xf numFmtId="3" fontId="2" fillId="0" borderId="1" xfId="1" applyNumberFormat="1" applyFill="1" applyBorder="1"/>
    <xf numFmtId="0" fontId="4" fillId="0" borderId="3" xfId="0" applyFont="1" applyFill="1" applyBorder="1"/>
    <xf numFmtId="0" fontId="0" fillId="0" borderId="4" xfId="0" applyFill="1" applyBorder="1"/>
    <xf numFmtId="3" fontId="2" fillId="0" borderId="4" xfId="1" applyNumberFormat="1" applyFill="1" applyBorder="1"/>
    <xf numFmtId="3" fontId="2" fillId="0" borderId="0" xfId="1" applyNumberFormat="1" applyFill="1" applyBorder="1"/>
    <xf numFmtId="0" fontId="2" fillId="0" borderId="5" xfId="0" applyFont="1" applyFill="1" applyBorder="1"/>
    <xf numFmtId="0" fontId="0" fillId="0" borderId="1" xfId="0" applyFill="1" applyBorder="1"/>
    <xf numFmtId="3" fontId="2" fillId="0" borderId="6" xfId="1" applyNumberFormat="1" applyFill="1" applyBorder="1"/>
    <xf numFmtId="164" fontId="4" fillId="0" borderId="0" xfId="1" applyNumberFormat="1" applyFont="1" applyFill="1" applyBorder="1" applyAlignment="1">
      <alignment horizontal="centerContinuous"/>
    </xf>
    <xf numFmtId="0" fontId="4" fillId="0" borderId="0" xfId="2" applyFont="1" applyFill="1" applyBorder="1" applyAlignment="1">
      <alignment horizontal="centerContinuous"/>
    </xf>
    <xf numFmtId="3" fontId="0" fillId="0" borderId="0" xfId="0" applyNumberFormat="1" applyFill="1" applyBorder="1"/>
    <xf numFmtId="3" fontId="2" fillId="0" borderId="20" xfId="1" applyNumberFormat="1" applyFill="1" applyBorder="1"/>
    <xf numFmtId="0" fontId="28" fillId="0" borderId="0" xfId="0" applyFont="1" applyAlignment="1">
      <alignment vertical="center"/>
    </xf>
    <xf numFmtId="0" fontId="2" fillId="0" borderId="0" xfId="0" applyFont="1" applyAlignment="1">
      <alignment horizontal="left"/>
    </xf>
  </cellXfs>
  <cellStyles count="105">
    <cellStyle name="Accent1 - 20%" xfId="4" xr:uid="{00000000-0005-0000-0000-000000000000}"/>
    <cellStyle name="Accent1 - 40%" xfId="5" xr:uid="{00000000-0005-0000-0000-000001000000}"/>
    <cellStyle name="Accent1 - 60%" xfId="6" xr:uid="{00000000-0005-0000-0000-000002000000}"/>
    <cellStyle name="Accent1 2" xfId="7" xr:uid="{00000000-0005-0000-0000-000003000000}"/>
    <cellStyle name="Accent1 3" xfId="8" xr:uid="{00000000-0005-0000-0000-000004000000}"/>
    <cellStyle name="Accent1 4" xfId="9" xr:uid="{00000000-0005-0000-0000-000005000000}"/>
    <cellStyle name="Accent2 - 20%" xfId="10" xr:uid="{00000000-0005-0000-0000-000006000000}"/>
    <cellStyle name="Accent2 - 40%" xfId="11" xr:uid="{00000000-0005-0000-0000-000007000000}"/>
    <cellStyle name="Accent2 - 60%" xfId="12" xr:uid="{00000000-0005-0000-0000-000008000000}"/>
    <cellStyle name="Accent2 2" xfId="13" xr:uid="{00000000-0005-0000-0000-000009000000}"/>
    <cellStyle name="Accent2 3" xfId="14" xr:uid="{00000000-0005-0000-0000-00000A000000}"/>
    <cellStyle name="Accent2 4" xfId="15" xr:uid="{00000000-0005-0000-0000-00000B000000}"/>
    <cellStyle name="Accent3 - 20%" xfId="16" xr:uid="{00000000-0005-0000-0000-00000C000000}"/>
    <cellStyle name="Accent3 - 40%" xfId="17" xr:uid="{00000000-0005-0000-0000-00000D000000}"/>
    <cellStyle name="Accent3 - 60%" xfId="18" xr:uid="{00000000-0005-0000-0000-00000E000000}"/>
    <cellStyle name="Accent3 2" xfId="19" xr:uid="{00000000-0005-0000-0000-00000F000000}"/>
    <cellStyle name="Accent3 3" xfId="20" xr:uid="{00000000-0005-0000-0000-000010000000}"/>
    <cellStyle name="Accent3 4" xfId="21" xr:uid="{00000000-0005-0000-0000-000011000000}"/>
    <cellStyle name="Accent4 - 20%" xfId="22" xr:uid="{00000000-0005-0000-0000-000012000000}"/>
    <cellStyle name="Accent4 - 40%" xfId="23" xr:uid="{00000000-0005-0000-0000-000013000000}"/>
    <cellStyle name="Accent4 - 60%" xfId="24" xr:uid="{00000000-0005-0000-0000-000014000000}"/>
    <cellStyle name="Accent4 2" xfId="25" xr:uid="{00000000-0005-0000-0000-000015000000}"/>
    <cellStyle name="Accent4 3" xfId="26" xr:uid="{00000000-0005-0000-0000-000016000000}"/>
    <cellStyle name="Accent4 4" xfId="27" xr:uid="{00000000-0005-0000-0000-000017000000}"/>
    <cellStyle name="Accent5 - 20%" xfId="28" xr:uid="{00000000-0005-0000-0000-000018000000}"/>
    <cellStyle name="Accent5 - 40%" xfId="29" xr:uid="{00000000-0005-0000-0000-000019000000}"/>
    <cellStyle name="Accent5 - 60%" xfId="30" xr:uid="{00000000-0005-0000-0000-00001A000000}"/>
    <cellStyle name="Accent5 2" xfId="31" xr:uid="{00000000-0005-0000-0000-00001B000000}"/>
    <cellStyle name="Accent5 3" xfId="32" xr:uid="{00000000-0005-0000-0000-00001C000000}"/>
    <cellStyle name="Accent5 4" xfId="33" xr:uid="{00000000-0005-0000-0000-00001D000000}"/>
    <cellStyle name="Accent6 - 20%" xfId="34" xr:uid="{00000000-0005-0000-0000-00001E000000}"/>
    <cellStyle name="Accent6 - 40%" xfId="35" xr:uid="{00000000-0005-0000-0000-00001F000000}"/>
    <cellStyle name="Accent6 - 60%" xfId="36" xr:uid="{00000000-0005-0000-0000-000020000000}"/>
    <cellStyle name="Accent6 2" xfId="37" xr:uid="{00000000-0005-0000-0000-000021000000}"/>
    <cellStyle name="Accent6 3" xfId="38" xr:uid="{00000000-0005-0000-0000-000022000000}"/>
    <cellStyle name="Accent6 4" xfId="39" xr:uid="{00000000-0005-0000-0000-000023000000}"/>
    <cellStyle name="Bad 2" xfId="40" xr:uid="{00000000-0005-0000-0000-000024000000}"/>
    <cellStyle name="Calculation 2" xfId="41" xr:uid="{00000000-0005-0000-0000-000025000000}"/>
    <cellStyle name="Check Cell 2" xfId="42" xr:uid="{00000000-0005-0000-0000-000026000000}"/>
    <cellStyle name="Comma" xfId="1" builtinId="3"/>
    <cellStyle name="Comma 2" xfId="43" xr:uid="{00000000-0005-0000-0000-000028000000}"/>
    <cellStyle name="Emphasis 1" xfId="44" xr:uid="{00000000-0005-0000-0000-000029000000}"/>
    <cellStyle name="Emphasis 2" xfId="45" xr:uid="{00000000-0005-0000-0000-00002A000000}"/>
    <cellStyle name="Emphasis 3" xfId="46" xr:uid="{00000000-0005-0000-0000-00002B000000}"/>
    <cellStyle name="Good 2" xfId="47" xr:uid="{00000000-0005-0000-0000-00002C000000}"/>
    <cellStyle name="Heading 1 2" xfId="48" xr:uid="{00000000-0005-0000-0000-00002D000000}"/>
    <cellStyle name="Heading 2 2" xfId="49" xr:uid="{00000000-0005-0000-0000-00002E000000}"/>
    <cellStyle name="Heading 3 2" xfId="50" xr:uid="{00000000-0005-0000-0000-00002F000000}"/>
    <cellStyle name="Heading 4 2" xfId="51" xr:uid="{00000000-0005-0000-0000-000030000000}"/>
    <cellStyle name="Input 2" xfId="52" xr:uid="{00000000-0005-0000-0000-000031000000}"/>
    <cellStyle name="Linked Cell 2" xfId="53" xr:uid="{00000000-0005-0000-0000-000032000000}"/>
    <cellStyle name="Neutral 2" xfId="54" xr:uid="{00000000-0005-0000-0000-000033000000}"/>
    <cellStyle name="Normal" xfId="0" builtinId="0"/>
    <cellStyle name="Normal 2" xfId="55" xr:uid="{00000000-0005-0000-0000-000035000000}"/>
    <cellStyle name="Normal 3" xfId="56" xr:uid="{00000000-0005-0000-0000-000036000000}"/>
    <cellStyle name="Normal 4" xfId="57" xr:uid="{00000000-0005-0000-0000-000037000000}"/>
    <cellStyle name="Normal_AllinCoreRecalculated2" xfId="2" xr:uid="{00000000-0005-0000-0000-000038000000}"/>
    <cellStyle name="Note 2" xfId="58" xr:uid="{00000000-0005-0000-0000-000039000000}"/>
    <cellStyle name="Output 2" xfId="59" xr:uid="{00000000-0005-0000-0000-00003A000000}"/>
    <cellStyle name="Percent 2" xfId="103" xr:uid="{1D59DFDB-F1A6-4851-8486-7B118EDBC82F}"/>
    <cellStyle name="SAPBEXaggData" xfId="60" xr:uid="{00000000-0005-0000-0000-00003C000000}"/>
    <cellStyle name="SAPBEXaggDataEmph" xfId="61" xr:uid="{00000000-0005-0000-0000-00003D000000}"/>
    <cellStyle name="SAPBEXaggItem" xfId="62" xr:uid="{00000000-0005-0000-0000-00003E000000}"/>
    <cellStyle name="SAPBEXaggItemX" xfId="63" xr:uid="{00000000-0005-0000-0000-00003F000000}"/>
    <cellStyle name="SAPBEXchaText" xfId="64" xr:uid="{00000000-0005-0000-0000-000040000000}"/>
    <cellStyle name="SAPBEXexcBad7" xfId="65" xr:uid="{00000000-0005-0000-0000-000041000000}"/>
    <cellStyle name="SAPBEXexcBad8" xfId="66" xr:uid="{00000000-0005-0000-0000-000042000000}"/>
    <cellStyle name="SAPBEXexcBad9" xfId="67" xr:uid="{00000000-0005-0000-0000-000043000000}"/>
    <cellStyle name="SAPBEXexcCritical4" xfId="68" xr:uid="{00000000-0005-0000-0000-000044000000}"/>
    <cellStyle name="SAPBEXexcCritical5" xfId="69" xr:uid="{00000000-0005-0000-0000-000045000000}"/>
    <cellStyle name="SAPBEXexcCritical6" xfId="70" xr:uid="{00000000-0005-0000-0000-000046000000}"/>
    <cellStyle name="SAPBEXexcGood1" xfId="71" xr:uid="{00000000-0005-0000-0000-000047000000}"/>
    <cellStyle name="SAPBEXexcGood2" xfId="72" xr:uid="{00000000-0005-0000-0000-000048000000}"/>
    <cellStyle name="SAPBEXexcGood3" xfId="73" xr:uid="{00000000-0005-0000-0000-000049000000}"/>
    <cellStyle name="SAPBEXfilterDrill" xfId="74" xr:uid="{00000000-0005-0000-0000-00004A000000}"/>
    <cellStyle name="SAPBEXfilterItem" xfId="75" xr:uid="{00000000-0005-0000-0000-00004B000000}"/>
    <cellStyle name="SAPBEXfilterText" xfId="76" xr:uid="{00000000-0005-0000-0000-00004C000000}"/>
    <cellStyle name="SAPBEXformats" xfId="77" xr:uid="{00000000-0005-0000-0000-00004D000000}"/>
    <cellStyle name="SAPBEXheaderItem" xfId="78" xr:uid="{00000000-0005-0000-0000-00004E000000}"/>
    <cellStyle name="SAPBEXheaderText" xfId="79" xr:uid="{00000000-0005-0000-0000-00004F000000}"/>
    <cellStyle name="SAPBEXHLevel0" xfId="80" xr:uid="{00000000-0005-0000-0000-000050000000}"/>
    <cellStyle name="SAPBEXHLevel0X" xfId="81" xr:uid="{00000000-0005-0000-0000-000051000000}"/>
    <cellStyle name="SAPBEXHLevel1" xfId="82" xr:uid="{00000000-0005-0000-0000-000052000000}"/>
    <cellStyle name="SAPBEXHLevel1X" xfId="83" xr:uid="{00000000-0005-0000-0000-000053000000}"/>
    <cellStyle name="SAPBEXHLevel2" xfId="84" xr:uid="{00000000-0005-0000-0000-000054000000}"/>
    <cellStyle name="SAPBEXHLevel2X" xfId="85" xr:uid="{00000000-0005-0000-0000-000055000000}"/>
    <cellStyle name="SAPBEXHLevel3" xfId="86" xr:uid="{00000000-0005-0000-0000-000056000000}"/>
    <cellStyle name="SAPBEXHLevel3X" xfId="87" xr:uid="{00000000-0005-0000-0000-000057000000}"/>
    <cellStyle name="SAPBEXinputData" xfId="88" xr:uid="{00000000-0005-0000-0000-000058000000}"/>
    <cellStyle name="SAPBEXItemHeader" xfId="89" xr:uid="{00000000-0005-0000-0000-000059000000}"/>
    <cellStyle name="SAPBEXresData" xfId="90" xr:uid="{00000000-0005-0000-0000-00005A000000}"/>
    <cellStyle name="SAPBEXresDataEmph" xfId="91" xr:uid="{00000000-0005-0000-0000-00005B000000}"/>
    <cellStyle name="SAPBEXresItem" xfId="92" xr:uid="{00000000-0005-0000-0000-00005C000000}"/>
    <cellStyle name="SAPBEXresItemX" xfId="93" xr:uid="{00000000-0005-0000-0000-00005D000000}"/>
    <cellStyle name="SAPBEXstdData" xfId="94" xr:uid="{00000000-0005-0000-0000-00005E000000}"/>
    <cellStyle name="SAPBEXstdDataEmph" xfId="95" xr:uid="{00000000-0005-0000-0000-00005F000000}"/>
    <cellStyle name="SAPBEXstdItem" xfId="3" xr:uid="{00000000-0005-0000-0000-000060000000}"/>
    <cellStyle name="SAPBEXstdItemX" xfId="96" xr:uid="{00000000-0005-0000-0000-000061000000}"/>
    <cellStyle name="SAPBEXtitle" xfId="97" xr:uid="{00000000-0005-0000-0000-000062000000}"/>
    <cellStyle name="SAPBEXunassignedItem" xfId="98" xr:uid="{00000000-0005-0000-0000-000063000000}"/>
    <cellStyle name="SAPBEXundefined" xfId="99" xr:uid="{00000000-0005-0000-0000-000064000000}"/>
    <cellStyle name="SAPDataCell" xfId="104" xr:uid="{C01B4583-B5D1-4A8B-BF49-830C86DE1B36}"/>
    <cellStyle name="Sheet Title" xfId="100" xr:uid="{00000000-0005-0000-0000-000065000000}"/>
    <cellStyle name="Total 2" xfId="101" xr:uid="{00000000-0005-0000-0000-000066000000}"/>
    <cellStyle name="Warning Text 2" xfId="102" xr:uid="{00000000-0005-0000-0000-00006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abSelected="1" zoomScaleNormal="100" workbookViewId="0">
      <selection activeCell="A4" sqref="A4"/>
    </sheetView>
  </sheetViews>
  <sheetFormatPr defaultColWidth="9.140625" defaultRowHeight="12.75" x14ac:dyDescent="0.2"/>
  <cols>
    <col min="1" max="1" width="12.7109375" style="5" customWidth="1"/>
    <col min="2" max="2" width="15.7109375" style="4" customWidth="1"/>
    <col min="3" max="14" width="12.7109375" style="6" customWidth="1"/>
    <col min="15" max="15" width="15.7109375" style="4" customWidth="1"/>
    <col min="16" max="23" width="15.5703125" style="4" customWidth="1"/>
    <col min="24" max="16384" width="9.140625" style="4"/>
  </cols>
  <sheetData>
    <row r="1" spans="1:15" ht="15.75" x14ac:dyDescent="0.2">
      <c r="A1" s="28" t="s">
        <v>24</v>
      </c>
    </row>
    <row r="2" spans="1:15" x14ac:dyDescent="0.2">
      <c r="A2" s="29" t="s">
        <v>25</v>
      </c>
    </row>
    <row r="3" spans="1:15" x14ac:dyDescent="0.2">
      <c r="A3" s="29" t="s">
        <v>26</v>
      </c>
    </row>
    <row r="4" spans="1:15" x14ac:dyDescent="0.2">
      <c r="A4" s="1" t="s">
        <v>0</v>
      </c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</row>
    <row r="5" spans="1:15" x14ac:dyDescent="0.2">
      <c r="A5" s="1" t="s">
        <v>1</v>
      </c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"/>
    </row>
    <row r="6" spans="1:15" x14ac:dyDescent="0.2">
      <c r="A6" s="1" t="s">
        <v>23</v>
      </c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2"/>
    </row>
    <row r="7" spans="1:15" x14ac:dyDescent="0.2">
      <c r="J7" s="7"/>
      <c r="O7" s="8"/>
    </row>
    <row r="8" spans="1:15" s="10" customFormat="1" x14ac:dyDescent="0.2">
      <c r="A8" s="9"/>
      <c r="C8" s="11" t="s">
        <v>2</v>
      </c>
      <c r="D8" s="11" t="s">
        <v>3</v>
      </c>
      <c r="E8" s="11" t="s">
        <v>4</v>
      </c>
      <c r="F8" s="11" t="s">
        <v>5</v>
      </c>
      <c r="G8" s="11" t="s">
        <v>6</v>
      </c>
      <c r="H8" s="11" t="s">
        <v>7</v>
      </c>
      <c r="I8" s="11" t="s">
        <v>8</v>
      </c>
      <c r="J8" s="11" t="s">
        <v>9</v>
      </c>
      <c r="K8" s="11" t="s">
        <v>10</v>
      </c>
      <c r="L8" s="11" t="s">
        <v>11</v>
      </c>
      <c r="M8" s="11" t="s">
        <v>12</v>
      </c>
      <c r="N8" s="11" t="s">
        <v>13</v>
      </c>
      <c r="O8" s="12" t="s">
        <v>22</v>
      </c>
    </row>
    <row r="9" spans="1:15" s="10" customFormat="1" x14ac:dyDescent="0.2">
      <c r="A9" s="9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5"/>
    </row>
    <row r="10" spans="1:15" x14ac:dyDescent="0.2">
      <c r="A10" s="13" t="s">
        <v>14</v>
      </c>
      <c r="B10" s="4" t="s">
        <v>15</v>
      </c>
      <c r="C10" s="14">
        <v>34274200.039999992</v>
      </c>
      <c r="D10" s="14">
        <v>28190822.602000002</v>
      </c>
      <c r="E10" s="14">
        <v>35926865.487999991</v>
      </c>
      <c r="F10" s="14">
        <v>32532068.95700001</v>
      </c>
      <c r="G10" s="14">
        <v>33221567.944999993</v>
      </c>
      <c r="H10" s="14">
        <v>38615436.365000002</v>
      </c>
      <c r="I10" s="14">
        <v>39261688.651999995</v>
      </c>
      <c r="J10" s="14">
        <v>42455135.919000015</v>
      </c>
      <c r="K10" s="14">
        <v>42144369.113999963</v>
      </c>
      <c r="L10" s="14"/>
      <c r="M10" s="14"/>
      <c r="N10" s="14"/>
      <c r="O10" s="15">
        <f>SUM(C10:N10)</f>
        <v>326622155.08199996</v>
      </c>
    </row>
    <row r="11" spans="1:15" x14ac:dyDescent="0.2"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5"/>
    </row>
    <row r="12" spans="1:15" x14ac:dyDescent="0.2"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/>
    </row>
    <row r="13" spans="1:15" x14ac:dyDescent="0.2">
      <c r="A13" s="13" t="s">
        <v>16</v>
      </c>
      <c r="B13" s="4" t="s">
        <v>15</v>
      </c>
      <c r="C13" s="14">
        <v>12551809.758000005</v>
      </c>
      <c r="D13" s="14">
        <v>9585590.4489999991</v>
      </c>
      <c r="E13" s="14">
        <v>14038559.445</v>
      </c>
      <c r="F13" s="14">
        <v>10602817.433999998</v>
      </c>
      <c r="G13" s="14">
        <v>11545572.603000002</v>
      </c>
      <c r="H13" s="14">
        <v>12218776.944000002</v>
      </c>
      <c r="I13" s="14">
        <v>11814346.841999996</v>
      </c>
      <c r="J13" s="14">
        <v>15302562.624</v>
      </c>
      <c r="K13" s="14">
        <v>14326624.344999995</v>
      </c>
      <c r="L13" s="14"/>
      <c r="M13" s="14"/>
      <c r="N13" s="14"/>
      <c r="O13" s="15">
        <f>SUM(C13:N13)</f>
        <v>111986660.44399999</v>
      </c>
    </row>
    <row r="14" spans="1:15" x14ac:dyDescent="0.2"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</row>
    <row r="15" spans="1:15" x14ac:dyDescent="0.2"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</row>
    <row r="16" spans="1:15" x14ac:dyDescent="0.2">
      <c r="A16" s="13" t="s">
        <v>17</v>
      </c>
      <c r="B16" s="4" t="s">
        <v>15</v>
      </c>
      <c r="C16" s="14">
        <v>5868639.5590000004</v>
      </c>
      <c r="D16" s="14">
        <v>5346817.66</v>
      </c>
      <c r="E16" s="14">
        <v>5578544.8200000003</v>
      </c>
      <c r="F16" s="14">
        <v>5867028.9609999992</v>
      </c>
      <c r="G16" s="14">
        <v>6978555.6290000007</v>
      </c>
      <c r="H16" s="14">
        <v>7831352.1559999995</v>
      </c>
      <c r="I16" s="14">
        <v>7484257.398</v>
      </c>
      <c r="J16" s="14">
        <v>9220979.9560000002</v>
      </c>
      <c r="K16" s="14">
        <v>8420051.6009999998</v>
      </c>
      <c r="L16" s="14"/>
      <c r="M16" s="14"/>
      <c r="N16" s="14"/>
      <c r="O16" s="15">
        <f>SUM(C16:N16)</f>
        <v>62596227.739999995</v>
      </c>
    </row>
    <row r="17" spans="1:15" x14ac:dyDescent="0.2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5" x14ac:dyDescent="0.2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pans="1:15" x14ac:dyDescent="0.2">
      <c r="A19" s="13" t="s">
        <v>18</v>
      </c>
      <c r="B19" s="4" t="s">
        <v>15</v>
      </c>
      <c r="C19" s="14">
        <v>45904841.461999997</v>
      </c>
      <c r="D19" s="14">
        <v>26304614.103</v>
      </c>
      <c r="E19" s="14">
        <v>59663016.381999999</v>
      </c>
      <c r="F19" s="14">
        <v>42467926.077</v>
      </c>
      <c r="G19" s="14">
        <v>45812307.352000013</v>
      </c>
      <c r="H19" s="14">
        <v>50681300.779000007</v>
      </c>
      <c r="I19" s="14">
        <v>48713651.107999995</v>
      </c>
      <c r="J19" s="14">
        <v>53244381.506000005</v>
      </c>
      <c r="K19" s="14">
        <v>57277946.096999988</v>
      </c>
      <c r="L19" s="14"/>
      <c r="M19" s="14"/>
      <c r="N19" s="14"/>
      <c r="O19" s="15">
        <f>SUM(C19:N19)</f>
        <v>430069984.86599994</v>
      </c>
    </row>
    <row r="20" spans="1:15" x14ac:dyDescent="0.2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5" x14ac:dyDescent="0.2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pans="1:15" x14ac:dyDescent="0.2">
      <c r="A22" s="13" t="s">
        <v>19</v>
      </c>
      <c r="B22" s="4" t="s">
        <v>15</v>
      </c>
      <c r="C22" s="14">
        <v>66987267.271999992</v>
      </c>
      <c r="D22" s="14">
        <v>22056559.483999997</v>
      </c>
      <c r="E22" s="14">
        <v>92830023.604999989</v>
      </c>
      <c r="F22" s="14">
        <v>31675207.375000007</v>
      </c>
      <c r="G22" s="14">
        <v>54092734.483999997</v>
      </c>
      <c r="H22" s="14">
        <v>51809463.693999998</v>
      </c>
      <c r="I22" s="14">
        <v>36806063.191000007</v>
      </c>
      <c r="J22" s="14">
        <v>68459868.770000011</v>
      </c>
      <c r="K22" s="14">
        <v>59782523.001000002</v>
      </c>
      <c r="L22" s="14"/>
      <c r="M22" s="14"/>
      <c r="N22" s="14"/>
      <c r="O22" s="15">
        <f>SUM(C22:N22)</f>
        <v>484499710.87599999</v>
      </c>
    </row>
    <row r="23" spans="1:15" x14ac:dyDescent="0.2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5" x14ac:dyDescent="0.2"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1:15" x14ac:dyDescent="0.2">
      <c r="A25" s="13" t="s">
        <v>20</v>
      </c>
      <c r="B25" s="4" t="s">
        <v>15</v>
      </c>
      <c r="C25" s="14">
        <v>35602935.185000002</v>
      </c>
      <c r="D25" s="14">
        <v>19460564.259999998</v>
      </c>
      <c r="E25" s="14">
        <v>57508242.022999994</v>
      </c>
      <c r="F25" s="14">
        <v>10525129.224000001</v>
      </c>
      <c r="G25" s="14">
        <v>53627560.682999998</v>
      </c>
      <c r="H25" s="14">
        <v>65989523.648000009</v>
      </c>
      <c r="I25" s="14">
        <v>22545185.807999998</v>
      </c>
      <c r="J25" s="14">
        <v>42766453.299000002</v>
      </c>
      <c r="K25" s="14">
        <v>63909870.598000005</v>
      </c>
      <c r="L25" s="14"/>
      <c r="M25" s="14"/>
      <c r="N25" s="14"/>
      <c r="O25" s="15">
        <f>SUM(C25:N25)</f>
        <v>371935464.72799999</v>
      </c>
    </row>
    <row r="26" spans="1:15" x14ac:dyDescent="0.2">
      <c r="A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</row>
    <row r="27" spans="1:15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5" x14ac:dyDescent="0.2">
      <c r="C28" s="14"/>
      <c r="D28" s="14"/>
      <c r="E28" s="14"/>
      <c r="F28" s="20"/>
      <c r="G28" s="20"/>
      <c r="H28" s="20"/>
      <c r="I28" s="20"/>
      <c r="J28" s="20"/>
      <c r="K28" s="20"/>
      <c r="L28" s="20"/>
      <c r="M28" s="20"/>
      <c r="N28" s="20"/>
      <c r="O28" s="26"/>
    </row>
    <row r="29" spans="1:15" x14ac:dyDescent="0.2">
      <c r="A29" s="17" t="s">
        <v>21</v>
      </c>
      <c r="B29" s="18" t="s">
        <v>15</v>
      </c>
      <c r="C29" s="19">
        <f t="shared" ref="C29:J29" si="0">+C25+C22+C19+C16+C13+C10</f>
        <v>201189693.27599999</v>
      </c>
      <c r="D29" s="19">
        <f t="shared" si="0"/>
        <v>110944968.558</v>
      </c>
      <c r="E29" s="19">
        <f t="shared" si="0"/>
        <v>265545251.76299995</v>
      </c>
      <c r="F29" s="19">
        <f t="shared" si="0"/>
        <v>133670178.028</v>
      </c>
      <c r="G29" s="19">
        <f t="shared" si="0"/>
        <v>205278298.69600001</v>
      </c>
      <c r="H29" s="19">
        <f t="shared" si="0"/>
        <v>227145853.58600003</v>
      </c>
      <c r="I29" s="19">
        <f t="shared" si="0"/>
        <v>166625192.99899998</v>
      </c>
      <c r="J29" s="19">
        <f t="shared" si="0"/>
        <v>231449382.07400006</v>
      </c>
      <c r="K29" s="19"/>
      <c r="L29" s="19"/>
      <c r="M29" s="19"/>
      <c r="N29" s="19"/>
      <c r="O29" s="27">
        <f>SUM(C29:N29)</f>
        <v>1541848818.98</v>
      </c>
    </row>
    <row r="30" spans="1:15" x14ac:dyDescent="0.2">
      <c r="A30" s="21"/>
      <c r="B30" s="22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23"/>
    </row>
  </sheetData>
  <printOptions horizontalCentered="1" gridLines="1"/>
  <pageMargins left="0.25" right="0.25" top="0.5" bottom="0.5" header="0.3" footer="0.3"/>
  <pageSetup scale="52" orientation="landscape" r:id="rId1"/>
  <headerFooter alignWithMargins="0">
    <oddFooter>&amp;L&amp;F   &amp;A&amp;R&amp;D   &amp;T&amp;C&amp;"Arial"&amp;10&amp;K000000&amp;P_x000D_&amp;1#&amp;"Calibri"&amp;12&amp;K008000Internal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 All  CY</vt:lpstr>
      <vt:lpstr>'Summary All  CY'!Print_Area</vt:lpstr>
      <vt:lpstr>'Summary All  CY'!Print_Titles</vt:lpstr>
    </vt:vector>
  </TitlesOfParts>
  <Company>IBERDROLA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Michaud</dc:creator>
  <cp:lastModifiedBy>Clary, Susan E.</cp:lastModifiedBy>
  <cp:lastPrinted>2022-07-27T19:03:42Z</cp:lastPrinted>
  <dcterms:created xsi:type="dcterms:W3CDTF">2018-08-01T15:51:58Z</dcterms:created>
  <dcterms:modified xsi:type="dcterms:W3CDTF">2022-10-04T12:51:44Z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2022-10-04T12:51:44Z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afd415dd-effc-4232-9202-c1a21235bc06</vt:lpwstr>
  </property>
  <property fmtid="{D5CDD505-2E9C-101B-9397-08002B2CF9AE}" pid="8" name="MSIP_Label_019c027e-33b7-45fc-a572-8ffa5d09ec36_ContentBits">
    <vt:lpwstr>2</vt:lpwstr>
  </property>
</Properties>
</file>