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BHD\"/>
    </mc:Choice>
  </mc:AlternateContent>
  <xr:revisionPtr revIDLastSave="0" documentId="13_ncr:1_{FA8BF7ED-EB1C-48BF-9395-702409E10526}" xr6:coauthVersionLast="47" xr6:coauthVersionMax="47" xr10:uidLastSave="{00000000-0000-0000-0000-000000000000}"/>
  <bookViews>
    <workbookView xWindow="14400" yWindow="0" windowWidth="14400" windowHeight="17400" firstSheet="1" activeTab="1" xr2:uid="{00000000-000D-0000-FFFF-FFFF00000000}"/>
  </bookViews>
  <sheets>
    <sheet name="Cognos_Office_Connection_Cache" sheetId="6" state="veryHidden" r:id="rId1"/>
    <sheet name="Large All" sheetId="5" r:id="rId2"/>
  </sheets>
  <definedNames>
    <definedName name="ID" localSheetId="0" hidden="1">"eaf794f1-c0f0-44a0-b2ff-23e0ec7fd4ad"</definedName>
    <definedName name="ID" localSheetId="1" hidden="1">"c52b9e32-cea6-4704-b869-c962cd1ece9f"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8" i="5" l="1"/>
  <c r="X41" i="5"/>
  <c r="W18" i="5"/>
  <c r="W28" i="5"/>
  <c r="X28" i="5"/>
  <c r="V18" i="5"/>
  <c r="W8" i="5"/>
  <c r="X8" i="5"/>
  <c r="M38" i="5"/>
  <c r="M39" i="5"/>
  <c r="D44" i="5"/>
  <c r="D43" i="5"/>
  <c r="D42" i="5"/>
  <c r="D41" i="5"/>
  <c r="D39" i="5"/>
  <c r="N38" i="5"/>
  <c r="O28" i="5"/>
  <c r="P28" i="5"/>
  <c r="Q28" i="5"/>
  <c r="R28" i="5"/>
  <c r="S28" i="5"/>
  <c r="T28" i="5"/>
  <c r="U28" i="5"/>
  <c r="V28" i="5"/>
  <c r="O18" i="5"/>
  <c r="P18" i="5"/>
  <c r="Q18" i="5"/>
  <c r="R18" i="5"/>
  <c r="S18" i="5"/>
  <c r="T18" i="5"/>
  <c r="U18" i="5"/>
  <c r="N28" i="5"/>
  <c r="N18" i="5"/>
  <c r="N39" i="5" s="1"/>
  <c r="O8" i="5"/>
  <c r="P8" i="5"/>
  <c r="Q8" i="5"/>
  <c r="R8" i="5"/>
  <c r="S8" i="5"/>
  <c r="T8" i="5"/>
  <c r="T39" i="5" s="1"/>
  <c r="U8" i="5"/>
  <c r="V8" i="5"/>
  <c r="N8" i="5"/>
  <c r="E38" i="5"/>
  <c r="F38" i="5"/>
  <c r="G38" i="5"/>
  <c r="H38" i="5"/>
  <c r="I38" i="5"/>
  <c r="J38" i="5"/>
  <c r="K38" i="5"/>
  <c r="L38" i="5"/>
  <c r="O38" i="5"/>
  <c r="P38" i="5"/>
  <c r="Q38" i="5"/>
  <c r="R38" i="5"/>
  <c r="S38" i="5"/>
  <c r="T38" i="5"/>
  <c r="U38" i="5"/>
  <c r="V38" i="5"/>
  <c r="W38" i="5"/>
  <c r="X38" i="5"/>
  <c r="Y38" i="5"/>
  <c r="E39" i="5"/>
  <c r="F39" i="5"/>
  <c r="G39" i="5"/>
  <c r="H39" i="5"/>
  <c r="I39" i="5"/>
  <c r="J39" i="5"/>
  <c r="K39" i="5"/>
  <c r="L39" i="5"/>
  <c r="P39" i="5"/>
  <c r="Q39" i="5"/>
  <c r="R39" i="5"/>
  <c r="Y39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Y40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Y41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D45" i="5"/>
  <c r="D40" i="5"/>
  <c r="D38" i="5"/>
  <c r="X40" i="5" l="1"/>
  <c r="W40" i="5"/>
  <c r="W39" i="5"/>
  <c r="X39" i="5"/>
  <c r="O39" i="5"/>
  <c r="S39" i="5"/>
  <c r="V39" i="5"/>
  <c r="U39" i="5"/>
</calcChain>
</file>

<file path=xl/sharedStrings.xml><?xml version="1.0" encoding="utf-8"?>
<sst xmlns="http://schemas.openxmlformats.org/spreadsheetml/2006/main" count="56" uniqueCount="28">
  <si>
    <t>Class</t>
  </si>
  <si>
    <t>Voltage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</si>
  <si>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</si>
  <si>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</si>
  <si>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</si>
  <si>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</si>
  <si>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</si>
  <si>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</si>
  <si>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</si>
  <si>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</si>
  <si>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</si>
  <si>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</si>
  <si>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</si>
  <si>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</si>
  <si>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</si>
  <si>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</si>
  <si>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</si>
  <si>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</si>
  <si>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</si>
  <si>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</si>
  <si>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</si>
  <si>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</si>
  <si>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Versant Power - Bangor Hydro District</t>
  </si>
  <si>
    <t>Large Standard Offer Group Billing Determinants, All Customers</t>
  </si>
  <si>
    <t>Total PP-TOU</t>
  </si>
  <si>
    <t>Total T1S-TOU</t>
  </si>
  <si>
    <t>Total T1-TOU</t>
  </si>
  <si>
    <t>Total Large Commercial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</si>
</sst>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64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0" fontId="3" fillId="0" borderId="2" applyNumberFormat="0" applyFill="0" applyProtection="0">
      <alignment horizontal="center" vertical="center"/>
    </xf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3" fillId="0" borderId="2" applyAlignment="0" applyProtection="0"/>
    <xf numFmtId="0" fontId="3" fillId="0" borderId="4" applyNumberFormat="0" applyAlignment="0" applyProtection="0"/>
    <xf numFmtId="3" fontId="3" fillId="0" borderId="2" applyAlignment="0" applyProtection="0"/>
    <xf numFmtId="0" fontId="3" fillId="0" borderId="2" applyNumberFormat="0" applyAlignment="0" applyProtection="0"/>
    <xf numFmtId="0" fontId="3" fillId="0" borderId="4" applyNumberFormat="0" applyAlignment="0" applyProtection="0"/>
    <xf numFmtId="0" fontId="3" fillId="0" borderId="2" applyNumberFormat="0" applyAlignment="0" applyProtection="0"/>
    <xf numFmtId="0" fontId="3" fillId="0" borderId="2" applyNumberFormat="0" applyAlignment="0" applyProtection="0"/>
    <xf numFmtId="0" fontId="3" fillId="0" borderId="2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165" fontId="5" fillId="0" borderId="5">
      <alignment horizontal="center" vertical="center"/>
    </xf>
    <xf numFmtId="0" fontId="4" fillId="0" borderId="3">
      <alignment horizontal="right" vertical="center"/>
    </xf>
    <xf numFmtId="3" fontId="4" fillId="2" borderId="3">
      <alignment horizontal="center" vertical="center"/>
    </xf>
    <xf numFmtId="0" fontId="4" fillId="2" borderId="3">
      <alignment horizontal="right" vertical="center"/>
    </xf>
    <xf numFmtId="0" fontId="3" fillId="0" borderId="4">
      <alignment horizontal="left" vertical="center"/>
    </xf>
    <xf numFmtId="0" fontId="3" fillId="0" borderId="2">
      <alignment horizontal="center" vertical="center"/>
    </xf>
    <xf numFmtId="0" fontId="5" fillId="0" borderId="6">
      <alignment horizontal="center" vertical="center"/>
    </xf>
    <xf numFmtId="0" fontId="4" fillId="3" borderId="3"/>
    <xf numFmtId="3" fontId="6" fillId="0" borderId="3"/>
    <xf numFmtId="3" fontId="7" fillId="0" borderId="3"/>
    <xf numFmtId="0" fontId="3" fillId="0" borderId="2">
      <alignment horizontal="left" vertical="top"/>
    </xf>
    <xf numFmtId="0" fontId="8" fillId="0" borderId="3"/>
    <xf numFmtId="0" fontId="3" fillId="0" borderId="2">
      <alignment horizontal="left" vertical="center"/>
    </xf>
    <xf numFmtId="0" fontId="4" fillId="2" borderId="7"/>
    <xf numFmtId="3" fontId="4" fillId="0" borderId="3">
      <alignment horizontal="right" vertical="center"/>
    </xf>
    <xf numFmtId="0" fontId="3" fillId="0" borderId="2">
      <alignment horizontal="right" vertical="center"/>
    </xf>
    <xf numFmtId="0" fontId="4" fillId="0" borderId="6">
      <alignment horizontal="center" vertical="center"/>
    </xf>
    <xf numFmtId="3" fontId="4" fillId="0" borderId="3"/>
    <xf numFmtId="3" fontId="4" fillId="0" borderId="3"/>
    <xf numFmtId="0" fontId="4" fillId="0" borderId="6">
      <alignment horizontal="center" vertical="center" wrapText="1"/>
    </xf>
    <xf numFmtId="0" fontId="9" fillId="0" borderId="6">
      <alignment horizontal="left" vertical="center" indent="1"/>
    </xf>
    <xf numFmtId="0" fontId="10" fillId="0" borderId="3"/>
    <xf numFmtId="0" fontId="3" fillId="0" borderId="4">
      <alignment horizontal="left" vertical="center"/>
    </xf>
    <xf numFmtId="3" fontId="4" fillId="0" borderId="3">
      <alignment horizontal="center" vertical="center"/>
    </xf>
    <xf numFmtId="0" fontId="3" fillId="0" borderId="2">
      <alignment horizontal="center" vertical="center"/>
    </xf>
    <xf numFmtId="0" fontId="3" fillId="0" borderId="2">
      <alignment horizontal="center" vertical="center"/>
    </xf>
    <xf numFmtId="0" fontId="3" fillId="0" borderId="4">
      <alignment horizontal="left" vertical="center"/>
    </xf>
    <xf numFmtId="0" fontId="3" fillId="0" borderId="4">
      <alignment horizontal="left" vertical="center"/>
    </xf>
    <xf numFmtId="0" fontId="11" fillId="0" borderId="3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3" fontId="2" fillId="0" borderId="0" xfId="0" applyNumberFormat="1" applyFon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Border="1"/>
    <xf numFmtId="0" fontId="13" fillId="0" borderId="0" xfId="0" applyFont="1" applyBorder="1"/>
    <xf numFmtId="165" fontId="0" fillId="0" borderId="0" xfId="57" applyNumberFormat="1" applyFont="1" applyBorder="1"/>
    <xf numFmtId="0" fontId="14" fillId="0" borderId="0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9" fontId="0" fillId="0" borderId="0" xfId="58" applyFont="1" applyBorder="1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2" fillId="0" borderId="0" xfId="59" applyFont="1" applyAlignment="1">
      <alignment horizontal="left"/>
    </xf>
    <xf numFmtId="0" fontId="15" fillId="0" borderId="0" xfId="0" applyFont="1"/>
    <xf numFmtId="3" fontId="0" fillId="0" borderId="0" xfId="0" applyNumberFormat="1"/>
    <xf numFmtId="0" fontId="13" fillId="0" borderId="0" xfId="0" applyFont="1"/>
    <xf numFmtId="165" fontId="0" fillId="0" borderId="0" xfId="57" applyNumberFormat="1" applyFont="1"/>
    <xf numFmtId="0" fontId="14" fillId="0" borderId="0" xfId="0" applyFont="1"/>
    <xf numFmtId="3" fontId="0" fillId="0" borderId="0" xfId="0" quotePrefix="1" applyNumberFormat="1" applyBorder="1" applyAlignment="1">
      <alignment horizontal="right"/>
    </xf>
    <xf numFmtId="0" fontId="15" fillId="4" borderId="0" xfId="0" applyFont="1" applyFill="1"/>
    <xf numFmtId="0" fontId="15" fillId="4" borderId="0" xfId="59" applyFill="1" applyAlignment="1">
      <alignment horizontal="centerContinuous"/>
    </xf>
    <xf numFmtId="165" fontId="2" fillId="4" borderId="0" xfId="60" applyNumberFormat="1" applyFont="1" applyFill="1" applyBorder="1" applyAlignment="1">
      <alignment horizontal="centerContinuous"/>
    </xf>
    <xf numFmtId="0" fontId="15" fillId="4" borderId="0" xfId="59" applyFill="1"/>
    <xf numFmtId="17" fontId="2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165" fontId="0" fillId="0" borderId="0" xfId="57" applyNumberFormat="1" applyFont="1" applyFill="1" applyBorder="1"/>
    <xf numFmtId="165" fontId="0" fillId="0" borderId="0" xfId="57" quotePrefix="1" applyNumberFormat="1" applyFont="1" applyFill="1" applyBorder="1" applyAlignment="1">
      <alignment horizontal="right"/>
    </xf>
    <xf numFmtId="43" fontId="0" fillId="0" borderId="0" xfId="57" applyFont="1"/>
  </cellXfs>
  <cellStyles count="61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Comma" xfId="57" builtinId="3"/>
    <cellStyle name="Comma 2" xfId="60" xr:uid="{88BC3E5C-95C8-4C4B-A213-D3D4D0C734E3}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Normal_2008YTD_BD_ahm" xfId="59" xr:uid="{4C0BBE1B-C59E-4EC2-AF86-258C4FB10714}"/>
    <cellStyle name="Pending Change - IBM Cognos" xfId="49" xr:uid="{46FBC31D-CB11-4F92-8F9B-C3B1258D4A4E}"/>
    <cellStyle name="Percent" xfId="58" builtinId="5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</sheetPr>
  <dimension ref="A1:Y103"/>
  <sheetViews>
    <sheetView tabSelected="1" topLeftCell="O1" zoomScale="70" zoomScaleNormal="70" workbookViewId="0">
      <selection activeCell="V51" sqref="V51"/>
    </sheetView>
  </sheetViews>
  <sheetFormatPr defaultColWidth="24.5703125" defaultRowHeight="15" x14ac:dyDescent="0.25"/>
  <cols>
    <col min="1" max="1" width="31" style="10" customWidth="1"/>
    <col min="2" max="2" width="24.5703125" style="10"/>
    <col min="3" max="3" width="15.5703125" style="10" customWidth="1"/>
    <col min="4" max="4" width="12.42578125" style="10" customWidth="1"/>
    <col min="5" max="5" width="12" style="10" customWidth="1"/>
    <col min="6" max="6" width="12.42578125" style="10" customWidth="1"/>
    <col min="7" max="8" width="11.5703125" style="10" customWidth="1"/>
    <col min="9" max="9" width="12.42578125" style="10" customWidth="1"/>
    <col min="10" max="10" width="11.5703125" style="10" customWidth="1"/>
    <col min="11" max="11" width="12" style="10" customWidth="1"/>
    <col min="12" max="12" width="11.5703125" style="10" customWidth="1"/>
    <col min="13" max="13" width="12" style="10" customWidth="1"/>
    <col min="14" max="16" width="12.42578125" style="10" bestFit="1" customWidth="1"/>
    <col min="17" max="17" width="12" style="10" bestFit="1" customWidth="1"/>
    <col min="18" max="18" width="12.42578125" style="10" bestFit="1" customWidth="1"/>
    <col min="19" max="22" width="12" style="10" bestFit="1" customWidth="1"/>
    <col min="23" max="23" width="15.42578125" style="10" bestFit="1" customWidth="1"/>
    <col min="24" max="24" width="15" style="10" bestFit="1" customWidth="1"/>
    <col min="25" max="25" width="15.42578125" style="10" customWidth="1"/>
    <col min="26" max="16384" width="24.5703125" style="10"/>
  </cols>
  <sheetData>
    <row r="1" spans="1:25" customFormat="1" x14ac:dyDescent="0.25">
      <c r="A1" s="21" t="s">
        <v>22</v>
      </c>
      <c r="B1" s="1"/>
    </row>
    <row r="2" spans="1:25" customFormat="1" x14ac:dyDescent="0.25">
      <c r="A2" s="22" t="s">
        <v>23</v>
      </c>
      <c r="B2" s="2"/>
    </row>
    <row r="3" spans="1:25" x14ac:dyDescent="0.25">
      <c r="A3" s="9"/>
      <c r="B3" s="9"/>
    </row>
    <row r="4" spans="1:25" x14ac:dyDescent="0.25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9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x14ac:dyDescent="0.25">
      <c r="A5" s="32" t="s">
        <v>0</v>
      </c>
      <c r="B5" s="33" t="s">
        <v>1</v>
      </c>
      <c r="C5" s="32"/>
      <c r="D5" s="34">
        <v>44927</v>
      </c>
      <c r="E5" s="34">
        <v>44959</v>
      </c>
      <c r="F5" s="34">
        <v>44988</v>
      </c>
      <c r="G5" s="34">
        <v>45020</v>
      </c>
      <c r="H5" s="34">
        <v>45051</v>
      </c>
      <c r="I5" s="34">
        <v>45083</v>
      </c>
      <c r="J5" s="34">
        <v>45114</v>
      </c>
      <c r="K5" s="34">
        <v>45146</v>
      </c>
      <c r="L5" s="34">
        <v>45178</v>
      </c>
      <c r="M5" s="34">
        <v>45209</v>
      </c>
      <c r="N5" s="34">
        <v>45240</v>
      </c>
      <c r="O5" s="34">
        <v>45270</v>
      </c>
      <c r="P5" s="34">
        <v>45301</v>
      </c>
      <c r="Q5" s="34">
        <v>45332</v>
      </c>
      <c r="R5" s="34">
        <v>45361</v>
      </c>
      <c r="S5" s="34">
        <v>45392</v>
      </c>
      <c r="T5" s="34">
        <v>45422</v>
      </c>
      <c r="U5" s="34">
        <v>45453</v>
      </c>
      <c r="V5" s="34">
        <v>45483</v>
      </c>
      <c r="W5" s="34">
        <v>45514</v>
      </c>
      <c r="X5" s="34">
        <v>45545</v>
      </c>
      <c r="Y5" s="34">
        <v>45575</v>
      </c>
    </row>
    <row r="6" spans="1:25" x14ac:dyDescent="0.25">
      <c r="A6" s="10" t="s">
        <v>24</v>
      </c>
      <c r="C6" s="3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2"/>
      <c r="T6" s="12"/>
      <c r="U6" s="12"/>
      <c r="V6" s="12"/>
      <c r="W6" s="13"/>
      <c r="X6" s="13"/>
      <c r="Y6" s="13"/>
    </row>
    <row r="7" spans="1:25" x14ac:dyDescent="0.25">
      <c r="B7" s="10" t="s">
        <v>2</v>
      </c>
      <c r="C7" s="3" t="s">
        <v>3</v>
      </c>
      <c r="D7" s="12">
        <v>23</v>
      </c>
      <c r="E7" s="12">
        <v>24</v>
      </c>
      <c r="F7" s="12">
        <v>26</v>
      </c>
      <c r="G7" s="12">
        <v>24</v>
      </c>
      <c r="H7" s="12">
        <v>24</v>
      </c>
      <c r="I7" s="12">
        <v>25</v>
      </c>
      <c r="J7" s="12">
        <v>25</v>
      </c>
      <c r="K7" s="12">
        <v>25</v>
      </c>
      <c r="L7" s="12">
        <v>24</v>
      </c>
      <c r="M7" s="12">
        <v>24</v>
      </c>
      <c r="N7" s="12">
        <v>24</v>
      </c>
      <c r="O7" s="12">
        <v>24</v>
      </c>
      <c r="P7" s="12">
        <v>24</v>
      </c>
      <c r="Q7" s="12">
        <v>24</v>
      </c>
      <c r="R7" s="12">
        <v>24</v>
      </c>
      <c r="S7" s="12">
        <v>24</v>
      </c>
      <c r="T7" s="12">
        <v>24</v>
      </c>
      <c r="U7" s="12">
        <v>25</v>
      </c>
      <c r="V7" s="12">
        <v>25</v>
      </c>
      <c r="W7" s="12">
        <v>25</v>
      </c>
      <c r="X7" s="12">
        <v>25</v>
      </c>
      <c r="Y7" s="12"/>
    </row>
    <row r="8" spans="1:25" x14ac:dyDescent="0.25">
      <c r="C8" s="3" t="s">
        <v>4</v>
      </c>
      <c r="D8" s="12">
        <v>11094282</v>
      </c>
      <c r="E8" s="12">
        <v>12412353</v>
      </c>
      <c r="F8" s="12">
        <v>12486790</v>
      </c>
      <c r="G8" s="12">
        <v>9558637</v>
      </c>
      <c r="H8" s="12">
        <v>9620195</v>
      </c>
      <c r="I8" s="12">
        <v>9667693.5</v>
      </c>
      <c r="J8" s="12">
        <v>10118270</v>
      </c>
      <c r="K8" s="12">
        <v>7638956</v>
      </c>
      <c r="L8" s="12">
        <v>5479306</v>
      </c>
      <c r="M8" s="12">
        <v>5063153</v>
      </c>
      <c r="N8" s="12">
        <f>SUM(N9:N11)</f>
        <v>8711627.1420000102</v>
      </c>
      <c r="O8" s="12">
        <f t="shared" ref="O8:X8" si="0">SUM(O9:O11)</f>
        <v>8938591.4489999991</v>
      </c>
      <c r="P8" s="12">
        <f t="shared" si="0"/>
        <v>9119957.4959999938</v>
      </c>
      <c r="Q8" s="12">
        <f t="shared" si="0"/>
        <v>9447955.0900000054</v>
      </c>
      <c r="R8" s="12">
        <f t="shared" si="0"/>
        <v>9348705.9209999945</v>
      </c>
      <c r="S8" s="12">
        <f t="shared" si="0"/>
        <v>8785469.8500000052</v>
      </c>
      <c r="T8" s="12">
        <f t="shared" si="0"/>
        <v>8752228.6109999996</v>
      </c>
      <c r="U8" s="12">
        <f t="shared" si="0"/>
        <v>9334832.400000006</v>
      </c>
      <c r="V8" s="12">
        <f t="shared" si="0"/>
        <v>10898504.085000005</v>
      </c>
      <c r="W8" s="12">
        <f t="shared" si="0"/>
        <v>14307985.191000007</v>
      </c>
      <c r="X8" s="12">
        <f t="shared" si="0"/>
        <v>12601563.562000006</v>
      </c>
      <c r="Y8" s="12"/>
    </row>
    <row r="9" spans="1:25" x14ac:dyDescent="0.25">
      <c r="C9" s="3" t="s">
        <v>5</v>
      </c>
      <c r="D9" s="12">
        <v>3131410</v>
      </c>
      <c r="E9" s="12">
        <v>3772902</v>
      </c>
      <c r="F9" s="12">
        <v>3818997</v>
      </c>
      <c r="G9" s="12">
        <v>2896231</v>
      </c>
      <c r="H9" s="12">
        <v>2884749.5</v>
      </c>
      <c r="I9" s="12">
        <v>2951440</v>
      </c>
      <c r="J9" s="12">
        <v>2893688</v>
      </c>
      <c r="K9" s="12">
        <v>2293554</v>
      </c>
      <c r="L9" s="12">
        <v>1610335</v>
      </c>
      <c r="M9" s="12">
        <v>1489422</v>
      </c>
      <c r="N9" s="12">
        <v>3224040.1530000009</v>
      </c>
      <c r="O9" s="12">
        <v>3440233.3079999979</v>
      </c>
      <c r="P9" s="12">
        <v>3342880.5029999991</v>
      </c>
      <c r="Q9" s="12">
        <v>3500483.7779999995</v>
      </c>
      <c r="R9" s="12">
        <v>3594088.3829999985</v>
      </c>
      <c r="S9" s="12">
        <v>3291922.8539999994</v>
      </c>
      <c r="T9" s="12">
        <v>3312299.427000002</v>
      </c>
      <c r="U9" s="12">
        <v>3743443.3859999995</v>
      </c>
      <c r="V9" s="12">
        <v>4219411.3709999975</v>
      </c>
      <c r="W9" s="12">
        <v>5614911.3780000033</v>
      </c>
      <c r="X9" s="12">
        <v>5003972.0660000006</v>
      </c>
      <c r="Y9" s="12"/>
    </row>
    <row r="10" spans="1:25" x14ac:dyDescent="0.25">
      <c r="C10" s="3" t="s">
        <v>6</v>
      </c>
      <c r="D10" s="12">
        <v>3276233</v>
      </c>
      <c r="E10" s="12">
        <v>3473170</v>
      </c>
      <c r="F10" s="12">
        <v>3477506</v>
      </c>
      <c r="G10" s="12">
        <v>2617950</v>
      </c>
      <c r="H10" s="12">
        <v>2706067.5</v>
      </c>
      <c r="I10" s="12">
        <v>2697913.5</v>
      </c>
      <c r="J10" s="12">
        <v>2988026</v>
      </c>
      <c r="K10" s="12">
        <v>2152440</v>
      </c>
      <c r="L10" s="12">
        <v>1586485</v>
      </c>
      <c r="M10" s="12">
        <v>1435131</v>
      </c>
      <c r="N10" s="12">
        <v>5049212.9040000094</v>
      </c>
      <c r="O10" s="12">
        <v>5095731.2250000015</v>
      </c>
      <c r="P10" s="12">
        <v>5315884.6349999951</v>
      </c>
      <c r="Q10" s="12">
        <v>5470246.5120000057</v>
      </c>
      <c r="R10" s="12">
        <v>5321556.9179999968</v>
      </c>
      <c r="S10" s="12">
        <v>5049027.3780000051</v>
      </c>
      <c r="T10" s="12">
        <v>4977794.0519999983</v>
      </c>
      <c r="U10" s="12">
        <v>5144212.2240000078</v>
      </c>
      <c r="V10" s="12">
        <v>6114722.7330000075</v>
      </c>
      <c r="W10" s="12">
        <v>8009646.3690000037</v>
      </c>
      <c r="X10" s="12">
        <v>6983072.1710000057</v>
      </c>
      <c r="Y10" s="12"/>
    </row>
    <row r="11" spans="1:25" x14ac:dyDescent="0.25">
      <c r="C11" s="3" t="s">
        <v>7</v>
      </c>
      <c r="D11" s="12">
        <v>4686639</v>
      </c>
      <c r="E11" s="14">
        <v>5166281</v>
      </c>
      <c r="F11" s="14">
        <v>5190287</v>
      </c>
      <c r="G11" s="12">
        <v>4044456</v>
      </c>
      <c r="H11" s="12">
        <v>4029378</v>
      </c>
      <c r="I11" s="12">
        <v>4018340</v>
      </c>
      <c r="J11" s="12">
        <v>4236556</v>
      </c>
      <c r="K11" s="12">
        <v>3192962</v>
      </c>
      <c r="L11" s="12">
        <v>2282486</v>
      </c>
      <c r="M11" s="12">
        <v>2138600</v>
      </c>
      <c r="N11" s="12">
        <v>438374.0850000002</v>
      </c>
      <c r="O11" s="12">
        <v>402626.91599999974</v>
      </c>
      <c r="P11" s="12">
        <v>461192.35799999972</v>
      </c>
      <c r="Q11" s="14">
        <v>477224.80000000005</v>
      </c>
      <c r="R11" s="14">
        <v>433060.61999999976</v>
      </c>
      <c r="S11" s="12">
        <v>444519.6179999999</v>
      </c>
      <c r="T11" s="12">
        <v>462135.13199999993</v>
      </c>
      <c r="U11" s="12">
        <v>447176.78999999986</v>
      </c>
      <c r="V11" s="12">
        <v>564369.98099999945</v>
      </c>
      <c r="W11" s="12">
        <v>683427.44400000002</v>
      </c>
      <c r="X11" s="12">
        <v>614519.32500000019</v>
      </c>
      <c r="Y11" s="12"/>
    </row>
    <row r="12" spans="1:25" x14ac:dyDescent="0.25">
      <c r="C12" s="3" t="s">
        <v>8</v>
      </c>
      <c r="D12" s="12">
        <v>24461</v>
      </c>
      <c r="E12" s="14">
        <v>20527</v>
      </c>
      <c r="F12" s="14">
        <v>21420</v>
      </c>
      <c r="G12" s="12">
        <v>22031</v>
      </c>
      <c r="H12" s="12">
        <v>22875</v>
      </c>
      <c r="I12" s="12">
        <v>25503</v>
      </c>
      <c r="J12" s="12">
        <v>19933</v>
      </c>
      <c r="K12" s="12">
        <v>20556</v>
      </c>
      <c r="L12" s="12">
        <v>24177</v>
      </c>
      <c r="M12" s="12">
        <v>14205</v>
      </c>
      <c r="N12" s="12">
        <v>21194</v>
      </c>
      <c r="O12" s="12">
        <v>22942</v>
      </c>
      <c r="P12" s="12">
        <v>25201</v>
      </c>
      <c r="Q12" s="14">
        <v>32233</v>
      </c>
      <c r="R12" s="14">
        <v>23907</v>
      </c>
      <c r="S12" s="12">
        <v>23841</v>
      </c>
      <c r="T12" s="12">
        <v>23907</v>
      </c>
      <c r="U12" s="12">
        <v>25201</v>
      </c>
      <c r="V12" s="12">
        <v>32233</v>
      </c>
      <c r="W12" s="12">
        <v>38287</v>
      </c>
      <c r="X12" s="12">
        <v>37278</v>
      </c>
      <c r="Y12" s="12"/>
    </row>
    <row r="13" spans="1:25" x14ac:dyDescent="0.25">
      <c r="C13" s="10" t="s">
        <v>9</v>
      </c>
      <c r="D13" s="12">
        <v>24554</v>
      </c>
      <c r="E13" s="14">
        <v>20822</v>
      </c>
      <c r="F13" s="14">
        <v>21985</v>
      </c>
      <c r="G13" s="12">
        <v>22215</v>
      </c>
      <c r="H13" s="12">
        <v>23348</v>
      </c>
      <c r="I13" s="12">
        <v>25795</v>
      </c>
      <c r="J13" s="12">
        <v>19829</v>
      </c>
      <c r="K13" s="12">
        <v>21280</v>
      </c>
      <c r="L13" s="12">
        <v>24323</v>
      </c>
      <c r="M13" s="12">
        <v>14223</v>
      </c>
      <c r="N13" s="12">
        <v>21180</v>
      </c>
      <c r="O13" s="12">
        <v>23097</v>
      </c>
      <c r="P13" s="12">
        <v>25848</v>
      </c>
      <c r="Q13" s="14">
        <v>32281</v>
      </c>
      <c r="R13" s="14">
        <v>24095</v>
      </c>
      <c r="S13" s="12">
        <v>24796</v>
      </c>
      <c r="T13" s="12">
        <v>24095</v>
      </c>
      <c r="U13" s="12">
        <v>25848</v>
      </c>
      <c r="V13" s="12">
        <v>32281</v>
      </c>
      <c r="W13" s="12">
        <v>38221</v>
      </c>
      <c r="X13" s="12">
        <v>38285</v>
      </c>
      <c r="Y13" s="12"/>
    </row>
    <row r="14" spans="1:25" x14ac:dyDescent="0.25">
      <c r="C14" s="10" t="s">
        <v>10</v>
      </c>
      <c r="D14" s="12">
        <v>22130</v>
      </c>
      <c r="E14" s="12">
        <v>18208</v>
      </c>
      <c r="F14" s="12">
        <v>18974</v>
      </c>
      <c r="G14" s="12">
        <v>19456</v>
      </c>
      <c r="H14" s="12">
        <v>20335</v>
      </c>
      <c r="I14" s="11">
        <v>22585</v>
      </c>
      <c r="J14" s="11">
        <v>18529</v>
      </c>
      <c r="K14" s="11">
        <v>18254</v>
      </c>
      <c r="L14" s="11">
        <v>21898</v>
      </c>
      <c r="M14" s="11">
        <v>12873</v>
      </c>
      <c r="N14" s="12">
        <v>19466</v>
      </c>
      <c r="O14" s="12">
        <v>20308</v>
      </c>
      <c r="P14" s="12">
        <v>21702</v>
      </c>
      <c r="Q14" s="12">
        <v>30378</v>
      </c>
      <c r="R14" s="12">
        <v>21648</v>
      </c>
      <c r="S14" s="12">
        <v>21305</v>
      </c>
      <c r="T14" s="12">
        <v>21648</v>
      </c>
      <c r="U14" s="11">
        <v>21702</v>
      </c>
      <c r="V14" s="11">
        <v>30378</v>
      </c>
      <c r="W14" s="11">
        <v>34388</v>
      </c>
      <c r="X14" s="11">
        <v>33540</v>
      </c>
      <c r="Y14" s="11"/>
    </row>
    <row r="15" spans="1:25" x14ac:dyDescent="0.25">
      <c r="C15" s="3"/>
      <c r="D15" s="12"/>
      <c r="E15" s="12"/>
      <c r="F15" s="12"/>
      <c r="G15" s="12"/>
      <c r="H15" s="12"/>
      <c r="I15" s="12"/>
      <c r="J15" s="12"/>
      <c r="K15" s="15"/>
      <c r="L15" s="15"/>
      <c r="M15" s="15"/>
      <c r="N15" s="15"/>
      <c r="O15" s="15"/>
      <c r="P15" s="15"/>
      <c r="Q15" s="15"/>
      <c r="R15" s="15"/>
      <c r="S15" s="12"/>
      <c r="T15" s="12"/>
      <c r="U15" s="12"/>
      <c r="V15" s="12"/>
      <c r="W15" s="15"/>
      <c r="X15" s="15"/>
      <c r="Y15" s="15"/>
    </row>
    <row r="16" spans="1:25" x14ac:dyDescent="0.25">
      <c r="A16" s="10" t="s">
        <v>25</v>
      </c>
      <c r="C16" s="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5">
      <c r="B17" s="10" t="s">
        <v>11</v>
      </c>
      <c r="C17" s="3" t="s">
        <v>3</v>
      </c>
      <c r="D17" s="12">
        <v>13</v>
      </c>
      <c r="E17" s="12">
        <v>12</v>
      </c>
      <c r="F17" s="12">
        <v>14</v>
      </c>
      <c r="G17" s="12">
        <v>14</v>
      </c>
      <c r="H17" s="12">
        <v>12</v>
      </c>
      <c r="I17" s="12">
        <v>12</v>
      </c>
      <c r="J17" s="12">
        <v>12</v>
      </c>
      <c r="K17" s="12">
        <v>17</v>
      </c>
      <c r="L17" s="12">
        <v>17</v>
      </c>
      <c r="M17" s="12">
        <v>17</v>
      </c>
      <c r="N17" s="12">
        <v>13</v>
      </c>
      <c r="O17" s="12">
        <v>13</v>
      </c>
      <c r="P17" s="12">
        <v>13</v>
      </c>
      <c r="Q17" s="12">
        <v>13</v>
      </c>
      <c r="R17" s="12">
        <v>13</v>
      </c>
      <c r="S17" s="12">
        <v>13</v>
      </c>
      <c r="T17" s="12">
        <v>13</v>
      </c>
      <c r="U17" s="12">
        <v>13</v>
      </c>
      <c r="V17" s="12">
        <v>13</v>
      </c>
      <c r="W17" s="12">
        <v>13</v>
      </c>
      <c r="X17" s="12">
        <v>13</v>
      </c>
      <c r="Y17" s="12"/>
    </row>
    <row r="18" spans="1:25" x14ac:dyDescent="0.25">
      <c r="C18" s="3" t="s">
        <v>4</v>
      </c>
      <c r="D18" s="12">
        <v>8879728</v>
      </c>
      <c r="E18" s="12">
        <v>8050675</v>
      </c>
      <c r="F18" s="12">
        <v>8020843</v>
      </c>
      <c r="G18" s="12">
        <v>10786859</v>
      </c>
      <c r="H18" s="12">
        <v>7338771</v>
      </c>
      <c r="I18" s="12">
        <v>8214346</v>
      </c>
      <c r="J18" s="12">
        <v>6959864</v>
      </c>
      <c r="K18" s="12">
        <v>8188432</v>
      </c>
      <c r="L18" s="12">
        <v>4892638</v>
      </c>
      <c r="M18" s="12">
        <v>4292043</v>
      </c>
      <c r="N18" s="12">
        <f>SUM(N19:N21)</f>
        <v>4044070.0240000002</v>
      </c>
      <c r="O18" s="12">
        <f t="shared" ref="O18:X18" si="1">SUM(O19:O21)</f>
        <v>3878486.7859999989</v>
      </c>
      <c r="P18" s="12">
        <f t="shared" si="1"/>
        <v>3820490.0160000008</v>
      </c>
      <c r="Q18" s="12">
        <f t="shared" si="1"/>
        <v>3588518.6509999996</v>
      </c>
      <c r="R18" s="12">
        <f t="shared" si="1"/>
        <v>3801269.1419999986</v>
      </c>
      <c r="S18" s="12">
        <f t="shared" si="1"/>
        <v>3919587.6860000007</v>
      </c>
      <c r="T18" s="12">
        <f t="shared" si="1"/>
        <v>4011011.0229999982</v>
      </c>
      <c r="U18" s="12">
        <f t="shared" si="1"/>
        <v>4166080.2989999992</v>
      </c>
      <c r="V18" s="12">
        <f t="shared" si="1"/>
        <v>5835823.3809999991</v>
      </c>
      <c r="W18" s="12">
        <f t="shared" si="1"/>
        <v>7561238.3090000004</v>
      </c>
      <c r="X18" s="12">
        <f t="shared" si="1"/>
        <v>4672571.006000001</v>
      </c>
      <c r="Y18" s="12"/>
    </row>
    <row r="19" spans="1:25" x14ac:dyDescent="0.25">
      <c r="C19" s="3" t="s">
        <v>5</v>
      </c>
      <c r="D19" s="12">
        <v>2376986</v>
      </c>
      <c r="E19" s="12">
        <v>2358003</v>
      </c>
      <c r="F19" s="12">
        <v>2409645</v>
      </c>
      <c r="G19" s="12">
        <v>2974318</v>
      </c>
      <c r="H19" s="12">
        <v>2014734</v>
      </c>
      <c r="I19" s="12">
        <v>2334834</v>
      </c>
      <c r="J19" s="12">
        <v>2000125</v>
      </c>
      <c r="K19" s="12">
        <v>2399267</v>
      </c>
      <c r="L19" s="12">
        <v>1442233</v>
      </c>
      <c r="M19" s="12">
        <v>1290021</v>
      </c>
      <c r="N19" s="12">
        <v>1211301.7930000003</v>
      </c>
      <c r="O19" s="12">
        <v>1041437.5779999997</v>
      </c>
      <c r="P19" s="12">
        <v>1105888.1410000001</v>
      </c>
      <c r="Q19" s="12">
        <v>1037240.8369999998</v>
      </c>
      <c r="R19" s="12">
        <v>1027458.4029999994</v>
      </c>
      <c r="S19" s="12">
        <v>1135470.0120000001</v>
      </c>
      <c r="T19" s="12">
        <v>1210058.3960000002</v>
      </c>
      <c r="U19" s="12">
        <v>1192089.0659999999</v>
      </c>
      <c r="V19" s="12">
        <v>1781345.5259999996</v>
      </c>
      <c r="W19" s="40">
        <v>2303747.5709999995</v>
      </c>
      <c r="X19" s="40">
        <v>1213938.304</v>
      </c>
      <c r="Y19" s="12"/>
    </row>
    <row r="20" spans="1:25" x14ac:dyDescent="0.25">
      <c r="C20" s="3" t="s">
        <v>6</v>
      </c>
      <c r="D20" s="12">
        <v>2586752</v>
      </c>
      <c r="E20" s="10">
        <v>2277747</v>
      </c>
      <c r="F20" s="12">
        <v>2262276</v>
      </c>
      <c r="G20" s="12">
        <v>3315131</v>
      </c>
      <c r="H20" s="12">
        <v>2191676</v>
      </c>
      <c r="I20" s="12">
        <v>2248814</v>
      </c>
      <c r="J20" s="12">
        <v>1949788</v>
      </c>
      <c r="K20" s="12">
        <v>2338780</v>
      </c>
      <c r="L20" s="12">
        <v>1458204</v>
      </c>
      <c r="M20" s="12">
        <v>1293979</v>
      </c>
      <c r="N20" s="12">
        <v>1082154.7329999998</v>
      </c>
      <c r="O20" s="12">
        <v>1121076.0679999995</v>
      </c>
      <c r="P20" s="12">
        <v>1011045.3350000002</v>
      </c>
      <c r="Q20" s="10">
        <v>974100.10699999996</v>
      </c>
      <c r="R20" s="12">
        <v>1088616.925</v>
      </c>
      <c r="S20" s="12">
        <v>1071049.6760000002</v>
      </c>
      <c r="T20" s="12">
        <v>1086388.6589999988</v>
      </c>
      <c r="U20" s="12">
        <v>1242230.4139999987</v>
      </c>
      <c r="V20" s="12">
        <v>1686044.8150000002</v>
      </c>
      <c r="W20" s="40">
        <v>3401578.7380000004</v>
      </c>
      <c r="X20" s="40">
        <v>1799623.7020000012</v>
      </c>
      <c r="Y20" s="12"/>
    </row>
    <row r="21" spans="1:25" x14ac:dyDescent="0.25">
      <c r="C21" s="3" t="s">
        <v>7</v>
      </c>
      <c r="D21" s="12">
        <v>3915990</v>
      </c>
      <c r="E21" s="10">
        <v>3414925</v>
      </c>
      <c r="F21" s="12">
        <v>3348922</v>
      </c>
      <c r="G21" s="12">
        <v>4497410</v>
      </c>
      <c r="H21" s="12">
        <v>3132361</v>
      </c>
      <c r="I21" s="12">
        <v>3630698</v>
      </c>
      <c r="J21" s="12">
        <v>3009951</v>
      </c>
      <c r="K21" s="12">
        <v>3450385</v>
      </c>
      <c r="L21" s="12">
        <v>1992201</v>
      </c>
      <c r="M21" s="12">
        <v>1708043</v>
      </c>
      <c r="N21" s="12">
        <v>1750613.4979999999</v>
      </c>
      <c r="O21" s="12">
        <v>1715973.1399999997</v>
      </c>
      <c r="P21" s="12">
        <v>1703556.5400000003</v>
      </c>
      <c r="Q21" s="10">
        <v>1577177.7069999997</v>
      </c>
      <c r="R21" s="12">
        <v>1685193.8139999993</v>
      </c>
      <c r="S21" s="12">
        <v>1713067.9980000006</v>
      </c>
      <c r="T21" s="12">
        <v>1714563.9679999996</v>
      </c>
      <c r="U21" s="12">
        <v>1731760.8190000006</v>
      </c>
      <c r="V21" s="12">
        <v>2368433.0399999996</v>
      </c>
      <c r="W21" s="12">
        <v>1855912</v>
      </c>
      <c r="X21" s="12">
        <v>1659009</v>
      </c>
      <c r="Y21" s="12"/>
    </row>
    <row r="22" spans="1:25" x14ac:dyDescent="0.25">
      <c r="C22" s="10" t="s">
        <v>8</v>
      </c>
      <c r="D22" s="12">
        <v>17105</v>
      </c>
      <c r="E22" s="10">
        <v>26125</v>
      </c>
      <c r="F22" s="12">
        <v>12060</v>
      </c>
      <c r="G22" s="12">
        <v>13330</v>
      </c>
      <c r="H22" s="12">
        <v>13062.5</v>
      </c>
      <c r="I22" s="12">
        <v>23204</v>
      </c>
      <c r="J22" s="12">
        <v>15727</v>
      </c>
      <c r="K22" s="12">
        <v>14027</v>
      </c>
      <c r="L22" s="12">
        <v>18226</v>
      </c>
      <c r="M22" s="12">
        <v>16530</v>
      </c>
      <c r="N22" s="12">
        <v>10980</v>
      </c>
      <c r="O22" s="12">
        <v>11763</v>
      </c>
      <c r="P22" s="12">
        <v>14770</v>
      </c>
      <c r="Q22" s="10">
        <v>17671</v>
      </c>
      <c r="R22" s="12">
        <v>16749</v>
      </c>
      <c r="S22" s="12">
        <v>15256</v>
      </c>
      <c r="T22" s="12">
        <v>16749</v>
      </c>
      <c r="U22" s="12">
        <v>14770</v>
      </c>
      <c r="V22" s="12">
        <v>17671</v>
      </c>
      <c r="W22" s="12">
        <v>13603</v>
      </c>
      <c r="X22" s="12">
        <v>15336</v>
      </c>
      <c r="Y22" s="12"/>
    </row>
    <row r="23" spans="1:25" s="11" customFormat="1" x14ac:dyDescent="0.25">
      <c r="C23" s="11" t="s">
        <v>9</v>
      </c>
      <c r="D23" s="12">
        <v>17334</v>
      </c>
      <c r="E23" s="12">
        <v>26081</v>
      </c>
      <c r="F23" s="12">
        <v>12088.5</v>
      </c>
      <c r="G23" s="12">
        <v>13373</v>
      </c>
      <c r="H23" s="12">
        <v>13040.5</v>
      </c>
      <c r="I23" s="11">
        <v>20895</v>
      </c>
      <c r="J23" s="11">
        <v>16623</v>
      </c>
      <c r="K23" s="11">
        <v>14150</v>
      </c>
      <c r="L23" s="11">
        <v>18572</v>
      </c>
      <c r="M23" s="11">
        <v>16547</v>
      </c>
      <c r="N23" s="12">
        <v>11281</v>
      </c>
      <c r="O23" s="12">
        <v>12424</v>
      </c>
      <c r="P23" s="12">
        <v>14643</v>
      </c>
      <c r="Q23" s="12">
        <v>17768</v>
      </c>
      <c r="R23" s="12">
        <v>16790</v>
      </c>
      <c r="S23" s="12">
        <v>15420</v>
      </c>
      <c r="T23" s="12">
        <v>16790</v>
      </c>
      <c r="U23" s="11">
        <v>14643</v>
      </c>
      <c r="V23" s="11">
        <v>17768</v>
      </c>
      <c r="W23" s="11">
        <v>18008</v>
      </c>
      <c r="X23" s="11">
        <v>14935</v>
      </c>
    </row>
    <row r="24" spans="1:25" s="11" customFormat="1" x14ac:dyDescent="0.25">
      <c r="C24" s="8" t="s">
        <v>10</v>
      </c>
      <c r="D24" s="12">
        <v>15473</v>
      </c>
      <c r="E24" s="12">
        <v>24687</v>
      </c>
      <c r="F24" s="12">
        <v>11328</v>
      </c>
      <c r="G24" s="12">
        <v>11718.5</v>
      </c>
      <c r="H24" s="12">
        <v>12343.5</v>
      </c>
      <c r="I24" s="12">
        <v>19498</v>
      </c>
      <c r="J24" s="12">
        <v>16326</v>
      </c>
      <c r="K24" s="12">
        <v>12037</v>
      </c>
      <c r="L24" s="12">
        <v>16446</v>
      </c>
      <c r="M24" s="12">
        <v>14585</v>
      </c>
      <c r="N24" s="12">
        <v>10338</v>
      </c>
      <c r="O24" s="12">
        <v>10369</v>
      </c>
      <c r="P24" s="12">
        <v>12288</v>
      </c>
      <c r="Q24" s="12">
        <v>16425</v>
      </c>
      <c r="R24" s="12">
        <v>14830</v>
      </c>
      <c r="S24" s="12">
        <v>12471</v>
      </c>
      <c r="T24" s="12">
        <v>14830</v>
      </c>
      <c r="U24" s="12">
        <v>12288</v>
      </c>
      <c r="V24" s="12">
        <v>16425</v>
      </c>
      <c r="W24" s="12">
        <v>17916</v>
      </c>
      <c r="X24" s="12">
        <v>14194</v>
      </c>
      <c r="Y24" s="12"/>
    </row>
    <row r="25" spans="1:25" s="11" customFormat="1" x14ac:dyDescent="0.25">
      <c r="C25" s="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1" customFormat="1" x14ac:dyDescent="0.25">
      <c r="A26" s="11" t="s">
        <v>26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1" customFormat="1" x14ac:dyDescent="0.25">
      <c r="B27" s="11" t="s">
        <v>12</v>
      </c>
      <c r="C27" s="8" t="s">
        <v>3</v>
      </c>
      <c r="D27" s="12">
        <v>21</v>
      </c>
      <c r="E27" s="12">
        <v>19</v>
      </c>
      <c r="F27" s="12">
        <v>19</v>
      </c>
      <c r="G27" s="12">
        <v>19</v>
      </c>
      <c r="H27" s="12">
        <v>19</v>
      </c>
      <c r="I27" s="12">
        <v>19</v>
      </c>
      <c r="J27" s="12">
        <v>19</v>
      </c>
      <c r="K27" s="12">
        <v>19</v>
      </c>
      <c r="L27" s="12">
        <v>19</v>
      </c>
      <c r="M27" s="12">
        <v>19</v>
      </c>
      <c r="N27" s="12">
        <v>18</v>
      </c>
      <c r="O27" s="12">
        <v>15</v>
      </c>
      <c r="P27" s="12">
        <v>15</v>
      </c>
      <c r="Q27" s="12">
        <v>15</v>
      </c>
      <c r="R27" s="12">
        <v>15</v>
      </c>
      <c r="S27" s="12">
        <v>15</v>
      </c>
      <c r="T27" s="12">
        <v>15</v>
      </c>
      <c r="U27" s="12">
        <v>15</v>
      </c>
      <c r="V27" s="12">
        <v>15</v>
      </c>
      <c r="W27" s="12">
        <v>15</v>
      </c>
      <c r="X27" s="12">
        <v>15</v>
      </c>
      <c r="Y27" s="12"/>
    </row>
    <row r="28" spans="1:25" s="11" customFormat="1" x14ac:dyDescent="0.25">
      <c r="C28" s="8" t="s">
        <v>4</v>
      </c>
      <c r="D28" s="12">
        <v>1947645</v>
      </c>
      <c r="E28" s="12">
        <v>2004648</v>
      </c>
      <c r="F28" s="12">
        <v>1537304</v>
      </c>
      <c r="G28" s="12">
        <v>1525540</v>
      </c>
      <c r="H28" s="12">
        <v>1643088.5</v>
      </c>
      <c r="I28" s="12">
        <v>2163642.5</v>
      </c>
      <c r="J28" s="12">
        <v>1791168</v>
      </c>
      <c r="K28" s="12">
        <v>1492194</v>
      </c>
      <c r="L28" s="12">
        <v>1641179</v>
      </c>
      <c r="M28" s="12">
        <v>765298</v>
      </c>
      <c r="N28" s="12">
        <f>SUM(N29:N31)</f>
        <v>1860823.9970000002</v>
      </c>
      <c r="O28" s="12">
        <f t="shared" ref="O28:X28" si="2">SUM(O29:O31)</f>
        <v>1531328.3720000004</v>
      </c>
      <c r="P28" s="12">
        <f t="shared" si="2"/>
        <v>1316418.3529999999</v>
      </c>
      <c r="Q28" s="12">
        <f t="shared" si="2"/>
        <v>1176023.0779999997</v>
      </c>
      <c r="R28" s="12">
        <f t="shared" si="2"/>
        <v>1203994.0010000002</v>
      </c>
      <c r="S28" s="12">
        <f t="shared" si="2"/>
        <v>883749.31200000027</v>
      </c>
      <c r="T28" s="12">
        <f t="shared" si="2"/>
        <v>1142108.9169999997</v>
      </c>
      <c r="U28" s="12">
        <f t="shared" si="2"/>
        <v>607555.78899999987</v>
      </c>
      <c r="V28" s="12">
        <f t="shared" si="2"/>
        <v>778700.973</v>
      </c>
      <c r="W28" s="12">
        <f t="shared" si="2"/>
        <v>1031054.1350000002</v>
      </c>
      <c r="X28" s="12">
        <f t="shared" si="2"/>
        <v>801365.17200000002</v>
      </c>
      <c r="Y28" s="12"/>
    </row>
    <row r="29" spans="1:25" s="11" customFormat="1" x14ac:dyDescent="0.25">
      <c r="C29" s="8" t="s">
        <v>5</v>
      </c>
      <c r="D29" s="12">
        <v>570609</v>
      </c>
      <c r="E29" s="12">
        <v>520392</v>
      </c>
      <c r="F29" s="12">
        <v>418829</v>
      </c>
      <c r="G29" s="12">
        <v>348429</v>
      </c>
      <c r="H29" s="12">
        <v>455656</v>
      </c>
      <c r="I29" s="12">
        <v>558361</v>
      </c>
      <c r="J29" s="12">
        <v>335462.5</v>
      </c>
      <c r="K29" s="12">
        <v>226204</v>
      </c>
      <c r="L29" s="12">
        <v>289385</v>
      </c>
      <c r="M29" s="12">
        <v>221409</v>
      </c>
      <c r="N29" s="12">
        <v>369402.56200000015</v>
      </c>
      <c r="O29" s="12">
        <v>308861.46899999998</v>
      </c>
      <c r="P29" s="12">
        <v>324026.9850000001</v>
      </c>
      <c r="Q29" s="12">
        <v>276916.51299999998</v>
      </c>
      <c r="R29" s="12">
        <v>233181.89400000003</v>
      </c>
      <c r="S29" s="12">
        <v>231533.01000000004</v>
      </c>
      <c r="T29" s="12">
        <v>350077.76300000004</v>
      </c>
      <c r="U29" s="12">
        <v>143612.33100000001</v>
      </c>
      <c r="V29" s="12">
        <v>214913.00900000002</v>
      </c>
      <c r="W29" s="12">
        <v>298838.9380000002</v>
      </c>
      <c r="X29" s="12">
        <v>228650.76200000013</v>
      </c>
      <c r="Y29" s="12"/>
    </row>
    <row r="30" spans="1:25" s="11" customFormat="1" x14ac:dyDescent="0.25">
      <c r="C30" s="8" t="s">
        <v>6</v>
      </c>
      <c r="D30" s="12">
        <v>474320</v>
      </c>
      <c r="E30" s="12">
        <v>483125</v>
      </c>
      <c r="F30" s="12">
        <v>376482.5</v>
      </c>
      <c r="G30" s="12">
        <v>362082</v>
      </c>
      <c r="H30" s="12">
        <v>398471</v>
      </c>
      <c r="I30" s="12">
        <v>412555</v>
      </c>
      <c r="J30" s="12">
        <v>332560</v>
      </c>
      <c r="K30" s="12">
        <v>269777</v>
      </c>
      <c r="L30" s="12">
        <v>385719</v>
      </c>
      <c r="M30" s="12">
        <v>158344</v>
      </c>
      <c r="N30" s="12">
        <v>386398.26999999979</v>
      </c>
      <c r="O30" s="12">
        <v>404002.90799999988</v>
      </c>
      <c r="P30" s="12">
        <v>368241.78199999989</v>
      </c>
      <c r="Q30" s="12">
        <v>212006.3789999999</v>
      </c>
      <c r="R30" s="12">
        <v>383354.03299999982</v>
      </c>
      <c r="S30" s="12">
        <v>210536.44100000002</v>
      </c>
      <c r="T30" s="12">
        <v>303290.16799999989</v>
      </c>
      <c r="U30" s="12">
        <v>158210.69400000005</v>
      </c>
      <c r="V30" s="12">
        <v>170418.96099999998</v>
      </c>
      <c r="W30" s="12">
        <v>219775.80300000007</v>
      </c>
      <c r="X30" s="12">
        <v>233042.92099999997</v>
      </c>
      <c r="Y30" s="12"/>
    </row>
    <row r="31" spans="1:25" s="11" customFormat="1" x14ac:dyDescent="0.25">
      <c r="C31" s="11" t="s">
        <v>7</v>
      </c>
      <c r="D31" s="12">
        <v>902717</v>
      </c>
      <c r="E31" s="12">
        <v>1001132</v>
      </c>
      <c r="F31" s="12">
        <v>741992.5</v>
      </c>
      <c r="G31" s="12">
        <v>815029</v>
      </c>
      <c r="H31" s="12">
        <v>788961.5</v>
      </c>
      <c r="I31" s="12">
        <v>1192726.5</v>
      </c>
      <c r="J31" s="12">
        <v>1123145.5</v>
      </c>
      <c r="K31" s="12">
        <v>996213</v>
      </c>
      <c r="L31" s="12">
        <v>966075</v>
      </c>
      <c r="M31" s="12">
        <v>385545</v>
      </c>
      <c r="N31" s="12">
        <v>1105023.1650000003</v>
      </c>
      <c r="O31" s="12">
        <v>818463.99500000069</v>
      </c>
      <c r="P31" s="12">
        <v>624149.58599999989</v>
      </c>
      <c r="Q31" s="12">
        <v>687100.18599999975</v>
      </c>
      <c r="R31" s="12">
        <v>587458.07400000026</v>
      </c>
      <c r="S31" s="12">
        <v>441679.86100000021</v>
      </c>
      <c r="T31" s="12">
        <v>488740.9859999998</v>
      </c>
      <c r="U31" s="12">
        <v>305732.76399999991</v>
      </c>
      <c r="V31" s="12">
        <v>393369.00300000003</v>
      </c>
      <c r="W31" s="12">
        <v>512439.39399999997</v>
      </c>
      <c r="X31" s="12">
        <v>339671.48899999988</v>
      </c>
      <c r="Y31" s="12"/>
    </row>
    <row r="32" spans="1:25" x14ac:dyDescent="0.25">
      <c r="C32" s="10" t="s">
        <v>8</v>
      </c>
      <c r="D32" s="11">
        <v>12086</v>
      </c>
      <c r="E32" s="11">
        <v>10320</v>
      </c>
      <c r="F32" s="11">
        <v>10049</v>
      </c>
      <c r="G32" s="11">
        <v>10481</v>
      </c>
      <c r="H32" s="11">
        <v>6235.5</v>
      </c>
      <c r="I32" s="11">
        <v>5935</v>
      </c>
      <c r="J32" s="11">
        <v>6043</v>
      </c>
      <c r="K32" s="11">
        <v>17260</v>
      </c>
      <c r="L32" s="11">
        <v>12841</v>
      </c>
      <c r="M32" s="11">
        <v>9405</v>
      </c>
      <c r="N32" s="38">
        <v>8685.8179999999993</v>
      </c>
      <c r="O32" s="38">
        <v>55090.306999999986</v>
      </c>
      <c r="P32" s="38">
        <v>62851.326999999968</v>
      </c>
      <c r="Q32" s="38">
        <v>56866.571999999986</v>
      </c>
      <c r="R32" s="38">
        <v>47541.96299999996</v>
      </c>
      <c r="S32" s="38">
        <v>51264.142</v>
      </c>
      <c r="T32" s="38">
        <v>88939.358000000007</v>
      </c>
      <c r="U32" s="38">
        <v>41811.733999999989</v>
      </c>
      <c r="V32" s="38">
        <v>6720.8969999999999</v>
      </c>
      <c r="W32" s="11">
        <v>17395</v>
      </c>
      <c r="X32" s="11">
        <v>13326</v>
      </c>
      <c r="Y32" s="11"/>
    </row>
    <row r="33" spans="1:25" x14ac:dyDescent="0.25">
      <c r="A33" s="4"/>
      <c r="B33" s="5"/>
      <c r="C33" s="4" t="s">
        <v>9</v>
      </c>
      <c r="D33" s="7">
        <v>14355</v>
      </c>
      <c r="E33" s="7">
        <v>10161</v>
      </c>
      <c r="F33" s="7">
        <v>10623.5</v>
      </c>
      <c r="G33" s="7">
        <v>7988.5</v>
      </c>
      <c r="H33" s="7">
        <v>9803</v>
      </c>
      <c r="I33" s="11">
        <v>6078</v>
      </c>
      <c r="J33" s="11">
        <v>7177.5</v>
      </c>
      <c r="K33" s="11">
        <v>17672</v>
      </c>
      <c r="L33" s="11">
        <v>12805</v>
      </c>
      <c r="M33" s="11">
        <v>9473</v>
      </c>
      <c r="N33" s="39">
        <v>9016.6980000000003</v>
      </c>
      <c r="O33" s="39">
        <v>8742.2800000000007</v>
      </c>
      <c r="P33" s="39">
        <v>7892.1949999999997</v>
      </c>
      <c r="Q33" s="39">
        <v>7276.0280000000002</v>
      </c>
      <c r="R33" s="39">
        <v>7431.3360000000002</v>
      </c>
      <c r="S33" s="39">
        <v>7544.893</v>
      </c>
      <c r="T33" s="39">
        <v>9745.3230000000003</v>
      </c>
      <c r="U33" s="38">
        <v>6092.1580000000004</v>
      </c>
      <c r="V33" s="38">
        <v>6479.1329999999998</v>
      </c>
      <c r="W33" s="11">
        <v>17438</v>
      </c>
      <c r="X33" s="11">
        <v>13267</v>
      </c>
      <c r="Y33" s="11"/>
    </row>
    <row r="34" spans="1:25" x14ac:dyDescent="0.25">
      <c r="A34" s="3"/>
      <c r="B34" s="6"/>
      <c r="C34" s="3" t="s">
        <v>10</v>
      </c>
      <c r="D34" s="16">
        <v>11436.7845</v>
      </c>
      <c r="E34" s="16">
        <v>9396</v>
      </c>
      <c r="F34" s="16">
        <v>10275.5</v>
      </c>
      <c r="G34" s="16">
        <v>10349.5</v>
      </c>
      <c r="H34" s="16">
        <v>8195</v>
      </c>
      <c r="I34" s="16">
        <v>7019</v>
      </c>
      <c r="J34" s="16">
        <v>5687.6342499999992</v>
      </c>
      <c r="K34" s="16">
        <v>17368</v>
      </c>
      <c r="L34" s="16">
        <v>12810</v>
      </c>
      <c r="M34" s="16">
        <v>10754</v>
      </c>
      <c r="N34" s="14">
        <v>17598.224999999999</v>
      </c>
      <c r="O34" s="14">
        <v>13033.504000000001</v>
      </c>
      <c r="P34" s="14">
        <v>10656.458000000001</v>
      </c>
      <c r="Q34" s="14">
        <v>12449.411</v>
      </c>
      <c r="R34" s="14">
        <v>12510.995000000001</v>
      </c>
      <c r="S34" s="14">
        <v>9417.9069999999992</v>
      </c>
      <c r="T34" s="14">
        <v>11670.993</v>
      </c>
      <c r="U34" s="14">
        <v>8035.5020000001005</v>
      </c>
      <c r="V34" s="14">
        <v>9404.6290000001009</v>
      </c>
      <c r="W34" s="16">
        <v>16176</v>
      </c>
      <c r="X34" s="16">
        <v>10426</v>
      </c>
      <c r="Y34" s="16"/>
    </row>
    <row r="35" spans="1:25" x14ac:dyDescent="0.25">
      <c r="A35" s="3"/>
      <c r="B35" s="6"/>
      <c r="C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15.75" thickBot="1" x14ac:dyDescent="0.3">
      <c r="A36" s="35"/>
      <c r="B36" s="36"/>
      <c r="C36" s="3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.75" thickTop="1" x14ac:dyDescent="0.25">
      <c r="A37" s="3" t="s">
        <v>27</v>
      </c>
      <c r="B37" s="6"/>
      <c r="C37" s="3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x14ac:dyDescent="0.25">
      <c r="A38" s="3"/>
      <c r="B38" s="6"/>
      <c r="C38" s="3" t="s">
        <v>3</v>
      </c>
      <c r="D38" s="16">
        <f>D7+D17+D27</f>
        <v>57</v>
      </c>
      <c r="E38" s="16">
        <f t="shared" ref="E38:Y38" si="3">E7+E17+E27</f>
        <v>55</v>
      </c>
      <c r="F38" s="16">
        <f t="shared" si="3"/>
        <v>59</v>
      </c>
      <c r="G38" s="16">
        <f t="shared" si="3"/>
        <v>57</v>
      </c>
      <c r="H38" s="16">
        <f t="shared" si="3"/>
        <v>55</v>
      </c>
      <c r="I38" s="16">
        <f t="shared" si="3"/>
        <v>56</v>
      </c>
      <c r="J38" s="16">
        <f t="shared" si="3"/>
        <v>56</v>
      </c>
      <c r="K38" s="16">
        <f t="shared" si="3"/>
        <v>61</v>
      </c>
      <c r="L38" s="16">
        <f t="shared" si="3"/>
        <v>60</v>
      </c>
      <c r="M38" s="16">
        <f>M7+M17+M27</f>
        <v>60</v>
      </c>
      <c r="N38" s="16">
        <f>N7+N17+N27</f>
        <v>55</v>
      </c>
      <c r="O38" s="16">
        <f t="shared" si="3"/>
        <v>52</v>
      </c>
      <c r="P38" s="16">
        <f t="shared" si="3"/>
        <v>52</v>
      </c>
      <c r="Q38" s="16">
        <f t="shared" si="3"/>
        <v>52</v>
      </c>
      <c r="R38" s="16">
        <f t="shared" si="3"/>
        <v>52</v>
      </c>
      <c r="S38" s="16">
        <f t="shared" si="3"/>
        <v>52</v>
      </c>
      <c r="T38" s="16">
        <f t="shared" si="3"/>
        <v>52</v>
      </c>
      <c r="U38" s="16">
        <f t="shared" si="3"/>
        <v>53</v>
      </c>
      <c r="V38" s="16">
        <f t="shared" si="3"/>
        <v>53</v>
      </c>
      <c r="W38" s="16">
        <f t="shared" si="3"/>
        <v>53</v>
      </c>
      <c r="X38" s="16">
        <f t="shared" si="3"/>
        <v>53</v>
      </c>
      <c r="Y38" s="16">
        <f t="shared" si="3"/>
        <v>0</v>
      </c>
    </row>
    <row r="39" spans="1:25" x14ac:dyDescent="0.25">
      <c r="A39" s="3"/>
      <c r="B39" s="6"/>
      <c r="C39" s="3" t="s">
        <v>4</v>
      </c>
      <c r="D39" s="16">
        <f>D8+D18+D28</f>
        <v>21921655</v>
      </c>
      <c r="E39" s="16">
        <f t="shared" ref="E39:Y45" si="4">E8+E18+E28</f>
        <v>22467676</v>
      </c>
      <c r="F39" s="16">
        <f t="shared" si="4"/>
        <v>22044937</v>
      </c>
      <c r="G39" s="16">
        <f t="shared" si="4"/>
        <v>21871036</v>
      </c>
      <c r="H39" s="16">
        <f t="shared" si="4"/>
        <v>18602054.5</v>
      </c>
      <c r="I39" s="16">
        <f t="shared" si="4"/>
        <v>20045682</v>
      </c>
      <c r="J39" s="16">
        <f t="shared" si="4"/>
        <v>18869302</v>
      </c>
      <c r="K39" s="16">
        <f t="shared" si="4"/>
        <v>17319582</v>
      </c>
      <c r="L39" s="16">
        <f t="shared" si="4"/>
        <v>12013123</v>
      </c>
      <c r="M39" s="16">
        <f>M8+M18+M28</f>
        <v>10120494</v>
      </c>
      <c r="N39" s="16">
        <f t="shared" si="4"/>
        <v>14616521.16300001</v>
      </c>
      <c r="O39" s="16">
        <f t="shared" si="4"/>
        <v>14348406.606999997</v>
      </c>
      <c r="P39" s="16">
        <f t="shared" si="4"/>
        <v>14256865.864999995</v>
      </c>
      <c r="Q39" s="16">
        <f t="shared" si="4"/>
        <v>14212496.819000004</v>
      </c>
      <c r="R39" s="16">
        <f t="shared" si="4"/>
        <v>14353969.063999994</v>
      </c>
      <c r="S39" s="16">
        <f t="shared" si="4"/>
        <v>13588806.848000007</v>
      </c>
      <c r="T39" s="16">
        <f t="shared" si="4"/>
        <v>13905348.550999997</v>
      </c>
      <c r="U39" s="16">
        <f t="shared" si="4"/>
        <v>14108468.488000005</v>
      </c>
      <c r="V39" s="16">
        <f t="shared" si="4"/>
        <v>17513028.439000003</v>
      </c>
      <c r="W39" s="16">
        <f t="shared" si="4"/>
        <v>22900277.635000009</v>
      </c>
      <c r="X39" s="16">
        <f t="shared" si="4"/>
        <v>18075499.740000006</v>
      </c>
      <c r="Y39" s="16">
        <f t="shared" si="4"/>
        <v>0</v>
      </c>
    </row>
    <row r="40" spans="1:25" x14ac:dyDescent="0.25">
      <c r="A40" s="3"/>
      <c r="B40" s="6"/>
      <c r="C40" s="3" t="s">
        <v>5</v>
      </c>
      <c r="D40" s="16">
        <f t="shared" ref="D40:S45" si="5">D9+D19+D29</f>
        <v>6079005</v>
      </c>
      <c r="E40" s="16">
        <f t="shared" si="5"/>
        <v>6651297</v>
      </c>
      <c r="F40" s="16">
        <f t="shared" si="5"/>
        <v>6647471</v>
      </c>
      <c r="G40" s="16">
        <f t="shared" si="5"/>
        <v>6218978</v>
      </c>
      <c r="H40" s="16">
        <f t="shared" si="5"/>
        <v>5355139.5</v>
      </c>
      <c r="I40" s="16">
        <f t="shared" si="5"/>
        <v>5844635</v>
      </c>
      <c r="J40" s="16">
        <f t="shared" si="5"/>
        <v>5229275.5</v>
      </c>
      <c r="K40" s="16">
        <f t="shared" si="5"/>
        <v>4919025</v>
      </c>
      <c r="L40" s="16">
        <f t="shared" si="5"/>
        <v>3341953</v>
      </c>
      <c r="M40" s="16">
        <f t="shared" si="5"/>
        <v>3000852</v>
      </c>
      <c r="N40" s="16">
        <f t="shared" si="5"/>
        <v>4804744.5080000013</v>
      </c>
      <c r="O40" s="16">
        <f t="shared" si="5"/>
        <v>4790532.3549999977</v>
      </c>
      <c r="P40" s="16">
        <f t="shared" si="5"/>
        <v>4772795.6289999997</v>
      </c>
      <c r="Q40" s="16">
        <f t="shared" si="5"/>
        <v>4814641.1279999996</v>
      </c>
      <c r="R40" s="16">
        <f t="shared" si="5"/>
        <v>4854728.6799999978</v>
      </c>
      <c r="S40" s="16">
        <f t="shared" si="5"/>
        <v>4658925.8759999992</v>
      </c>
      <c r="T40" s="16">
        <f t="shared" si="4"/>
        <v>4872435.5860000029</v>
      </c>
      <c r="U40" s="16">
        <f t="shared" si="4"/>
        <v>5079144.7829999998</v>
      </c>
      <c r="V40" s="16">
        <f t="shared" si="4"/>
        <v>6215669.9059999967</v>
      </c>
      <c r="W40" s="16">
        <f t="shared" si="4"/>
        <v>8217497.8870000029</v>
      </c>
      <c r="X40" s="16">
        <f t="shared" si="4"/>
        <v>6446561.1320000011</v>
      </c>
      <c r="Y40" s="16">
        <f t="shared" si="4"/>
        <v>0</v>
      </c>
    </row>
    <row r="41" spans="1:25" x14ac:dyDescent="0.25">
      <c r="A41" s="3"/>
      <c r="B41" s="6"/>
      <c r="C41" s="10" t="s">
        <v>6</v>
      </c>
      <c r="D41" s="16">
        <f>D10+D20+D30</f>
        <v>6337305</v>
      </c>
      <c r="E41" s="16">
        <f t="shared" si="4"/>
        <v>6234042</v>
      </c>
      <c r="F41" s="16">
        <f t="shared" si="4"/>
        <v>6116264.5</v>
      </c>
      <c r="G41" s="16">
        <f t="shared" si="4"/>
        <v>6295163</v>
      </c>
      <c r="H41" s="16">
        <f t="shared" si="4"/>
        <v>5296214.5</v>
      </c>
      <c r="I41" s="16">
        <f t="shared" si="4"/>
        <v>5359282.5</v>
      </c>
      <c r="J41" s="16">
        <f t="shared" si="4"/>
        <v>5270374</v>
      </c>
      <c r="K41" s="16">
        <f t="shared" si="4"/>
        <v>4760997</v>
      </c>
      <c r="L41" s="16">
        <f t="shared" si="4"/>
        <v>3430408</v>
      </c>
      <c r="M41" s="16">
        <f t="shared" si="4"/>
        <v>2887454</v>
      </c>
      <c r="N41" s="16">
        <f t="shared" si="4"/>
        <v>6517765.907000009</v>
      </c>
      <c r="O41" s="16">
        <f t="shared" si="4"/>
        <v>6620810.2010000013</v>
      </c>
      <c r="P41" s="16">
        <f t="shared" si="4"/>
        <v>6695171.7519999947</v>
      </c>
      <c r="Q41" s="16">
        <f t="shared" si="4"/>
        <v>6656352.9980000053</v>
      </c>
      <c r="R41" s="16">
        <f t="shared" si="4"/>
        <v>6793527.8759999964</v>
      </c>
      <c r="S41" s="16">
        <f t="shared" si="4"/>
        <v>6330613.4950000048</v>
      </c>
      <c r="T41" s="16">
        <f t="shared" si="4"/>
        <v>6367472.8789999969</v>
      </c>
      <c r="U41" s="16">
        <f t="shared" si="4"/>
        <v>6544653.3320000069</v>
      </c>
      <c r="V41" s="16">
        <f t="shared" si="4"/>
        <v>7971186.509000008</v>
      </c>
      <c r="W41" s="16">
        <f t="shared" si="4"/>
        <v>11631000.910000004</v>
      </c>
      <c r="X41" s="16">
        <f t="shared" si="4"/>
        <v>9015738.7940000072</v>
      </c>
      <c r="Y41" s="16">
        <f t="shared" si="4"/>
        <v>0</v>
      </c>
    </row>
    <row r="42" spans="1:25" x14ac:dyDescent="0.25">
      <c r="A42" s="3"/>
      <c r="B42" s="6"/>
      <c r="C42" s="3" t="s">
        <v>7</v>
      </c>
      <c r="D42" s="16">
        <f>D11+D21+D31</f>
        <v>9505346</v>
      </c>
      <c r="E42" s="16">
        <f t="shared" si="4"/>
        <v>9582338</v>
      </c>
      <c r="F42" s="16">
        <f t="shared" si="4"/>
        <v>9281201.5</v>
      </c>
      <c r="G42" s="16">
        <f t="shared" si="4"/>
        <v>9356895</v>
      </c>
      <c r="H42" s="16">
        <f t="shared" si="4"/>
        <v>7950700.5</v>
      </c>
      <c r="I42" s="16">
        <f t="shared" si="4"/>
        <v>8841764.5</v>
      </c>
      <c r="J42" s="16">
        <f t="shared" si="4"/>
        <v>8369652.5</v>
      </c>
      <c r="K42" s="16">
        <f t="shared" si="4"/>
        <v>7639560</v>
      </c>
      <c r="L42" s="16">
        <f t="shared" si="4"/>
        <v>5240762</v>
      </c>
      <c r="M42" s="16">
        <f t="shared" si="4"/>
        <v>4232188</v>
      </c>
      <c r="N42" s="16">
        <f t="shared" si="4"/>
        <v>3294010.7480000006</v>
      </c>
      <c r="O42" s="16">
        <f t="shared" si="4"/>
        <v>2937064.051</v>
      </c>
      <c r="P42" s="16">
        <f t="shared" si="4"/>
        <v>2788898.4840000002</v>
      </c>
      <c r="Q42" s="16">
        <f t="shared" si="4"/>
        <v>2741502.6929999995</v>
      </c>
      <c r="R42" s="16">
        <f t="shared" si="4"/>
        <v>2705712.5079999994</v>
      </c>
      <c r="S42" s="16">
        <f t="shared" si="4"/>
        <v>2599267.4770000004</v>
      </c>
      <c r="T42" s="16">
        <f t="shared" si="4"/>
        <v>2665440.0859999992</v>
      </c>
      <c r="U42" s="16">
        <f t="shared" si="4"/>
        <v>2484670.3730000006</v>
      </c>
      <c r="V42" s="16">
        <f t="shared" si="4"/>
        <v>3326172.0239999988</v>
      </c>
      <c r="W42" s="16">
        <f t="shared" si="4"/>
        <v>3051778.838</v>
      </c>
      <c r="X42" s="16">
        <f t="shared" si="4"/>
        <v>2613199.8140000002</v>
      </c>
      <c r="Y42" s="16">
        <f t="shared" si="4"/>
        <v>0</v>
      </c>
    </row>
    <row r="43" spans="1:25" x14ac:dyDescent="0.25">
      <c r="A43" s="3"/>
      <c r="C43" s="3" t="s">
        <v>8</v>
      </c>
      <c r="D43" s="16">
        <f>D12+D22+D32</f>
        <v>53652</v>
      </c>
      <c r="E43" s="16">
        <f t="shared" si="4"/>
        <v>56972</v>
      </c>
      <c r="F43" s="16">
        <f t="shared" si="4"/>
        <v>43529</v>
      </c>
      <c r="G43" s="16">
        <f t="shared" si="4"/>
        <v>45842</v>
      </c>
      <c r="H43" s="16">
        <f t="shared" si="4"/>
        <v>42173</v>
      </c>
      <c r="I43" s="16">
        <f t="shared" si="4"/>
        <v>54642</v>
      </c>
      <c r="J43" s="16">
        <f t="shared" si="4"/>
        <v>41703</v>
      </c>
      <c r="K43" s="16">
        <f t="shared" si="4"/>
        <v>51843</v>
      </c>
      <c r="L43" s="16">
        <f t="shared" si="4"/>
        <v>55244</v>
      </c>
      <c r="M43" s="16">
        <f t="shared" si="4"/>
        <v>40140</v>
      </c>
      <c r="N43" s="16">
        <f t="shared" si="4"/>
        <v>40859.817999999999</v>
      </c>
      <c r="O43" s="16">
        <f t="shared" si="4"/>
        <v>89795.306999999986</v>
      </c>
      <c r="P43" s="16">
        <f t="shared" si="4"/>
        <v>102822.32699999996</v>
      </c>
      <c r="Q43" s="16">
        <f t="shared" si="4"/>
        <v>106770.57199999999</v>
      </c>
      <c r="R43" s="16">
        <f t="shared" si="4"/>
        <v>88197.96299999996</v>
      </c>
      <c r="S43" s="16">
        <f t="shared" si="4"/>
        <v>90361.141999999993</v>
      </c>
      <c r="T43" s="16">
        <f t="shared" si="4"/>
        <v>129595.35800000001</v>
      </c>
      <c r="U43" s="16">
        <f t="shared" si="4"/>
        <v>81782.733999999997</v>
      </c>
      <c r="V43" s="16">
        <f t="shared" si="4"/>
        <v>56624.896999999997</v>
      </c>
      <c r="W43" s="16">
        <f t="shared" si="4"/>
        <v>69285</v>
      </c>
      <c r="X43" s="16">
        <f t="shared" si="4"/>
        <v>65940</v>
      </c>
      <c r="Y43" s="16">
        <f t="shared" si="4"/>
        <v>0</v>
      </c>
    </row>
    <row r="44" spans="1:25" x14ac:dyDescent="0.25">
      <c r="C44" s="10" t="s">
        <v>9</v>
      </c>
      <c r="D44" s="16">
        <f>D13+D23+D33</f>
        <v>56243</v>
      </c>
      <c r="E44" s="16">
        <f t="shared" si="4"/>
        <v>57064</v>
      </c>
      <c r="F44" s="16">
        <f t="shared" si="4"/>
        <v>44697</v>
      </c>
      <c r="G44" s="16">
        <f t="shared" si="4"/>
        <v>43576.5</v>
      </c>
      <c r="H44" s="16">
        <f t="shared" si="4"/>
        <v>46191.5</v>
      </c>
      <c r="I44" s="16">
        <f t="shared" si="4"/>
        <v>52768</v>
      </c>
      <c r="J44" s="16">
        <f t="shared" si="4"/>
        <v>43629.5</v>
      </c>
      <c r="K44" s="16">
        <f t="shared" si="4"/>
        <v>53102</v>
      </c>
      <c r="L44" s="16">
        <f t="shared" si="4"/>
        <v>55700</v>
      </c>
      <c r="M44" s="16">
        <f t="shared" si="4"/>
        <v>40243</v>
      </c>
      <c r="N44" s="16">
        <f t="shared" si="4"/>
        <v>41477.698000000004</v>
      </c>
      <c r="O44" s="16">
        <f t="shared" si="4"/>
        <v>44263.28</v>
      </c>
      <c r="P44" s="16">
        <f t="shared" si="4"/>
        <v>48383.195</v>
      </c>
      <c r="Q44" s="16">
        <f t="shared" si="4"/>
        <v>57325.027999999998</v>
      </c>
      <c r="R44" s="16">
        <f t="shared" si="4"/>
        <v>48316.336000000003</v>
      </c>
      <c r="S44" s="16">
        <f t="shared" si="4"/>
        <v>47760.892999999996</v>
      </c>
      <c r="T44" s="16">
        <f t="shared" si="4"/>
        <v>50630.323000000004</v>
      </c>
      <c r="U44" s="16">
        <f t="shared" si="4"/>
        <v>46583.158000000003</v>
      </c>
      <c r="V44" s="16">
        <f t="shared" si="4"/>
        <v>56528.133000000002</v>
      </c>
      <c r="W44" s="16">
        <f t="shared" si="4"/>
        <v>73667</v>
      </c>
      <c r="X44" s="16">
        <f t="shared" si="4"/>
        <v>66487</v>
      </c>
      <c r="Y44" s="16">
        <f t="shared" si="4"/>
        <v>0</v>
      </c>
    </row>
    <row r="45" spans="1:25" x14ac:dyDescent="0.25">
      <c r="C45" s="10" t="s">
        <v>10</v>
      </c>
      <c r="D45" s="16">
        <f t="shared" si="5"/>
        <v>49039.784500000002</v>
      </c>
      <c r="E45" s="16">
        <f t="shared" si="4"/>
        <v>52291</v>
      </c>
      <c r="F45" s="16">
        <f t="shared" si="4"/>
        <v>40577.5</v>
      </c>
      <c r="G45" s="16">
        <f t="shared" si="4"/>
        <v>41524</v>
      </c>
      <c r="H45" s="16">
        <f t="shared" si="4"/>
        <v>40873.5</v>
      </c>
      <c r="I45" s="16">
        <f t="shared" si="4"/>
        <v>49102</v>
      </c>
      <c r="J45" s="16">
        <f t="shared" si="4"/>
        <v>40542.634250000003</v>
      </c>
      <c r="K45" s="16">
        <f t="shared" si="4"/>
        <v>47659</v>
      </c>
      <c r="L45" s="16">
        <f t="shared" si="4"/>
        <v>51154</v>
      </c>
      <c r="M45" s="16">
        <f t="shared" si="4"/>
        <v>38212</v>
      </c>
      <c r="N45" s="16">
        <f t="shared" si="4"/>
        <v>47402.224999999999</v>
      </c>
      <c r="O45" s="16">
        <f t="shared" si="4"/>
        <v>43710.504000000001</v>
      </c>
      <c r="P45" s="16">
        <f t="shared" si="4"/>
        <v>44646.457999999999</v>
      </c>
      <c r="Q45" s="16">
        <f t="shared" si="4"/>
        <v>59252.411</v>
      </c>
      <c r="R45" s="16">
        <f t="shared" si="4"/>
        <v>48988.995000000003</v>
      </c>
      <c r="S45" s="16">
        <f t="shared" si="4"/>
        <v>43193.906999999999</v>
      </c>
      <c r="T45" s="16">
        <f t="shared" si="4"/>
        <v>48148.993000000002</v>
      </c>
      <c r="U45" s="16">
        <f t="shared" si="4"/>
        <v>42025.502000000102</v>
      </c>
      <c r="V45" s="16">
        <f t="shared" si="4"/>
        <v>56207.629000000103</v>
      </c>
      <c r="W45" s="16">
        <f t="shared" si="4"/>
        <v>68480</v>
      </c>
      <c r="X45" s="16">
        <f t="shared" si="4"/>
        <v>58160</v>
      </c>
      <c r="Y45" s="16">
        <f t="shared" si="4"/>
        <v>0</v>
      </c>
    </row>
    <row r="46" spans="1:25" x14ac:dyDescent="0.25">
      <c r="A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5" x14ac:dyDescent="0.2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5" x14ac:dyDescent="0.2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D49" s="16"/>
      <c r="E49" s="16"/>
      <c r="F49" s="16"/>
      <c r="G49" s="16"/>
      <c r="H49" s="16"/>
      <c r="I49" s="16"/>
      <c r="J49" s="16"/>
      <c r="K49" s="14"/>
      <c r="L49" s="14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5">
      <c r="D50" s="16"/>
      <c r="E50" s="16"/>
      <c r="F50" s="16"/>
      <c r="G50" s="16"/>
      <c r="H50" s="16"/>
      <c r="I50" s="16"/>
      <c r="J50" s="16"/>
      <c r="K50" s="14"/>
      <c r="L50" s="14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x14ac:dyDescent="0.25">
      <c r="D51" s="16"/>
      <c r="E51" s="16"/>
      <c r="F51" s="16"/>
      <c r="G51" s="16"/>
      <c r="H51" s="16"/>
      <c r="I51" s="16"/>
      <c r="J51" s="16"/>
      <c r="K51" s="14"/>
      <c r="L51" s="14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D52" s="16"/>
    </row>
    <row r="53" spans="1:22" x14ac:dyDescent="0.25">
      <c r="D53" s="16"/>
    </row>
    <row r="54" spans="1:22" x14ac:dyDescent="0.25">
      <c r="D54" s="16"/>
    </row>
    <row r="55" spans="1:22" x14ac:dyDescent="0.25">
      <c r="A55" s="3"/>
      <c r="C55" s="3"/>
      <c r="D55" s="16"/>
    </row>
    <row r="56" spans="1:22" x14ac:dyDescent="0.25">
      <c r="B56" s="10" t="s">
        <v>13</v>
      </c>
      <c r="C56" s="10" t="s">
        <v>14</v>
      </c>
    </row>
    <row r="57" spans="1:22" x14ac:dyDescent="0.25">
      <c r="B57" s="10" t="s">
        <v>15</v>
      </c>
      <c r="C57" s="10" t="s">
        <v>16</v>
      </c>
    </row>
    <row r="58" spans="1:22" x14ac:dyDescent="0.25">
      <c r="B58" s="10" t="s">
        <v>17</v>
      </c>
      <c r="C58" s="10" t="s">
        <v>18</v>
      </c>
    </row>
    <row r="59" spans="1:22" x14ac:dyDescent="0.25">
      <c r="A59" s="19" t="s">
        <v>19</v>
      </c>
    </row>
    <row r="60" spans="1:22" x14ac:dyDescent="0.25">
      <c r="A60" s="17"/>
      <c r="B60" s="10" t="s">
        <v>13</v>
      </c>
      <c r="C60" s="20" t="s">
        <v>20</v>
      </c>
    </row>
    <row r="61" spans="1:22" x14ac:dyDescent="0.25">
      <c r="B61" s="10" t="s">
        <v>15</v>
      </c>
      <c r="C61" s="10" t="s">
        <v>21</v>
      </c>
    </row>
    <row r="62" spans="1:22" x14ac:dyDescent="0.25">
      <c r="B62" s="10" t="s">
        <v>17</v>
      </c>
      <c r="C62" s="10" t="s">
        <v>18</v>
      </c>
    </row>
    <row r="65" spans="4:25" x14ac:dyDescent="0.25">
      <c r="D65" s="23"/>
      <c r="E65" s="23"/>
      <c r="F65" s="23"/>
      <c r="G65" s="23"/>
      <c r="H65" s="23"/>
      <c r="I65" s="23"/>
      <c r="J65" s="23"/>
      <c r="K65" s="24"/>
      <c r="L65" s="24"/>
      <c r="M65" s="24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4:25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4:25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4:25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4:25" x14ac:dyDescent="0.25">
      <c r="D69" s="23"/>
      <c r="E69" s="23"/>
      <c r="F69" s="23"/>
      <c r="G69" s="23"/>
      <c r="H69" s="23"/>
      <c r="I69" s="23"/>
      <c r="J69" s="23"/>
      <c r="K69" s="23"/>
      <c r="L69" s="23"/>
      <c r="M69" s="23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4:25" x14ac:dyDescent="0.25">
      <c r="D70" s="23"/>
      <c r="E70" s="25"/>
      <c r="F70" s="25"/>
      <c r="G70" s="23"/>
      <c r="H70" s="23"/>
      <c r="I70" s="23"/>
      <c r="J70" s="23"/>
      <c r="K70" s="23"/>
      <c r="L70" s="23"/>
      <c r="M70" s="23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4:25" x14ac:dyDescent="0.25">
      <c r="D71" s="23"/>
      <c r="E71" s="25"/>
      <c r="F71" s="25"/>
      <c r="G71" s="23"/>
      <c r="H71" s="23"/>
      <c r="I71" s="23"/>
      <c r="J71" s="23"/>
      <c r="K71" s="23"/>
      <c r="L71" s="23"/>
      <c r="M71" s="2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4:25" x14ac:dyDescent="0.25">
      <c r="D72" s="23"/>
      <c r="E72" s="25"/>
      <c r="F72" s="25"/>
      <c r="G72" s="23"/>
      <c r="H72" s="23"/>
      <c r="I72" s="23"/>
      <c r="J72" s="23"/>
      <c r="K72" s="23"/>
      <c r="L72" s="23"/>
      <c r="M72" s="2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4:25" x14ac:dyDescent="0.25">
      <c r="D73" s="23"/>
      <c r="E73" s="23"/>
      <c r="F73" s="23"/>
      <c r="G73" s="23"/>
      <c r="H73" s="23"/>
      <c r="I73"/>
      <c r="J73"/>
      <c r="K73"/>
      <c r="L73"/>
      <c r="M73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4:25" x14ac:dyDescent="0.25">
      <c r="D74" s="23"/>
      <c r="E74" s="23"/>
      <c r="F74" s="23"/>
      <c r="G74" s="23"/>
      <c r="H74" s="23"/>
      <c r="I74"/>
      <c r="J74"/>
      <c r="K74"/>
      <c r="L74"/>
      <c r="M74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4:25" x14ac:dyDescent="0.25">
      <c r="D75" s="23"/>
      <c r="E75" s="23"/>
      <c r="F75" s="23"/>
      <c r="G75" s="23"/>
      <c r="H75" s="23"/>
      <c r="I75" s="23"/>
      <c r="J75" s="23"/>
      <c r="K75" s="26"/>
      <c r="L75" s="26"/>
      <c r="M75" s="2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4:25" x14ac:dyDescent="0.25">
      <c r="D76" s="23"/>
      <c r="E76" s="23"/>
      <c r="F76" s="23"/>
      <c r="G76" s="23"/>
      <c r="H76" s="23"/>
      <c r="I76" s="23"/>
      <c r="J76" s="23"/>
      <c r="K76" s="23"/>
      <c r="L76" s="23"/>
      <c r="M76" s="23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4:25" x14ac:dyDescent="0.25">
      <c r="D77" s="23"/>
      <c r="E77" s="23"/>
      <c r="F77" s="23"/>
      <c r="G77" s="23"/>
      <c r="H77" s="23"/>
      <c r="I77" s="23"/>
      <c r="J77" s="23"/>
      <c r="K77" s="23"/>
      <c r="L77" s="23"/>
      <c r="M77" s="23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4:25" x14ac:dyDescent="0.25"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4:25" x14ac:dyDescent="0.25">
      <c r="D79" s="23"/>
      <c r="E79" s="23"/>
      <c r="F79" s="23"/>
      <c r="G79" s="23"/>
      <c r="H79" s="23"/>
      <c r="I79" s="23"/>
      <c r="J79" s="23"/>
      <c r="K79" s="23"/>
      <c r="L79" s="23"/>
      <c r="M79" s="2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4:25" x14ac:dyDescent="0.25">
      <c r="D80" s="23"/>
      <c r="E80"/>
      <c r="F80" s="23"/>
      <c r="G80" s="23"/>
      <c r="H80" s="23"/>
      <c r="I80" s="23"/>
      <c r="J80" s="23"/>
      <c r="K80" s="23"/>
      <c r="L80" s="23"/>
      <c r="M80" s="23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4:25" x14ac:dyDescent="0.25">
      <c r="D81" s="23"/>
      <c r="E81"/>
      <c r="F81" s="23"/>
      <c r="G81" s="23"/>
      <c r="H81" s="23"/>
      <c r="I81" s="23"/>
      <c r="J81" s="23"/>
      <c r="K81" s="23"/>
      <c r="L81" s="23"/>
      <c r="M81" s="23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4:25" x14ac:dyDescent="0.25">
      <c r="D82" s="23"/>
      <c r="E82"/>
      <c r="F82" s="23"/>
      <c r="G82" s="23"/>
      <c r="H82" s="23"/>
      <c r="I82" s="23"/>
      <c r="J82" s="23"/>
      <c r="K82" s="23"/>
      <c r="L82" s="23"/>
      <c r="M82" s="23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4:25" x14ac:dyDescent="0.25">
      <c r="D83" s="23"/>
      <c r="E83" s="23"/>
      <c r="F83" s="23"/>
      <c r="G83" s="23"/>
      <c r="H83" s="23"/>
      <c r="I83"/>
      <c r="J83"/>
      <c r="K83"/>
      <c r="L83"/>
      <c r="M83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4:25" x14ac:dyDescent="0.25">
      <c r="D84" s="23"/>
      <c r="E84" s="23"/>
      <c r="F84" s="23"/>
      <c r="G84" s="23"/>
      <c r="H84" s="23"/>
      <c r="I84"/>
      <c r="J84"/>
      <c r="K84"/>
      <c r="L84"/>
      <c r="M84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4:25" x14ac:dyDescent="0.25">
      <c r="D85" s="23"/>
      <c r="E85" s="23"/>
      <c r="F85" s="23"/>
      <c r="G85" s="23"/>
      <c r="H85" s="23"/>
      <c r="I85" s="23"/>
      <c r="J85" s="23"/>
      <c r="K85" s="23"/>
      <c r="L85" s="23"/>
      <c r="M85" s="23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4:25" x14ac:dyDescent="0.25">
      <c r="D86" s="23"/>
      <c r="E86" s="23"/>
      <c r="F86" s="23"/>
      <c r="G86" s="23"/>
      <c r="H86" s="23"/>
      <c r="I86" s="23"/>
      <c r="J86" s="23"/>
      <c r="K86" s="23"/>
      <c r="L86" s="23"/>
      <c r="M86" s="23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4:25" x14ac:dyDescent="0.25">
      <c r="D87" s="23"/>
      <c r="E87" s="23"/>
      <c r="F87" s="23"/>
      <c r="G87" s="23"/>
      <c r="H87" s="23"/>
      <c r="I87" s="23"/>
      <c r="J87" s="23"/>
      <c r="K87" s="23"/>
      <c r="L87" s="23"/>
      <c r="M87" s="23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4:25" x14ac:dyDescent="0.25">
      <c r="D88" s="23"/>
      <c r="E88" s="23"/>
      <c r="F88" s="23"/>
      <c r="G88" s="23"/>
      <c r="H88" s="23"/>
      <c r="I88" s="23"/>
      <c r="J88" s="23"/>
      <c r="K88" s="23"/>
      <c r="L88" s="23"/>
      <c r="M88" s="23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4:25" x14ac:dyDescent="0.25">
      <c r="D89" s="23"/>
      <c r="E89" s="23"/>
      <c r="F89" s="23"/>
      <c r="G89" s="23"/>
      <c r="H89" s="23"/>
      <c r="I89" s="23"/>
      <c r="J89" s="23"/>
      <c r="K89" s="23"/>
      <c r="L89" s="23"/>
      <c r="M89" s="23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4:25" x14ac:dyDescent="0.25">
      <c r="D90" s="23"/>
      <c r="E90" s="23"/>
      <c r="F90" s="23"/>
      <c r="G90" s="23"/>
      <c r="H90" s="23"/>
      <c r="I90" s="23"/>
      <c r="J90" s="23"/>
      <c r="K90" s="23"/>
      <c r="L90" s="23"/>
      <c r="M90" s="23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4:25" x14ac:dyDescent="0.25">
      <c r="D91" s="23"/>
      <c r="E91" s="23"/>
      <c r="F91" s="23"/>
      <c r="G91" s="23"/>
      <c r="H91" s="23"/>
      <c r="I91" s="23"/>
      <c r="J91" s="23"/>
      <c r="K91" s="23"/>
      <c r="L91" s="23"/>
      <c r="M91" s="23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4:25" x14ac:dyDescent="0.25">
      <c r="D92" s="23"/>
      <c r="E92" s="23"/>
      <c r="F92" s="23"/>
      <c r="G92" s="23"/>
      <c r="H92" s="23"/>
      <c r="I92" s="23"/>
      <c r="J92" s="23"/>
      <c r="K92" s="23"/>
      <c r="L92" s="23"/>
      <c r="M92" s="23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4:25" x14ac:dyDescent="0.25"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4:25" x14ac:dyDescent="0.25"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4:25" x14ac:dyDescent="0.25">
      <c r="D95" s="27"/>
      <c r="E95" s="27"/>
      <c r="F95" s="27"/>
      <c r="G95" s="27"/>
      <c r="H95" s="27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4:25" x14ac:dyDescent="0.25">
      <c r="D96" s="16"/>
      <c r="E96" s="16"/>
      <c r="F96" s="16"/>
      <c r="G96" s="16"/>
      <c r="H96" s="16"/>
      <c r="I96" s="16"/>
      <c r="J96" s="16"/>
      <c r="K96" s="16"/>
      <c r="L96" s="16"/>
      <c r="M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4:25" x14ac:dyDescent="0.25">
      <c r="D97" s="23"/>
      <c r="E97" s="23"/>
      <c r="F97" s="23"/>
      <c r="G97" s="23"/>
      <c r="H97" s="23"/>
      <c r="I97" s="23"/>
      <c r="J97" s="23"/>
      <c r="K97" s="23"/>
      <c r="L97" s="23"/>
      <c r="M97" s="23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4:25" x14ac:dyDescent="0.25">
      <c r="D98" s="23"/>
      <c r="E98" s="23"/>
      <c r="F98" s="23"/>
      <c r="G98" s="23"/>
      <c r="H98" s="23"/>
      <c r="I98" s="23"/>
      <c r="J98" s="23"/>
      <c r="K98" s="23"/>
      <c r="L98" s="23"/>
      <c r="M98" s="23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4:25" x14ac:dyDescent="0.25">
      <c r="D99" s="23"/>
      <c r="E99" s="23"/>
      <c r="F99" s="23"/>
      <c r="G99" s="23"/>
      <c r="H99" s="23"/>
      <c r="I99" s="23"/>
      <c r="J99" s="23"/>
      <c r="K99" s="23"/>
      <c r="L99" s="23"/>
      <c r="M99" s="2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4:25" x14ac:dyDescent="0.25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4:25" x14ac:dyDescent="0.25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4:25" x14ac:dyDescent="0.25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4:25" x14ac:dyDescent="0.25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All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2024-10-25T09:15:48Z</dcterms:modified>
</cp:coreProperties>
</file>