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printerSettings/printerSettings4.bin" ContentType="application/vnd.openxmlformats-officedocument.spreadsheetml.printerSettings"/>
  <Override PartName="/xl/drawings/drawing4.xml" ContentType="application/vnd.openxmlformats-officedocument.drawing+xml"/>
  <Override PartName="/xl/printerSettings/printerSettings5.bin" ContentType="application/vnd.openxmlformats-officedocument.spreadsheetml.printerSettings"/>
  <Override PartName="/xl/drawings/drawing5.xml" ContentType="application/vnd.openxmlformats-officedocument.drawing+xml"/>
  <Override PartName="/xl/printerSettings/printerSettings6.bin" ContentType="application/vnd.openxmlformats-officedocument.spreadsheetml.printerSettings"/>
  <Override PartName="/xl/drawings/drawing6.xml" ContentType="application/vnd.openxmlformats-officedocument.drawing+xml"/>
  <Override PartName="/xl/printerSettings/printerSettings7.bin" ContentType="application/vnd.openxmlformats-officedocument.spreadsheetml.printerSettings"/>
  <Override PartName="/xl/drawings/drawing7.xml" ContentType="application/vnd.openxmlformats-officedocument.drawing+xml"/>
  <Override PartName="/xl/printerSettings/printerSettings8.bin" ContentType="application/vnd.openxmlformats-officedocument.spreadsheetml.printerSettings"/>
  <Override PartName="/xl/drawings/drawing8.xml" ContentType="application/vnd.openxmlformats-officedocument.drawing+xml"/>
  <Override PartName="/xl/printerSettings/printerSettings9.bin" ContentType="application/vnd.openxmlformats-officedocument.spreadsheetml.printerSettings"/>
  <Override PartName="/xl/drawings/drawing9.xml" ContentType="application/vnd.openxmlformats-officedocument.drawing+xml"/>
  <Override PartName="/xl/drawings/drawing10.xml" ContentType="application/vnd.openxmlformats-officedocument.drawing+xml"/>
  <Override PartName="/xl/printerSettings/printerSettings10.bin" ContentType="application/vnd.openxmlformats-officedocument.spreadsheetml.printerSettings"/>
  <Override PartName="/xl/drawings/drawing11.xml" ContentType="application/vnd.openxmlformats-officedocument.drawing+xml"/>
  <Override PartName="/xl/printerSettings/printerSettings11.bin" ContentType="application/vnd.openxmlformats-officedocument.spreadsheetml.printerSettings"/>
  <Override PartName="/xl/drawings/drawing12.xml" ContentType="application/vnd.openxmlformats-officedocument.drawing+xml"/>
  <Override PartName="/xl/printerSettings/printerSettings12.bin" ContentType="application/vnd.openxmlformats-officedocument.spreadsheetml.printerSettings"/>
  <Override PartName="/xl/drawings/drawing13.xml" ContentType="application/vnd.openxmlformats-officedocument.drawing+xml"/>
  <Override PartName="/xl/printerSettings/printerSettings13.bin" ContentType="application/vnd.openxmlformats-officedocument.spreadsheetml.printerSettings"/>
  <Override PartName="/xl/drawings/drawing14.xml" ContentType="application/vnd.openxmlformats-officedocument.drawing+xml"/>
  <Override PartName="/xl/printerSettings/printerSettings14.bin" ContentType="application/vnd.openxmlformats-officedocument.spreadsheetml.printerSettings"/>
  <Override PartName="/xl/drawings/drawing15.xml" ContentType="application/vnd.openxmlformats-officedocument.drawing+xml"/>
  <Override PartName="/xl/printerSettings/printerSettings15.bin" ContentType="application/vnd.openxmlformats-officedocument.spreadsheetml.printerSettings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Rate History Data (Ch 815)\2026\"/>
    </mc:Choice>
  </mc:AlternateContent>
  <xr:revisionPtr revIDLastSave="0" documentId="13_ncr:1_{F073C86F-0C71-4FD4-B819-30CABA9DCEBF}" xr6:coauthVersionLast="47" xr6:coauthVersionMax="47" xr10:uidLastSave="{00000000-0000-0000-0000-000000000000}"/>
  <bookViews>
    <workbookView xWindow="57480" yWindow="-8280" windowWidth="29040" windowHeight="15720" tabRatio="864" firstSheet="1" activeTab="1" xr2:uid="{00000000-000D-0000-FFFF-FFFF00000000}"/>
  </bookViews>
  <sheets>
    <sheet name="Cognos_Office_Connection_Cache" sheetId="7" state="veryHidden" r:id="rId1"/>
    <sheet name="A Residential Service" sheetId="111" r:id="rId2"/>
    <sheet name="A-2 Residential Water Heat" sheetId="128" r:id="rId3"/>
    <sheet name="A-4 - Home Eco Rate Time-of-use" sheetId="126" r:id="rId4"/>
    <sheet name="A-1 - Residential Electric Ther" sheetId="125" r:id="rId5"/>
    <sheet name="A-20 - Home Heating Eco Rate" sheetId="124" r:id="rId6"/>
    <sheet name="B-1 - Business Eco Rate" sheetId="122" r:id="rId7"/>
    <sheet name="B-2 - Business Heating Eco Rate" sheetId="119" r:id="rId8"/>
    <sheet name="B-3 - Business Heating Eco Rate" sheetId="118" r:id="rId9"/>
    <sheet name="B-4 Commercial Water Heating" sheetId="120" r:id="rId10"/>
    <sheet name="B-5 - Business Eco Rate - SM" sheetId="147" r:id="rId11"/>
    <sheet name="M-2 Medium Power Secondary" sheetId="117" r:id="rId12"/>
    <sheet name="D-4 Primary Power" sheetId="116" r:id="rId13"/>
    <sheet name="M-1 Medium Power Primary" sheetId="115" r:id="rId14"/>
    <sheet name="T-1 Transmission" sheetId="114" r:id="rId15"/>
    <sheet name="G-1 Street Lighting" sheetId="113" r:id="rId16"/>
    <sheet name="G-3 Municipal Street Lighting" sheetId="112" r:id="rId17"/>
  </sheets>
  <definedNames>
    <definedName name="\E">#REF!</definedName>
    <definedName name="\J">#REF!</definedName>
    <definedName name="\P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RT1">#REF!</definedName>
    <definedName name="_Sort" hidden="1">#REF!</definedName>
    <definedName name="AMOUNTS">#REF!</definedName>
    <definedName name="APRCURMOUNBILL">#REF!</definedName>
    <definedName name="APRELPCREDITS">#REF!</definedName>
    <definedName name="APRELPRECOV">#REF!</definedName>
    <definedName name="AUGCURMOUNBILL">#REF!</definedName>
    <definedName name="AUGELPCREDITS">#REF!</definedName>
    <definedName name="AUGELPRECOV">#REF!</definedName>
    <definedName name="BGYRBAL">#REF!</definedName>
    <definedName name="CCCALC">#REF!</definedName>
    <definedName name="Central_Maine_Power_Company">#REF!</definedName>
    <definedName name="DATEHEADERS">#REF!</definedName>
    <definedName name="DECCURMOUNBILL">#REF!</definedName>
    <definedName name="DECELPCREDITS">#REF!</definedName>
    <definedName name="DECELPRECOV">#REF!</definedName>
    <definedName name="ENTRY">#REF!</definedName>
    <definedName name="FEBCURMOUNBILL">#REF!</definedName>
    <definedName name="FEBELPCREDITS">#REF!</definedName>
    <definedName name="FEBELPRECOV">#REF!</definedName>
    <definedName name="header">#REF!</definedName>
    <definedName name="ID" localSheetId="0" hidden="1">"5ec90e94-2f4a-4075-9a9c-af218be6a108"</definedName>
    <definedName name="INPUT">#REF!</definedName>
    <definedName name="JANCURMOUNBILL">#REF!</definedName>
    <definedName name="JANELPCREDITS">#REF!</definedName>
    <definedName name="JANELPRECOV">#REF!</definedName>
    <definedName name="JE">#REF!</definedName>
    <definedName name="JOURENTRY">#REF!</definedName>
    <definedName name="JULCURMOUNBILL">#REF!</definedName>
    <definedName name="JULELPCREDITS">#REF!</definedName>
    <definedName name="JULELPRECOV">#REF!</definedName>
    <definedName name="JUNCURMOUNBILL">#REF!</definedName>
    <definedName name="JUNELPCREDITS">#REF!</definedName>
    <definedName name="JUNELPRECOV">#REF!</definedName>
    <definedName name="MARCURMOUNBILL">#REF!</definedName>
    <definedName name="MARELPCREDITS">#REF!</definedName>
    <definedName name="MARELPRECOV">#REF!</definedName>
    <definedName name="MAYCURMOUNBILL">#REF!</definedName>
    <definedName name="MAYELPCREDITS">#REF!</definedName>
    <definedName name="MAYELPRECOV">#REF!</definedName>
    <definedName name="MONTH">#REF!</definedName>
    <definedName name="NAMETABLE">#REF!</definedName>
    <definedName name="NOVCURMOUNBILL">#REF!</definedName>
    <definedName name="NOVELPCREDITS">#REF!</definedName>
    <definedName name="NOVELPRECOV">#REF!</definedName>
    <definedName name="OCTCURMOUNBILL">#REF!</definedName>
    <definedName name="OCTELPCREDITS">#REF!</definedName>
    <definedName name="OCTELPRECOV">#REF!</definedName>
    <definedName name="PERIOD1">#REF!</definedName>
    <definedName name="PERIOD2">#REF!</definedName>
    <definedName name="PERIOD3">#REF!</definedName>
    <definedName name="PERIOD4">#REF!</definedName>
    <definedName name="PERIOD5">#REF!</definedName>
    <definedName name="SEPCURMOUNBILL">#REF!</definedName>
    <definedName name="SEPELPCREDITS">#REF!</definedName>
    <definedName name="SEPELPRECOV">#REF!</definedName>
    <definedName name="Table1">#REF!</definedName>
    <definedName name="TM1REBUILDOPTION">1</definedName>
    <definedName name="YRENDBAL">#REF!</definedName>
    <definedName name="YTDELP">#REF!</definedName>
    <definedName name="YTDUNBILLEDKW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2" i="147" l="1"/>
  <c r="C71" i="116" l="1"/>
  <c r="C71" i="117"/>
  <c r="C71" i="115"/>
  <c r="C71" i="114"/>
  <c r="C70" i="118" l="1"/>
</calcChain>
</file>

<file path=xl/sharedStrings.xml><?xml version="1.0" encoding="utf-8"?>
<sst xmlns="http://schemas.openxmlformats.org/spreadsheetml/2006/main" count="66" uniqueCount="39">
  <si>
    <t>Note: Source data Provided by utility in Docket No. 2019-00186</t>
  </si>
  <si>
    <t>Note: **B-5 Business Eco Rate - Separate Meter became available on June 1, 2023.</t>
  </si>
  <si>
    <t>Note 2:  Rate B-5 was included in VP's 3/27/2023 compliance filing and the order approving rates was filed on 4/4/2023 with an effective date of June 1 2023 in Docket No. 2021-00325</t>
  </si>
  <si>
    <t>Distribution/Other rates increased 89.81% from $0.07732 to $0.14675 between 2016 and 2025.</t>
  </si>
  <si>
    <t>Transmission rates increased 72.92% from $0.03191 to $0.05518 between 2016 and 2025.</t>
  </si>
  <si>
    <t>Standard offer rates increased 59.46% from $0.06624 to $0.10563 between 2016 and 2025.</t>
  </si>
  <si>
    <t>Distribution/Other rates increased 55.56% from $0.07632 to $0.11873 between 2016 and 2025.</t>
  </si>
  <si>
    <t>Transmission rates increased 75.91% from $0.03225 to $0.05673 between 2016 and 2025.</t>
  </si>
  <si>
    <t>Distribution/Other rates increased 74.50% from $0.06645 to $0.11596 between 2016 and 2025.</t>
  </si>
  <si>
    <t>Transmission rates increased 58.24% from $0.03228 to $0.05109 between 2016 and 2025.</t>
  </si>
  <si>
    <t>Distribution/Other rates increased 221.32% from $0.02225 to $0.07150 between 2016 and 2025.</t>
  </si>
  <si>
    <t>Transmission rates increased 79.98% from $0.03198 to $0.05756 between 2016 and 2025.</t>
  </si>
  <si>
    <t>Distribution/Other rates increased 71.42% from $0.06878 to $0.11791 between 2016 and 2025.</t>
  </si>
  <si>
    <t>Transmission rates increased 69.90% from $0.03208 to $0.05450 between 2016 and 2025.</t>
  </si>
  <si>
    <t>Distribution/Other rates increased 92.30% from $0.07544 to $0.14506 between 2016 and 2025.</t>
  </si>
  <si>
    <t>Transmission rates increased 43.97% from $0.03383 to $0.04871 between 2016 and 2025.</t>
  </si>
  <si>
    <t>Distribution/Other rates increased 83.56% from $0.06184 to $0.11351 between 2016 and 2025.</t>
  </si>
  <si>
    <t>Transmission rates increased 43.88% from $0.03383 to $0.04868 between 2016 and 2025.</t>
  </si>
  <si>
    <t>Distribution/Other rates increased 25.36% from $0.04844 to $0.06072 between 2016 and 2025.</t>
  </si>
  <si>
    <t>Transmission rates increased 43.87% from $0.03382 to $0.04866 between 2016 and 2025.</t>
  </si>
  <si>
    <t>Distribution/Other rates increased 44.96% from $0.05682 to $0.08236 between 2016 and 2025.</t>
  </si>
  <si>
    <t>Transmission rates increased 43.98% from $0.03385 to $0.04874 between 2016 and 2025.</t>
  </si>
  <si>
    <t>Transmission rates increased 11.75% from $0.04352 to $0.04863 between 2023 and 2025.</t>
  </si>
  <si>
    <t>Standard offer rates increased 0.47% from $0.10513 to $0.10563 between 2023 and 2025.</t>
  </si>
  <si>
    <t>Distribution/Other rates increased 86.42% from $0.04421 to $0.08242 between 2016 and 2025.</t>
  </si>
  <si>
    <t>Transmission rates increased 61.46% from $0.03537 to $0.05712 between 2016 and 2025.</t>
  </si>
  <si>
    <t>Standard offer rates increased 53.02% from $0.06772 to $0.10363 between 2016 and 2025.</t>
  </si>
  <si>
    <t>Distribution/Other rates increased 94.31% from $0.03005 to $0.05839 between 2016 and 2025.</t>
  </si>
  <si>
    <t>Transmission rates increased 54.44% from $0.02460 to $0.03799 between 2016 and 2025.</t>
  </si>
  <si>
    <t>Standard offer rates increased 14.86% from $0.08408 to $0.09657 between 2016 and 2025.</t>
  </si>
  <si>
    <t>Distribution/Other rates increased 79.95% from $0.03858 to $0.06943 between 2016 and 2025.</t>
  </si>
  <si>
    <t>Transmission rates increased 57.48% from $0.03214 to $0.05062 between 2016 and 2025.</t>
  </si>
  <si>
    <t>Distribution/Other rates increased 53.09% from $0.02548 to $0.03901 between 2016 and 2025.</t>
  </si>
  <si>
    <t>Transmission rates increased 68.75% from $0.02675 to $0.04513 between 2016 and 2025.</t>
  </si>
  <si>
    <t>Distribution/Other rates increased 135.32% from $0.23739 to $0.55863 between 2016 and 2025.</t>
  </si>
  <si>
    <t>Transmission rates decreased 0.29% from $0.02380 to $0.02373 between 2016 and 2025.</t>
  </si>
  <si>
    <t>Distribution/Other rates increased 73.40% from $0.06290 to $0.10907 between 2016 and 2025.</t>
  </si>
  <si>
    <t>Transmission rates decreased 1.34% from $0.02403 to $0.02371 between 2016 and 2025.</t>
  </si>
  <si>
    <t>Distribution/Other rates increased 81.60% from $0.10665 to $0.19367 between 2023 and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</si>
</sst>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00_);_(&quot;$&quot;* \(#,##0.0000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Segoe UI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60">
    <xf numFmtId="0" fontId="0" fillId="0" borderId="0"/>
    <xf numFmtId="0" fontId="1" fillId="0" borderId="1" applyNumberFormat="0" applyFill="0" applyProtection="0">
      <alignment horizontal="center" vertical="center"/>
    </xf>
    <xf numFmtId="3" fontId="2" fillId="0" borderId="2" applyAlignment="0" applyProtection="0"/>
    <xf numFmtId="3" fontId="2" fillId="0" borderId="2" applyAlignment="0" applyProtection="0"/>
    <xf numFmtId="3" fontId="2" fillId="0" borderId="2" applyAlignment="0" applyProtection="0"/>
    <xf numFmtId="3" fontId="2" fillId="0" borderId="2" applyAlignment="0" applyProtection="0"/>
    <xf numFmtId="3" fontId="2" fillId="0" borderId="2" applyAlignment="0" applyProtection="0"/>
    <xf numFmtId="3" fontId="2" fillId="0" borderId="2" applyAlignment="0" applyProtection="0"/>
    <xf numFmtId="3" fontId="2" fillId="0" borderId="2" applyAlignment="0" applyProtection="0"/>
    <xf numFmtId="3" fontId="2" fillId="0" borderId="2" applyAlignment="0" applyProtection="0"/>
    <xf numFmtId="3" fontId="1" fillId="0" borderId="1" applyAlignment="0" applyProtection="0"/>
    <xf numFmtId="0" fontId="1" fillId="0" borderId="3" applyNumberFormat="0" applyAlignment="0" applyProtection="0"/>
    <xf numFmtId="3" fontId="1" fillId="0" borderId="1" applyAlignment="0" applyProtection="0"/>
    <xf numFmtId="0" fontId="1" fillId="0" borderId="1" applyNumberFormat="0" applyAlignment="0" applyProtection="0"/>
    <xf numFmtId="0" fontId="1" fillId="0" borderId="3" applyNumberFormat="0" applyAlignment="0" applyProtection="0"/>
    <xf numFmtId="0" fontId="1" fillId="0" borderId="1" applyNumberFormat="0" applyAlignment="0" applyProtection="0"/>
    <xf numFmtId="0" fontId="1" fillId="0" borderId="1" applyNumberFormat="0" applyAlignment="0" applyProtection="0"/>
    <xf numFmtId="0" fontId="1" fillId="0" borderId="1" applyNumberFormat="0" applyFill="0" applyAlignment="0" applyProtection="0"/>
    <xf numFmtId="3" fontId="2" fillId="0" borderId="0" applyFill="0" applyBorder="0" applyAlignment="0" applyProtection="0"/>
    <xf numFmtId="3" fontId="2" fillId="0" borderId="0" applyFill="0" applyAlignment="0" applyProtection="0"/>
    <xf numFmtId="3" fontId="2" fillId="0" borderId="0" applyFill="0" applyAlignment="0" applyProtection="0"/>
    <xf numFmtId="3" fontId="2" fillId="0" borderId="0" applyFill="0" applyAlignment="0" applyProtection="0"/>
    <xf numFmtId="3" fontId="2" fillId="0" borderId="0" applyFill="0" applyAlignment="0" applyProtection="0"/>
    <xf numFmtId="3" fontId="2" fillId="0" borderId="2" applyFill="0" applyAlignment="0" applyProtection="0"/>
    <xf numFmtId="3" fontId="2" fillId="0" borderId="2" applyFill="0" applyAlignment="0" applyProtection="0"/>
    <xf numFmtId="3" fontId="2" fillId="0" borderId="2" applyFill="0" applyAlignment="0" applyProtection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164" fontId="3" fillId="0" borderId="4">
      <alignment horizontal="center" vertical="center"/>
    </xf>
    <xf numFmtId="0" fontId="2" fillId="0" borderId="2">
      <alignment horizontal="right" vertical="center"/>
    </xf>
    <xf numFmtId="3" fontId="2" fillId="2" borderId="2">
      <alignment horizontal="center" vertical="center"/>
    </xf>
    <xf numFmtId="0" fontId="2" fillId="2" borderId="2">
      <alignment horizontal="right" vertical="center"/>
    </xf>
    <xf numFmtId="0" fontId="1" fillId="0" borderId="3">
      <alignment horizontal="left" vertical="center"/>
    </xf>
    <xf numFmtId="0" fontId="1" fillId="0" borderId="1">
      <alignment horizontal="center" vertical="center"/>
    </xf>
    <xf numFmtId="0" fontId="3" fillId="0" borderId="5">
      <alignment horizontal="center" vertical="center"/>
    </xf>
    <xf numFmtId="0" fontId="2" fillId="3" borderId="2"/>
    <xf numFmtId="3" fontId="4" fillId="0" borderId="2"/>
    <xf numFmtId="3" fontId="5" fillId="0" borderId="2"/>
    <xf numFmtId="0" fontId="1" fillId="0" borderId="1">
      <alignment horizontal="left" vertical="top"/>
    </xf>
    <xf numFmtId="0" fontId="6" fillId="0" borderId="2"/>
    <xf numFmtId="0" fontId="1" fillId="0" borderId="1">
      <alignment horizontal="left" vertical="center"/>
    </xf>
    <xf numFmtId="0" fontId="2" fillId="2" borderId="6"/>
    <xf numFmtId="3" fontId="2" fillId="0" borderId="2">
      <alignment horizontal="right" vertical="center"/>
    </xf>
    <xf numFmtId="0" fontId="1" fillId="0" borderId="1">
      <alignment horizontal="right" vertical="center"/>
    </xf>
    <xf numFmtId="0" fontId="2" fillId="0" borderId="5">
      <alignment horizontal="center" vertical="center"/>
    </xf>
    <xf numFmtId="3" fontId="2" fillId="0" borderId="2"/>
    <xf numFmtId="3" fontId="2" fillId="0" borderId="2"/>
    <xf numFmtId="0" fontId="2" fillId="0" borderId="5">
      <alignment horizontal="center" vertical="center" wrapText="1"/>
    </xf>
    <xf numFmtId="0" fontId="7" fillId="0" borderId="5">
      <alignment horizontal="left" vertical="center" indent="1"/>
    </xf>
    <xf numFmtId="0" fontId="8" fillId="0" borderId="2"/>
    <xf numFmtId="0" fontId="1" fillId="0" borderId="3">
      <alignment horizontal="left" vertical="center"/>
    </xf>
    <xf numFmtId="3" fontId="2" fillId="0" borderId="2">
      <alignment horizontal="center" vertical="center"/>
    </xf>
    <xf numFmtId="0" fontId="1" fillId="0" borderId="1">
      <alignment horizontal="center" vertical="center"/>
    </xf>
    <xf numFmtId="0" fontId="1" fillId="0" borderId="1">
      <alignment horizontal="center" vertical="center"/>
    </xf>
    <xf numFmtId="0" fontId="1" fillId="0" borderId="3">
      <alignment horizontal="left" vertical="center"/>
    </xf>
    <xf numFmtId="0" fontId="1" fillId="0" borderId="3">
      <alignment horizontal="left" vertical="center"/>
    </xf>
    <xf numFmtId="0" fontId="9" fillId="0" borderId="2"/>
    <xf numFmtId="44" fontId="10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57" applyNumberFormat="1" applyFont="1"/>
    <xf numFmtId="0" fontId="11" fillId="0" borderId="0" xfId="0" applyFont="1"/>
    <xf numFmtId="0" fontId="0" fillId="0" borderId="7" xfId="0" applyBorder="1"/>
  </cellXfs>
  <cellStyles count="60">
    <cellStyle name="AF Column - IBM Cognos" xfId="1" xr:uid="{00000000-0005-0000-0000-000000000000}"/>
    <cellStyle name="AF Data - IBM Cognos" xfId="2" xr:uid="{00000000-0005-0000-0000-000001000000}"/>
    <cellStyle name="AF Data 0 - IBM Cognos" xfId="3" xr:uid="{00000000-0005-0000-0000-000002000000}"/>
    <cellStyle name="AF Data 1 - IBM Cognos" xfId="4" xr:uid="{00000000-0005-0000-0000-000003000000}"/>
    <cellStyle name="AF Data 2 - IBM Cognos" xfId="5" xr:uid="{00000000-0005-0000-0000-000004000000}"/>
    <cellStyle name="AF Data 3 - IBM Cognos" xfId="6" xr:uid="{00000000-0005-0000-0000-000005000000}"/>
    <cellStyle name="AF Data 4 - IBM Cognos" xfId="7" xr:uid="{00000000-0005-0000-0000-000006000000}"/>
    <cellStyle name="AF Data 5 - IBM Cognos" xfId="8" xr:uid="{00000000-0005-0000-0000-000007000000}"/>
    <cellStyle name="AF Data Leaf - IBM Cognos" xfId="9" xr:uid="{00000000-0005-0000-0000-000008000000}"/>
    <cellStyle name="AF Header - IBM Cognos" xfId="10" xr:uid="{00000000-0005-0000-0000-000009000000}"/>
    <cellStyle name="AF Header 0 - IBM Cognos" xfId="11" xr:uid="{00000000-0005-0000-0000-00000A000000}"/>
    <cellStyle name="AF Header 1 - IBM Cognos" xfId="12" xr:uid="{00000000-0005-0000-0000-00000B000000}"/>
    <cellStyle name="AF Header 2 - IBM Cognos" xfId="13" xr:uid="{00000000-0005-0000-0000-00000C000000}"/>
    <cellStyle name="AF Header 3 - IBM Cognos" xfId="14" xr:uid="{00000000-0005-0000-0000-00000D000000}"/>
    <cellStyle name="AF Header 4 - IBM Cognos" xfId="15" xr:uid="{00000000-0005-0000-0000-00000E000000}"/>
    <cellStyle name="AF Header 5 - IBM Cognos" xfId="16" xr:uid="{00000000-0005-0000-0000-00000F000000}"/>
    <cellStyle name="AF Header Leaf - IBM Cognos" xfId="17" xr:uid="{00000000-0005-0000-0000-000010000000}"/>
    <cellStyle name="AF Row - IBM Cognos" xfId="18" xr:uid="{00000000-0005-0000-0000-000011000000}"/>
    <cellStyle name="AF Row 0 - IBM Cognos" xfId="19" xr:uid="{00000000-0005-0000-0000-000012000000}"/>
    <cellStyle name="AF Row 1 - IBM Cognos" xfId="20" xr:uid="{00000000-0005-0000-0000-000013000000}"/>
    <cellStyle name="AF Row 2 - IBM Cognos" xfId="21" xr:uid="{00000000-0005-0000-0000-000014000000}"/>
    <cellStyle name="AF Row 3 - IBM Cognos" xfId="22" xr:uid="{00000000-0005-0000-0000-000015000000}"/>
    <cellStyle name="AF Row 4 - IBM Cognos" xfId="23" xr:uid="{00000000-0005-0000-0000-000016000000}"/>
    <cellStyle name="AF Row 5 - IBM Cognos" xfId="24" xr:uid="{00000000-0005-0000-0000-000017000000}"/>
    <cellStyle name="AF Row Leaf - IBM Cognos" xfId="25" xr:uid="{00000000-0005-0000-0000-000018000000}"/>
    <cellStyle name="AF Subnm - IBM Cognos" xfId="26" xr:uid="{00000000-0005-0000-0000-000019000000}"/>
    <cellStyle name="AF Title - IBM Cognos" xfId="27" xr:uid="{00000000-0005-0000-0000-00001A000000}"/>
    <cellStyle name="CAFE Subnm Parameter" xfId="28" xr:uid="{00000000-0005-0000-0000-00001B000000}"/>
    <cellStyle name="Calculated Column - IBM Cognos" xfId="29" xr:uid="{00000000-0005-0000-0000-00001C000000}"/>
    <cellStyle name="Calculated Column Name - IBM Cognos" xfId="30" xr:uid="{00000000-0005-0000-0000-00001D000000}"/>
    <cellStyle name="Calculated Row - IBM Cognos" xfId="31" xr:uid="{00000000-0005-0000-0000-00001E000000}"/>
    <cellStyle name="Calculated Row Name - IBM Cognos" xfId="32" xr:uid="{00000000-0005-0000-0000-00001F000000}"/>
    <cellStyle name="Column Name - IBM Cognos" xfId="33" xr:uid="{00000000-0005-0000-0000-000020000000}"/>
    <cellStyle name="Column Template - IBM Cognos" xfId="34" xr:uid="{00000000-0005-0000-0000-000021000000}"/>
    <cellStyle name="Comma 2" xfId="59" xr:uid="{0D88E072-D4A3-451D-8C0B-69501E08069F}"/>
    <cellStyle name="Currency" xfId="57" builtinId="4"/>
    <cellStyle name="Differs From Base - IBM Cognos" xfId="35" xr:uid="{00000000-0005-0000-0000-000022000000}"/>
    <cellStyle name="Edit - IBM Cognos" xfId="36" xr:uid="{00000000-0005-0000-0000-000023000000}"/>
    <cellStyle name="Formula - IBM Cognos" xfId="37" xr:uid="{00000000-0005-0000-0000-000024000000}"/>
    <cellStyle name="Group Name - IBM Cognos" xfId="38" xr:uid="{00000000-0005-0000-0000-000025000000}"/>
    <cellStyle name="Hold Values - IBM Cognos" xfId="39" xr:uid="{00000000-0005-0000-0000-000026000000}"/>
    <cellStyle name="List Name - IBM Cognos" xfId="40" xr:uid="{00000000-0005-0000-0000-000028000000}"/>
    <cellStyle name="Locked - IBM Cognos" xfId="41" xr:uid="{00000000-0005-0000-0000-000029000000}"/>
    <cellStyle name="Measure - IBM Cognos" xfId="42" xr:uid="{00000000-0005-0000-0000-00002A000000}"/>
    <cellStyle name="Measure Header - IBM Cognos" xfId="43" xr:uid="{00000000-0005-0000-0000-00002B000000}"/>
    <cellStyle name="Measure Name - IBM Cognos" xfId="44" xr:uid="{00000000-0005-0000-0000-00002C000000}"/>
    <cellStyle name="Measure Summary - IBM Cognos" xfId="45" xr:uid="{00000000-0005-0000-0000-00002D000000}"/>
    <cellStyle name="Measure Summary TM1 - IBM Cognos" xfId="46" xr:uid="{00000000-0005-0000-0000-00002E000000}"/>
    <cellStyle name="Measure Template - IBM Cognos" xfId="47" xr:uid="{00000000-0005-0000-0000-00002F000000}"/>
    <cellStyle name="More - IBM Cognos" xfId="48" xr:uid="{00000000-0005-0000-0000-000030000000}"/>
    <cellStyle name="Normal" xfId="0" builtinId="0"/>
    <cellStyle name="Normal 2" xfId="58" xr:uid="{8117F5E7-AA50-4147-BB21-DDF9B63570B4}"/>
    <cellStyle name="Pending Change - IBM Cognos" xfId="49" xr:uid="{00000000-0005-0000-0000-000032000000}"/>
    <cellStyle name="Row Name - IBM Cognos" xfId="50" xr:uid="{00000000-0005-0000-0000-000033000000}"/>
    <cellStyle name="Row Template - IBM Cognos" xfId="51" xr:uid="{00000000-0005-0000-0000-000034000000}"/>
    <cellStyle name="Summary Column Name - IBM Cognos" xfId="52" xr:uid="{00000000-0005-0000-0000-000035000000}"/>
    <cellStyle name="Summary Column Name TM1 - IBM Cognos" xfId="53" xr:uid="{00000000-0005-0000-0000-000036000000}"/>
    <cellStyle name="Summary Row Name - IBM Cognos" xfId="54" xr:uid="{00000000-0005-0000-0000-000037000000}"/>
    <cellStyle name="Summary Row Name TM1 - IBM Cognos" xfId="55" xr:uid="{00000000-0005-0000-0000-000038000000}"/>
    <cellStyle name="Unsaved Change - IBM Cognos" xfId="56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9</xdr:col>
      <xdr:colOff>178119</xdr:colOff>
      <xdr:row>29</xdr:row>
      <xdr:rowOff>44402</xdr:rowOff>
    </xdr:to>
    <xdr:pic>
      <xdr:nvPicPr>
        <xdr:cNvPr id="3" name="Picture 2" descr="Versant Power - Bangor Hydro District&#10;Year Rate History - Rate Class: A Residential Service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89.81% from $0.07732 to $0.14675 between 2016 and 2025.&#10;Transmission rates increased 72.92% from $0.03191 to $0.05518 between 2016 and 2025.&#10;Standard offer rates increased 59.46% from $0.06624 to $0.105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CA3272FA-5131-6455-58B8-B738E7AAA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117600"/>
          <a:ext cx="7577985" cy="43285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321305</xdr:colOff>
      <xdr:row>24</xdr:row>
      <xdr:rowOff>152778</xdr:rowOff>
    </xdr:to>
    <xdr:pic>
      <xdr:nvPicPr>
        <xdr:cNvPr id="3" name="Picture 2" descr="Versant Power - Bangor Hydro District&#10;Year Rate History - Rate Class: B-5 Business Eco Rate -Separate Metter **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&#10;Distribution/Other rates increased 81.60% from $0.10665 to $0.19367 between 2023 and 2025.&#10;Transmission rates increased 11.75% from $0.04352 to $0.04863 between 2023 and 2025.&#10;Standard offer rates increased 0.47% from $0.10513 to $0.10563 between 2023 and 2025.&#10;&#10;Note: Source data Provided by utility in Docket No. 2019-00186&#10;Note 2:  Rate B-5 was included in VP's 3/27/2023 compliance filing and the order approving rates was filed on 4/4/2023 with an effective date of June 1 2023 in Docket No. 2021-00325&#10;">
          <a:extLst>
            <a:ext uri="{FF2B5EF4-FFF2-40B4-BE49-F238E27FC236}">
              <a16:creationId xmlns:a16="http://schemas.microsoft.com/office/drawing/2014/main" id="{798F08B6-9A18-AB18-3F56-D7F794A6A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020" y="182880"/>
          <a:ext cx="5803895" cy="43590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178119</xdr:colOff>
      <xdr:row>24</xdr:row>
      <xdr:rowOff>44402</xdr:rowOff>
    </xdr:to>
    <xdr:pic>
      <xdr:nvPicPr>
        <xdr:cNvPr id="3" name="Picture 2" descr="Versant Power - Bangor Hydro District&#10;Year Rate History - Rate Class: M-2 Medium Power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86.42% from $0.04421 to $0.08242 between 2016 and 2025.&#10;Transmission rates increased 61.46% from $0.03537 to $0.05712 between 2016 and 2025.&#10;Standard offer rates increased 53.02% from $0.06772 to $0.103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85564F83-069C-022A-B9CF-B3D7D6A7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178119</xdr:colOff>
      <xdr:row>24</xdr:row>
      <xdr:rowOff>44402</xdr:rowOff>
    </xdr:to>
    <xdr:pic>
      <xdr:nvPicPr>
        <xdr:cNvPr id="3" name="Picture 2" descr="Versant Power - Bangor Hydro District&#10;Year Rate History - Rate Class: D-4 Primary Power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94.31% from $0.03005 to $0.05839 between 2016 and 2025.&#10;Transmission rates increased 54.44% from $0.02460 to $0.03799 between 2016 and 2025.&#10;Standard offer rates increased 14.86% from $0.08408 to $0.09657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0DADC13C-EC0A-D97E-9937-2E70B142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178119</xdr:colOff>
      <xdr:row>24</xdr:row>
      <xdr:rowOff>44402</xdr:rowOff>
    </xdr:to>
    <xdr:pic>
      <xdr:nvPicPr>
        <xdr:cNvPr id="3" name="Picture 2" descr="Versant Power - Bangor Hydro District&#10;Year Rate History - Rate Class: M-1 - Medium Power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79.95% from $0.03858 to $0.06943 between 2016 and 2025.&#10;Transmission rates increased 57.48% from $0.03214 to $0.05062 between 2016 and 2025.&#10;Standard offer rates increased 53.02% from $0.06772 to $0.103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F8A023CE-5ECA-6BD0-CDC5-E206C64C9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178119</xdr:colOff>
      <xdr:row>24</xdr:row>
      <xdr:rowOff>44402</xdr:rowOff>
    </xdr:to>
    <xdr:pic>
      <xdr:nvPicPr>
        <xdr:cNvPr id="3" name="Picture 2" descr="Versant Power - Bangor Hydro District&#10;Year Rate History - Rate Class: T-1 - Transmission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53.09% from $0.02548 to $0.03901 between 2016 and 2025.&#10;Transmission rates increased 68.75% from $0.02675 to $0.04513 between 2016 and 2025.&#10;Standard offer rates increased 14.86% from $0.08408 to $0.09657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D5ADEEC9-74ED-65DC-33A9-08D7C20FC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178119</xdr:colOff>
      <xdr:row>24</xdr:row>
      <xdr:rowOff>44402</xdr:rowOff>
    </xdr:to>
    <xdr:pic>
      <xdr:nvPicPr>
        <xdr:cNvPr id="2" name="Picture 1" descr="Versant Power - Bangor Hydro District&#10;Year Rate History - Rate Class: G-1 - Street Lighting 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135.32% from $0.23739 to $0.55863 between 2016 and 2025.&#10;Transmission rates decreased 0.29% from $0.02380 to $0.02373 between 2016 and 2025.&#10;Standard offer rates increased 59.46% from $0.06624 to $0.105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4AF2207E-BA0E-6C80-5784-DC5F07C32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178119</xdr:colOff>
      <xdr:row>24</xdr:row>
      <xdr:rowOff>44402</xdr:rowOff>
    </xdr:to>
    <xdr:pic>
      <xdr:nvPicPr>
        <xdr:cNvPr id="3" name="Picture 2" descr="Versant Power - Bangor Hydro District&#10;Year Rate History - Rate Class: G-3 - Municipal Street Lighting 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73.40% from $0.06290 to $0.10907 between 2016 and 2025.&#10;Transmission rates decreased 1.34% from $0.02403 to $0.02371 between 2016 and 2025.&#10;Standard offer rates increased 59.46% from $0.06624 to $0.105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23CB7FB9-E067-6FA3-6352-8FA0C415D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178119</xdr:colOff>
      <xdr:row>24</xdr:row>
      <xdr:rowOff>44402</xdr:rowOff>
    </xdr:to>
    <xdr:pic>
      <xdr:nvPicPr>
        <xdr:cNvPr id="3" name="Picture 2" descr="Versant Power - Bangor Hydro District&#10;Year Rate History - Rate Class: A-2 Residential Water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55.56% from $0.07632 to $0.11873 between 2016 and 2025.&#10;Transmission rates increased 75.91% from $0.03225 to $0.05673 between 2016 and 2025.&#10;Standard offer rates increased 59.46% from $0.06624 to $0.105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CC841FC9-4A19-6564-1682-CB467DCC0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0</xdr:rowOff>
    </xdr:from>
    <xdr:to>
      <xdr:col>9</xdr:col>
      <xdr:colOff>203519</xdr:colOff>
      <xdr:row>24</xdr:row>
      <xdr:rowOff>44402</xdr:rowOff>
    </xdr:to>
    <xdr:pic>
      <xdr:nvPicPr>
        <xdr:cNvPr id="3" name="Picture 2" descr="Versant Power - Bangor Hydro District&#10;Year Rate History - Rate Class: A-4 Home Eco Rate Time-of-Use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74.50% from $0.06645 to $0.11596 between 2016 and 2025.&#10;Transmission rates increased 58.24% from $0.03228 to $0.05109 between 2016 and 2025.&#10;Standard offer rates increased 59.46% from $0.06624 to $0.105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825C9D64-F93F-DB9C-1370-CCF39DDE0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178119</xdr:colOff>
      <xdr:row>24</xdr:row>
      <xdr:rowOff>44402</xdr:rowOff>
    </xdr:to>
    <xdr:pic>
      <xdr:nvPicPr>
        <xdr:cNvPr id="3" name="Picture 2" descr="Versant Power - Bangor Hydro District&#10;Year Rate History - Rate Class: A-1 Residential Electric Thermal Storage Service Rate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221.32% from $0.02225 to $0.07150 between 2016 and 2025.&#10;Transmission rates increased 79.98% from $0.03198 to $0.05756 between 2016 and 2025.&#10;Standard offer rates increased 59.46% from $0.06624 to $0.105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71B27AEC-780E-1D2B-62C4-BDFE9E8D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178119</xdr:colOff>
      <xdr:row>24</xdr:row>
      <xdr:rowOff>44402</xdr:rowOff>
    </xdr:to>
    <xdr:pic>
      <xdr:nvPicPr>
        <xdr:cNvPr id="3" name="Picture 2" descr="Versant Power - Bangor Hydro District&#10;Year Rate History - Rate Class: A-20 Home Heating Eco Rate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71.42% from $0.06878 to $0.11791 between 2016 and 2025.&#10;Transmission rates increased 69.90% from $0.03208 to $0.05450 between 2016 and 2025.&#10;Standard offer rates increased 59.46% from $0.06624 to $0.105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DF28CDC5-D5D2-9AF2-692D-1210E162E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178119</xdr:colOff>
      <xdr:row>24</xdr:row>
      <xdr:rowOff>44402</xdr:rowOff>
    </xdr:to>
    <xdr:pic>
      <xdr:nvPicPr>
        <xdr:cNvPr id="3" name="Picture 2" descr="Versant Power - Bangor Hydro District&#10;Year Rate History - Rate Class: B-1 Business Eco Rate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92.30% from $0.07544 to $0.14506 between 2016 and 2025.&#10;Transmission rates increased 43.97% from $0.03383 to $0.04871 between 2016 and 2025.&#10;Standard offer rates increased 59.46% from $0.06624 to $0.105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6242C4DC-54A6-0813-6434-80B42CD0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373208</xdr:colOff>
      <xdr:row>24</xdr:row>
      <xdr:rowOff>44402</xdr:rowOff>
    </xdr:to>
    <xdr:pic>
      <xdr:nvPicPr>
        <xdr:cNvPr id="3" name="Picture 2" descr="Versant Power - Bangor Hydro District&#10;Year Rate History - Rate Class: B-2 Business Heating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83.56% from $0.06184 to $0.11351 between 2016 and 2025.&#10;Transmission rates increased 43.88% from $0.03383 to $0.04868 between 2016 and 2025.&#10;Standard offer rates increased 59.46% from $0.06624 to $0.105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7F4DCF88-E087-FE7A-FEA4-4B1B7675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773074" cy="43285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178119</xdr:colOff>
      <xdr:row>24</xdr:row>
      <xdr:rowOff>44402</xdr:rowOff>
    </xdr:to>
    <xdr:pic>
      <xdr:nvPicPr>
        <xdr:cNvPr id="3" name="Picture 2" descr="Versant Power - Bangor Hydro District&#10;Year Rate History - Rate Class: B-3 Business Heating Eco Rate - Separate Meter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25.36% from $0.04844 to $0.06072 between 2016 and 2025.&#10;Transmission rates increased 43.87% from $0.03382 to $0.04866 between 2016 and 2025.&#10;Standard offer rates increased 59.46% from $0.06624 to $0.105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88473D1B-EE62-E596-B036-178F1693A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577985" cy="43285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421980</xdr:colOff>
      <xdr:row>24</xdr:row>
      <xdr:rowOff>50499</xdr:rowOff>
    </xdr:to>
    <xdr:pic>
      <xdr:nvPicPr>
        <xdr:cNvPr id="3" name="Picture 2" descr="Versant Power - Bangor Hydro District&#10;Year Rate History - Rate Class: B-4 Commercial Water&#10;Stacked Bar Chart showing $/kwh over time. Price broken down into Distribution/other, Transmission, and Standard Offer Prices&#10;(1) $/kWh are annual revenue per kWh amounts inclusive of all fixed, demand and per-kWh charges.&#10;(2) &quot;Other&quot; includes costs associated with state policy programs, including funding for Efficiency Maine, low-income programs, Net Energy Billing, and other renewable programs. &#10;Distribution/Other rates increased 44.96% from $0.05682 to $0.08236 between 2016 and 2025.&#10;Transmission rates increased 43.98% from $0.03385 to $0.04874 between 2016 and 2025.&#10;Standard offer rates increased 59.46% from $0.06624 to $0.10563 between 2016 and 2025.&#10;&#10;Note: Source data Provided by utility in Docket No. 2019-00186&#10;">
          <a:extLst>
            <a:ext uri="{FF2B5EF4-FFF2-40B4-BE49-F238E27FC236}">
              <a16:creationId xmlns:a16="http://schemas.microsoft.com/office/drawing/2014/main" id="{214147AB-5410-95B6-B208-90C119F60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267" y="186267"/>
          <a:ext cx="7821846" cy="4334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3417-BAE4-45DA-A439-C20D35BBE8E5}">
  <sheetPr codeName="Sheet29">
    <tabColor theme="6" tint="0.39997558519241921"/>
  </sheetPr>
  <dimension ref="B33:L66"/>
  <sheetViews>
    <sheetView topLeftCell="A3"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20</v>
      </c>
    </row>
    <row r="34" spans="2:2" x14ac:dyDescent="0.3">
      <c r="B34" t="s">
        <v>21</v>
      </c>
    </row>
    <row r="35" spans="2:2" x14ac:dyDescent="0.3">
      <c r="B35" t="s">
        <v>5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C0F9D-4E8A-4017-AD91-C4DDE8DC5E24}">
  <sheetPr>
    <tabColor theme="6" tint="0.79998168889431442"/>
  </sheetPr>
  <dimension ref="B33:L72"/>
  <sheetViews>
    <sheetView topLeftCell="A4" workbookViewId="0">
      <selection activeCell="U25" sqref="U25"/>
    </sheetView>
  </sheetViews>
  <sheetFormatPr defaultRowHeight="14.4" x14ac:dyDescent="0.3"/>
  <cols>
    <col min="1" max="1" width="19" customWidth="1"/>
    <col min="12" max="12" width="10.6640625" bestFit="1" customWidth="1"/>
  </cols>
  <sheetData>
    <row r="33" spans="2:2" x14ac:dyDescent="0.3">
      <c r="B33" t="s">
        <v>38</v>
      </c>
    </row>
    <row r="34" spans="2:2" x14ac:dyDescent="0.3">
      <c r="B34" t="s">
        <v>22</v>
      </c>
    </row>
    <row r="35" spans="2:2" x14ac:dyDescent="0.3">
      <c r="B35" t="s">
        <v>23</v>
      </c>
    </row>
    <row r="37" spans="2:2" x14ac:dyDescent="0.3">
      <c r="B37" t="s">
        <v>0</v>
      </c>
    </row>
    <row r="38" spans="2:2" x14ac:dyDescent="0.3">
      <c r="B38" t="s">
        <v>2</v>
      </c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3:12" x14ac:dyDescent="0.3">
      <c r="C67" s="1"/>
      <c r="D67" s="1"/>
      <c r="E67" s="1"/>
      <c r="F67" s="1"/>
      <c r="G67" s="1"/>
      <c r="H67" s="1"/>
      <c r="I67" s="1"/>
      <c r="J67" s="1"/>
      <c r="K67" s="1"/>
      <c r="L67" s="1"/>
    </row>
    <row r="72" spans="3:12" x14ac:dyDescent="0.3">
      <c r="C72" t="str">
        <f>A62&amp;" "&amp;B62</f>
        <v xml:space="preserve"> 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4C2F-0A42-4E29-B6F9-FDB7BA4C0607}">
  <sheetPr codeName="Sheet32">
    <tabColor theme="6" tint="0.39997558519241921"/>
  </sheetPr>
  <dimension ref="B33:L71"/>
  <sheetViews>
    <sheetView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24</v>
      </c>
    </row>
    <row r="34" spans="2:2" x14ac:dyDescent="0.3">
      <c r="B34" t="s">
        <v>25</v>
      </c>
    </row>
    <row r="35" spans="2:2" x14ac:dyDescent="0.3">
      <c r="B35" t="s">
        <v>26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  <row r="71" spans="3:12" x14ac:dyDescent="0.3">
      <c r="C71" t="str">
        <f>A61&amp;" "&amp;B61</f>
        <v xml:space="preserve"> 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DB93-8E91-4D57-A70A-C0FCEC5F61F8}">
  <sheetPr codeName="Sheet33">
    <tabColor theme="6" tint="0.39997558519241921"/>
  </sheetPr>
  <dimension ref="B33:L71"/>
  <sheetViews>
    <sheetView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27</v>
      </c>
    </row>
    <row r="34" spans="2:2" x14ac:dyDescent="0.3">
      <c r="B34" t="s">
        <v>28</v>
      </c>
    </row>
    <row r="35" spans="2:2" x14ac:dyDescent="0.3">
      <c r="B35" t="s">
        <v>29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  <row r="71" spans="3:12" x14ac:dyDescent="0.3">
      <c r="C71" t="str">
        <f>A61&amp;" "&amp;B61</f>
        <v xml:space="preserve"> 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0FBD-4BB4-47CE-9655-5F3AA01BC92C}">
  <sheetPr codeName="Sheet34">
    <tabColor theme="6" tint="0.39997558519241921"/>
  </sheetPr>
  <dimension ref="B33:L71"/>
  <sheetViews>
    <sheetView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30</v>
      </c>
    </row>
    <row r="34" spans="2:2" x14ac:dyDescent="0.3">
      <c r="B34" t="s">
        <v>31</v>
      </c>
    </row>
    <row r="35" spans="2:2" x14ac:dyDescent="0.3">
      <c r="B35" t="s">
        <v>26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  <row r="71" spans="3:12" x14ac:dyDescent="0.3">
      <c r="C71" t="str">
        <f>A61&amp;" "&amp;B61</f>
        <v xml:space="preserve"> 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C0A5-CB68-40B5-B4E0-067312B7C044}">
  <sheetPr codeName="Sheet35">
    <tabColor theme="6" tint="0.39997558519241921"/>
  </sheetPr>
  <dimension ref="B33:L71"/>
  <sheetViews>
    <sheetView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32</v>
      </c>
    </row>
    <row r="34" spans="2:2" x14ac:dyDescent="0.3">
      <c r="B34" t="s">
        <v>33</v>
      </c>
    </row>
    <row r="35" spans="2:2" x14ac:dyDescent="0.3">
      <c r="B35" t="s">
        <v>29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  <row r="71" spans="3:12" x14ac:dyDescent="0.3">
      <c r="C71" t="str">
        <f>A61&amp;" "&amp;B61</f>
        <v xml:space="preserve"> </v>
      </c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A7A0-5CA9-472A-819A-D945372214FE}">
  <sheetPr codeName="Sheet36">
    <tabColor theme="6" tint="0.39997558519241921"/>
  </sheetPr>
  <dimension ref="B33:L66"/>
  <sheetViews>
    <sheetView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34</v>
      </c>
    </row>
    <row r="34" spans="2:2" x14ac:dyDescent="0.3">
      <c r="B34" t="s">
        <v>35</v>
      </c>
    </row>
    <row r="35" spans="2:2" x14ac:dyDescent="0.3">
      <c r="B35" t="s">
        <v>5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E5B1-F9FC-4649-9361-5EC1128E5D46}">
  <sheetPr codeName="Sheet37">
    <tabColor theme="6" tint="0.39997558519241921"/>
  </sheetPr>
  <dimension ref="B33:L66"/>
  <sheetViews>
    <sheetView topLeftCell="A3"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36</v>
      </c>
    </row>
    <row r="34" spans="2:2" x14ac:dyDescent="0.3">
      <c r="B34" t="s">
        <v>37</v>
      </c>
    </row>
    <row r="35" spans="2:2" x14ac:dyDescent="0.3">
      <c r="B35" t="s">
        <v>5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6BF9-BB3A-42E2-81C9-51C4A2857A20}">
  <sheetPr codeName="Sheet23">
    <tabColor theme="6" tint="0.39997558519241921"/>
  </sheetPr>
  <dimension ref="B33:L66"/>
  <sheetViews>
    <sheetView tabSelected="1" zoomScale="90" zoomScaleNormal="90" workbookViewId="0">
      <selection activeCell="R15" sqref="R15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3</v>
      </c>
    </row>
    <row r="34" spans="2:2" x14ac:dyDescent="0.3">
      <c r="B34" t="s">
        <v>4</v>
      </c>
    </row>
    <row r="35" spans="2:2" x14ac:dyDescent="0.3">
      <c r="B35" t="s">
        <v>5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BDC1-DE34-49D0-8C7C-A03419403B02}">
  <sheetPr codeName="Sheet24">
    <tabColor theme="6" tint="0.39997558519241921"/>
  </sheetPr>
  <dimension ref="B33:L66"/>
  <sheetViews>
    <sheetView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6</v>
      </c>
    </row>
    <row r="34" spans="2:2" x14ac:dyDescent="0.3">
      <c r="B34" t="s">
        <v>7</v>
      </c>
    </row>
    <row r="35" spans="2:2" x14ac:dyDescent="0.3">
      <c r="B35" t="s">
        <v>5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2825-7220-4E15-9AE6-401C60A9F681}">
  <sheetPr codeName="Sheet25">
    <tabColor theme="6" tint="0.39997558519241921"/>
  </sheetPr>
  <dimension ref="B33:L66"/>
  <sheetViews>
    <sheetView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8</v>
      </c>
    </row>
    <row r="34" spans="2:2" x14ac:dyDescent="0.3">
      <c r="B34" t="s">
        <v>9</v>
      </c>
    </row>
    <row r="35" spans="2:2" x14ac:dyDescent="0.3">
      <c r="B35" t="s">
        <v>5</v>
      </c>
    </row>
    <row r="37" spans="2:2" x14ac:dyDescent="0.3">
      <c r="B37" t="s">
        <v>0</v>
      </c>
    </row>
    <row r="61" spans="2:12" x14ac:dyDescent="0.3">
      <c r="B61" s="3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B0A6-79B2-4CC4-B7F6-14327AD670D2}">
  <sheetPr codeName="Sheet26">
    <tabColor theme="6" tint="0.39997558519241921"/>
  </sheetPr>
  <dimension ref="B33:L66"/>
  <sheetViews>
    <sheetView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10</v>
      </c>
    </row>
    <row r="34" spans="2:2" x14ac:dyDescent="0.3">
      <c r="B34" t="s">
        <v>11</v>
      </c>
    </row>
    <row r="35" spans="2:2" x14ac:dyDescent="0.3">
      <c r="B35" t="s">
        <v>5</v>
      </c>
    </row>
    <row r="37" spans="2:2" x14ac:dyDescent="0.3">
      <c r="B37" t="s">
        <v>0</v>
      </c>
    </row>
    <row r="61" spans="3:12" ht="13.95" customHeight="1" x14ac:dyDescent="0.3"/>
    <row r="64" spans="3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BBF1-E872-4C05-AFDB-09CCFF709BE2}">
  <sheetPr codeName="Sheet27">
    <tabColor theme="6" tint="0.39997558519241921"/>
  </sheetPr>
  <dimension ref="B33:L66"/>
  <sheetViews>
    <sheetView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12</v>
      </c>
    </row>
    <row r="34" spans="2:2" x14ac:dyDescent="0.3">
      <c r="B34" t="s">
        <v>13</v>
      </c>
    </row>
    <row r="35" spans="2:2" x14ac:dyDescent="0.3">
      <c r="B35" t="s">
        <v>5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545A-B66B-4326-BB18-B8CE2D4FCEEE}">
  <sheetPr codeName="Sheet28">
    <tabColor theme="6" tint="0.39997558519241921"/>
  </sheetPr>
  <dimension ref="B33:L66"/>
  <sheetViews>
    <sheetView zoomScale="90" zoomScaleNormal="90" workbookViewId="0">
      <selection activeCell="B33" sqref="B33:B38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14</v>
      </c>
    </row>
    <row r="34" spans="2:2" x14ac:dyDescent="0.3">
      <c r="B34" t="s">
        <v>15</v>
      </c>
    </row>
    <row r="35" spans="2:2" x14ac:dyDescent="0.3">
      <c r="B35" t="s">
        <v>5</v>
      </c>
    </row>
    <row r="37" spans="2:2" x14ac:dyDescent="0.3">
      <c r="B37" t="s">
        <v>0</v>
      </c>
    </row>
    <row r="38" spans="2:2" x14ac:dyDescent="0.3">
      <c r="B38" t="s">
        <v>1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7084B-DA62-45DB-80A4-A0BB7AE7F79C}">
  <sheetPr codeName="Sheet30">
    <tabColor theme="6" tint="0.39997558519241921"/>
  </sheetPr>
  <dimension ref="B33:L66"/>
  <sheetViews>
    <sheetView zoomScale="90" zoomScaleNormal="90" workbookViewId="0">
      <selection activeCell="B33" sqref="B33:B37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16</v>
      </c>
    </row>
    <row r="34" spans="2:2" x14ac:dyDescent="0.3">
      <c r="B34" t="s">
        <v>17</v>
      </c>
    </row>
    <row r="35" spans="2:2" x14ac:dyDescent="0.3">
      <c r="B35" t="s">
        <v>5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D741-D7E7-432A-90A8-361981DA1CA9}">
  <sheetPr codeName="Sheet31">
    <tabColor theme="6" tint="0.39997558519241921"/>
  </sheetPr>
  <dimension ref="B33:L70"/>
  <sheetViews>
    <sheetView zoomScale="90" zoomScaleNormal="90" workbookViewId="0">
      <selection activeCell="L25" sqref="L25"/>
    </sheetView>
  </sheetViews>
  <sheetFormatPr defaultRowHeight="14.4" x14ac:dyDescent="0.3"/>
  <cols>
    <col min="1" max="1" width="15.6640625" bestFit="1" customWidth="1"/>
    <col min="2" max="2" width="20.6640625" bestFit="1" customWidth="1"/>
    <col min="3" max="12" width="12.44140625" customWidth="1"/>
  </cols>
  <sheetData>
    <row r="33" spans="2:2" x14ac:dyDescent="0.3">
      <c r="B33" t="s">
        <v>18</v>
      </c>
    </row>
    <row r="34" spans="2:2" x14ac:dyDescent="0.3">
      <c r="B34" t="s">
        <v>19</v>
      </c>
    </row>
    <row r="35" spans="2:2" x14ac:dyDescent="0.3">
      <c r="B35" t="s">
        <v>5</v>
      </c>
    </row>
    <row r="37" spans="2:2" x14ac:dyDescent="0.3">
      <c r="B37" t="s">
        <v>0</v>
      </c>
    </row>
    <row r="61" spans="2:12" ht="16.8" x14ac:dyDescent="0.4">
      <c r="B61" s="2"/>
    </row>
    <row r="64" spans="2:12" x14ac:dyDescent="0.3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3:12" x14ac:dyDescent="0.3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3:12" x14ac:dyDescent="0.3">
      <c r="C66" s="1"/>
      <c r="D66" s="1"/>
      <c r="E66" s="1"/>
      <c r="F66" s="1"/>
      <c r="G66" s="1"/>
      <c r="H66" s="1"/>
      <c r="I66" s="1"/>
      <c r="J66" s="1"/>
      <c r="K66" s="1"/>
      <c r="L66" s="1"/>
    </row>
    <row r="70" spans="3:12" x14ac:dyDescent="0.3">
      <c r="C70" t="e">
        <f>"Standard offer rates "&amp;IF(L66&gt;C66,"increased","decreased")&amp;" "&amp;TEXT(ABS((L66-C66)/C66),"0.00%")&amp;" from "&amp;TEXT(C66,"$0.00000")&amp;" to "&amp;TEXT(L66,"$0.00000")&amp;" between "&amp;$C$63&amp;" and "&amp;$L$63&amp;"."</f>
        <v>#DIV/0!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0F2A33E1E9547A8533A936A0536E3" ma:contentTypeVersion="15" ma:contentTypeDescription="Create a new document." ma:contentTypeScope="" ma:versionID="35e32cb1fa3509cbf31ee1450127b58d">
  <xsd:schema xmlns:xsd="http://www.w3.org/2001/XMLSchema" xmlns:xs="http://www.w3.org/2001/XMLSchema" xmlns:p="http://schemas.microsoft.com/office/2006/metadata/properties" xmlns:ns1="http://schemas.microsoft.com/sharepoint/v3" xmlns:ns3="cc12e628-22e7-462b-b5e1-74e82deda3ec" xmlns:ns4="88fb8db8-5e83-4878-b6e4-6d2cebaeeba7" targetNamespace="http://schemas.microsoft.com/office/2006/metadata/properties" ma:root="true" ma:fieldsID="cac6f5e3227514a19242d87cfb862371" ns1:_="" ns3:_="" ns4:_="">
    <xsd:import namespace="http://schemas.microsoft.com/sharepoint/v3"/>
    <xsd:import namespace="cc12e628-22e7-462b-b5e1-74e82deda3ec"/>
    <xsd:import namespace="88fb8db8-5e83-4878-b6e4-6d2cebaeeb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2e628-22e7-462b-b5e1-74e82deda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b8db8-5e83-4878-b6e4-6d2cebaeeba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86CF77-C1CC-45B7-8AF0-376A38F911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F6A6BA-0245-4183-A4AA-9F507E311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c12e628-22e7-462b-b5e1-74e82deda3ec"/>
    <ds:schemaRef ds:uri="88fb8db8-5e83-4878-b6e4-6d2cebae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0A9341-5C19-4CDE-859D-12D68BEA1FAE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88fb8db8-5e83-4878-b6e4-6d2cebaeeba7"/>
    <ds:schemaRef ds:uri="http://schemas.microsoft.com/office/2006/documentManagement/types"/>
    <ds:schemaRef ds:uri="http://schemas.microsoft.com/sharepoint/v3"/>
    <ds:schemaRef ds:uri="cc12e628-22e7-462b-b5e1-74e82deda3e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 Residential Service</vt:lpstr>
      <vt:lpstr>A-2 Residential Water Heat</vt:lpstr>
      <vt:lpstr>A-4 - Home Eco Rate Time-of-use</vt:lpstr>
      <vt:lpstr>A-1 - Residential Electric Ther</vt:lpstr>
      <vt:lpstr>A-20 - Home Heating Eco Rate</vt:lpstr>
      <vt:lpstr>B-1 - Business Eco Rate</vt:lpstr>
      <vt:lpstr>B-2 - Business Heating Eco Rate</vt:lpstr>
      <vt:lpstr>B-3 - Business Heating Eco Rate</vt:lpstr>
      <vt:lpstr>B-4 Commercial Water Heating</vt:lpstr>
      <vt:lpstr>B-5 - Business Eco Rate - SM</vt:lpstr>
      <vt:lpstr>M-2 Medium Power Secondary</vt:lpstr>
      <vt:lpstr>D-4 Primary Power</vt:lpstr>
      <vt:lpstr>M-1 Medium Power Primary</vt:lpstr>
      <vt:lpstr>T-1 Transmission</vt:lpstr>
      <vt:lpstr>G-1 Street Lighting</vt:lpstr>
      <vt:lpstr>G-3 Municipal Street Lighting</vt:lpstr>
    </vt:vector>
  </TitlesOfParts>
  <Company>Bangor Hydro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LITTLEFIELD, BRIANA</dc:creator>
  <cp:lastModifiedBy>Beaze, Erin</cp:lastModifiedBy>
  <dcterms:created xsi:type="dcterms:W3CDTF">2020-04-07T14:21:21Z</dcterms:created>
  <dcterms:modified xsi:type="dcterms:W3CDTF">2026-04-09T15:51:04Z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0x010100F960F2A33E1E9547A8533A936A0536E3</vt:lpwstr>
  </property>
</Properties>
</file>