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MPUC Data Request_Billing Units 2019_2022\"/>
    </mc:Choice>
  </mc:AlternateContent>
  <xr:revisionPtr revIDLastSave="0" documentId="13_ncr:1_{375E69B1-FD86-4B1B-A1D4-0AD337C5DC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 &amp; Small ALL 2022" sheetId="1" r:id="rId1"/>
  </sheets>
  <definedNames>
    <definedName name="_xlnm.Print_Area" localSheetId="0">'RES &amp; Small ALL 2022'!$A$4:$O$38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27" i="1"/>
  <c r="J16" i="1"/>
  <c r="J27" i="1"/>
  <c r="K16" i="1"/>
  <c r="K27" i="1"/>
  <c r="L16" i="1"/>
  <c r="L27" i="1"/>
  <c r="M16" i="1"/>
  <c r="M27" i="1"/>
  <c r="N16" i="1"/>
  <c r="N27" i="1"/>
  <c r="C16" i="1"/>
  <c r="C27" i="1"/>
  <c r="D16" i="1"/>
  <c r="D27" i="1"/>
  <c r="E16" i="1"/>
  <c r="E27" i="1"/>
  <c r="F16" i="1"/>
  <c r="F27" i="1"/>
  <c r="G16" i="1"/>
  <c r="G27" i="1"/>
  <c r="H16" i="1"/>
  <c r="H27" i="1"/>
  <c r="O24" i="1"/>
  <c r="O21" i="1"/>
  <c r="O13" i="1"/>
  <c r="O10" i="1"/>
  <c r="C35" i="1" l="1"/>
  <c r="N35" i="1"/>
  <c r="O27" i="1"/>
  <c r="F35" i="1"/>
  <c r="E35" i="1"/>
  <c r="D35" i="1"/>
  <c r="L35" i="1"/>
  <c r="H35" i="1"/>
  <c r="M35" i="1"/>
  <c r="G35" i="1"/>
  <c r="O16" i="1"/>
  <c r="I35" i="1"/>
  <c r="J35" i="1"/>
  <c r="K35" i="1"/>
  <c r="O35" i="1" l="1"/>
</calcChain>
</file>

<file path=xl/sharedStrings.xml><?xml version="1.0" encoding="utf-8"?>
<sst xmlns="http://schemas.openxmlformats.org/spreadsheetml/2006/main" count="62" uniqueCount="29">
  <si>
    <t>Central Maine Power Company</t>
  </si>
  <si>
    <t>Residential and Small Commercial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</si>
  <si>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</si>
  <si>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</si>
  <si>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</si>
  <si>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</si>
  <si>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</si>
  <si>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</si>
  <si>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</si>
  <si>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</si>
  <si>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</si>
  <si>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</si>
  <si>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</si>
  <si>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</si>
  <si>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Residential</t>
  </si>
  <si>
    <t>kWh</t>
  </si>
  <si>
    <t>Area Lights</t>
  </si>
  <si>
    <t>Total Residential</t>
  </si>
  <si>
    <t>Small Commercial</t>
  </si>
  <si>
    <t>Street Lights</t>
  </si>
  <si>
    <t>Total Small</t>
  </si>
  <si>
    <t>Commercial</t>
  </si>
  <si>
    <t xml:space="preserve">Total Residential </t>
  </si>
  <si>
    <t xml:space="preserve">and Small </t>
  </si>
  <si>
    <t>YTD Total</t>
  </si>
  <si>
    <t xml:space="preserve">2022 Billing Units </t>
  </si>
  <si>
    <t>EXM-012-004</t>
  </si>
  <si>
    <t>Attachment A</t>
  </si>
  <si>
    <t>Page 4 of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</si>
</sst>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##,000"/>
  </numFmts>
  <fonts count="42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name val="Arial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color rgb="FFDBE5F1"/>
      <name val="Verdana"/>
      <family val="2"/>
    </font>
    <font>
      <sz val="8"/>
      <name val="Arial"/>
    </font>
    <font>
      <sz val="12"/>
      <name val="Times New Roman"/>
      <family val="1"/>
    </font>
  </fonts>
  <fills count="6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6" fillId="0" borderId="10" applyNumberFormat="0" applyProtection="0">
      <alignment horizontal="right" vertical="center"/>
    </xf>
    <xf numFmtId="4" fontId="7" fillId="2" borderId="11" applyNumberFormat="0" applyProtection="0">
      <alignment vertical="center"/>
    </xf>
    <xf numFmtId="0" fontId="6" fillId="3" borderId="12" applyNumberFormat="0" applyAlignment="0" applyProtection="0">
      <alignment horizontal="left" vertical="center" indent="1"/>
    </xf>
    <xf numFmtId="165" fontId="8" fillId="0" borderId="13" applyNumberFormat="0" applyProtection="0">
      <alignment horizontal="right" vertical="center"/>
    </xf>
    <xf numFmtId="0" fontId="9" fillId="4" borderId="10" applyNumberFormat="0" applyAlignment="0">
      <alignment horizontal="left" vertical="center" indent="1"/>
      <protection locked="0"/>
    </xf>
    <xf numFmtId="0" fontId="9" fillId="5" borderId="10" applyNumberFormat="0" applyAlignment="0" applyProtection="0">
      <alignment horizontal="left" vertical="center" indent="1"/>
    </xf>
    <xf numFmtId="165" fontId="8" fillId="6" borderId="13" applyNumberFormat="0" applyBorder="0">
      <alignment horizontal="right" vertical="center"/>
      <protection locked="0"/>
    </xf>
    <xf numFmtId="0" fontId="9" fillId="4" borderId="10" applyNumberFormat="0" applyAlignment="0">
      <alignment horizontal="left" vertical="center" indent="1"/>
      <protection locked="0"/>
    </xf>
    <xf numFmtId="165" fontId="6" fillId="5" borderId="10" applyNumberFormat="0" applyProtection="0">
      <alignment horizontal="right" vertical="center"/>
    </xf>
    <xf numFmtId="165" fontId="6" fillId="6" borderId="10" applyNumberFormat="0" applyBorder="0">
      <alignment horizontal="right" vertical="center"/>
      <protection locked="0"/>
    </xf>
    <xf numFmtId="165" fontId="10" fillId="7" borderId="14" applyNumberFormat="0" applyBorder="0" applyAlignment="0" applyProtection="0">
      <alignment horizontal="right" vertical="center" indent="1"/>
    </xf>
    <xf numFmtId="165" fontId="11" fillId="8" borderId="14" applyNumberFormat="0" applyBorder="0" applyAlignment="0" applyProtection="0">
      <alignment horizontal="right" vertical="center" indent="1"/>
    </xf>
    <xf numFmtId="165" fontId="11" fillId="9" borderId="14" applyNumberFormat="0" applyBorder="0" applyAlignment="0" applyProtection="0">
      <alignment horizontal="right" vertical="center" indent="1"/>
    </xf>
    <xf numFmtId="165" fontId="12" fillId="10" borderId="14" applyNumberFormat="0" applyBorder="0" applyAlignment="0" applyProtection="0">
      <alignment horizontal="right" vertical="center" indent="1"/>
    </xf>
    <xf numFmtId="165" fontId="12" fillId="11" borderId="14" applyNumberFormat="0" applyBorder="0" applyAlignment="0" applyProtection="0">
      <alignment horizontal="right" vertical="center" indent="1"/>
    </xf>
    <xf numFmtId="165" fontId="12" fillId="12" borderId="14" applyNumberFormat="0" applyBorder="0" applyAlignment="0" applyProtection="0">
      <alignment horizontal="right" vertical="center" indent="1"/>
    </xf>
    <xf numFmtId="165" fontId="13" fillId="13" borderId="14" applyNumberFormat="0" applyBorder="0" applyAlignment="0" applyProtection="0">
      <alignment horizontal="right" vertical="center" indent="1"/>
    </xf>
    <xf numFmtId="165" fontId="13" fillId="14" borderId="14" applyNumberFormat="0" applyBorder="0" applyAlignment="0" applyProtection="0">
      <alignment horizontal="right" vertical="center" indent="1"/>
    </xf>
    <xf numFmtId="165" fontId="13" fillId="15" borderId="14" applyNumberFormat="0" applyBorder="0" applyAlignment="0" applyProtection="0">
      <alignment horizontal="right" vertical="center" indent="1"/>
    </xf>
    <xf numFmtId="0" fontId="14" fillId="0" borderId="12" applyNumberFormat="0" applyFont="0" applyFill="0" applyAlignment="0" applyProtection="0"/>
    <xf numFmtId="165" fontId="8" fillId="16" borderId="12" applyNumberFormat="0" applyAlignment="0" applyProtection="0">
      <alignment horizontal="left" vertical="center" indent="1"/>
    </xf>
    <xf numFmtId="0" fontId="6" fillId="3" borderId="10" applyNumberFormat="0" applyAlignment="0" applyProtection="0">
      <alignment horizontal="left" vertical="center" indent="1"/>
    </xf>
    <xf numFmtId="0" fontId="9" fillId="17" borderId="12" applyNumberFormat="0" applyAlignment="0" applyProtection="0">
      <alignment horizontal="left" vertical="center" indent="1"/>
    </xf>
    <xf numFmtId="0" fontId="9" fillId="18" borderId="12" applyNumberFormat="0" applyAlignment="0" applyProtection="0">
      <alignment horizontal="left" vertical="center" indent="1"/>
    </xf>
    <xf numFmtId="0" fontId="9" fillId="19" borderId="12" applyNumberFormat="0" applyAlignment="0" applyProtection="0">
      <alignment horizontal="left" vertical="center" indent="1"/>
    </xf>
    <xf numFmtId="0" fontId="9" fillId="6" borderId="12" applyNumberFormat="0" applyAlignment="0" applyProtection="0">
      <alignment horizontal="left" vertical="center" indent="1"/>
    </xf>
    <xf numFmtId="0" fontId="9" fillId="5" borderId="10" applyNumberFormat="0" applyAlignment="0" applyProtection="0">
      <alignment horizontal="left" vertical="center" indent="1"/>
    </xf>
    <xf numFmtId="0" fontId="15" fillId="0" borderId="15" applyNumberFormat="0" applyFill="0" applyBorder="0" applyAlignment="0" applyProtection="0"/>
    <xf numFmtId="0" fontId="16" fillId="0" borderId="15" applyNumberFormat="0" applyBorder="0" applyAlignment="0" applyProtection="0"/>
    <xf numFmtId="0" fontId="15" fillId="4" borderId="10" applyNumberFormat="0" applyAlignment="0">
      <alignment horizontal="left" vertical="center" indent="1"/>
      <protection locked="0"/>
    </xf>
    <xf numFmtId="0" fontId="15" fillId="4" borderId="10" applyNumberFormat="0" applyAlignment="0">
      <alignment horizontal="left" vertical="center" indent="1"/>
      <protection locked="0"/>
    </xf>
    <xf numFmtId="0" fontId="15" fillId="5" borderId="10" applyNumberFormat="0" applyAlignment="0" applyProtection="0">
      <alignment horizontal="left" vertical="center" indent="1"/>
    </xf>
    <xf numFmtId="165" fontId="17" fillId="5" borderId="10" applyNumberFormat="0" applyProtection="0">
      <alignment horizontal="right" vertical="center"/>
    </xf>
    <xf numFmtId="165" fontId="18" fillId="6" borderId="13" applyNumberFormat="0" applyBorder="0">
      <alignment horizontal="right" vertical="center"/>
      <protection locked="0"/>
    </xf>
    <xf numFmtId="165" fontId="17" fillId="6" borderId="10" applyNumberFormat="0" applyBorder="0">
      <alignment horizontal="right" vertical="center"/>
      <protection locked="0"/>
    </xf>
    <xf numFmtId="165" fontId="8" fillId="0" borderId="13" applyNumberFormat="0" applyFill="0" applyBorder="0" applyAlignment="0" applyProtection="0">
      <alignment horizontal="right" vertical="center"/>
    </xf>
    <xf numFmtId="165" fontId="8" fillId="0" borderId="13" applyNumberFormat="0" applyFill="0" applyBorder="0" applyAlignment="0" applyProtection="0">
      <alignment horizontal="right" vertical="center"/>
    </xf>
    <xf numFmtId="0" fontId="14" fillId="0" borderId="16" applyNumberFormat="0" applyFont="0" applyFill="0" applyAlignment="0" applyProtection="0"/>
    <xf numFmtId="0" fontId="7" fillId="20" borderId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26" borderId="0" applyNumberFormat="0" applyBorder="0" applyAlignment="0" applyProtection="0"/>
    <xf numFmtId="0" fontId="25" fillId="34" borderId="0" applyNumberFormat="0" applyBorder="0" applyAlignment="0" applyProtection="0"/>
    <xf numFmtId="0" fontId="24" fillId="27" borderId="0" applyNumberFormat="0" applyBorder="0" applyAlignment="0" applyProtection="0"/>
    <xf numFmtId="0" fontId="24" fillId="2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4" fillId="24" borderId="0" applyNumberFormat="0" applyBorder="0" applyAlignment="0" applyProtection="0"/>
    <xf numFmtId="0" fontId="24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4" fillId="40" borderId="0" applyNumberFormat="0" applyBorder="0" applyAlignment="0" applyProtection="0"/>
    <xf numFmtId="0" fontId="26" fillId="38" borderId="0" applyNumberFormat="0" applyBorder="0" applyAlignment="0" applyProtection="0"/>
    <xf numFmtId="0" fontId="27" fillId="41" borderId="11" applyNumberFormat="0" applyAlignment="0" applyProtection="0"/>
    <xf numFmtId="0" fontId="28" fillId="33" borderId="17" applyNumberFormat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5" fillId="31" borderId="0" applyNumberFormat="0" applyBorder="0" applyAlignment="0" applyProtection="0"/>
    <xf numFmtId="0" fontId="30" fillId="0" borderId="18" applyNumberFormat="0" applyFill="0" applyAlignment="0" applyProtection="0"/>
    <xf numFmtId="0" fontId="31" fillId="0" borderId="19" applyNumberFormat="0" applyFill="0" applyAlignment="0" applyProtection="0"/>
    <xf numFmtId="0" fontId="32" fillId="0" borderId="20" applyNumberFormat="0" applyFill="0" applyAlignment="0" applyProtection="0"/>
    <xf numFmtId="0" fontId="32" fillId="0" borderId="0" applyNumberFormat="0" applyFill="0" applyBorder="0" applyAlignment="0" applyProtection="0"/>
    <xf numFmtId="0" fontId="33" fillId="39" borderId="11" applyNumberFormat="0" applyAlignment="0" applyProtection="0"/>
    <xf numFmtId="0" fontId="34" fillId="0" borderId="21" applyNumberFormat="0" applyFill="0" applyAlignment="0" applyProtection="0"/>
    <xf numFmtId="0" fontId="34" fillId="39" borderId="0" applyNumberFormat="0" applyBorder="0" applyAlignment="0" applyProtection="0"/>
    <xf numFmtId="0" fontId="7" fillId="38" borderId="11" applyNumberFormat="0" applyFont="0" applyAlignment="0" applyProtection="0"/>
    <xf numFmtId="0" fontId="35" fillId="41" borderId="22" applyNumberFormat="0" applyAlignment="0" applyProtection="0"/>
    <xf numFmtId="4" fontId="38" fillId="45" borderId="11" applyNumberFormat="0" applyProtection="0">
      <alignment vertical="center"/>
    </xf>
    <xf numFmtId="4" fontId="7" fillId="45" borderId="11" applyNumberFormat="0" applyProtection="0">
      <alignment horizontal="left" vertical="center" indent="1"/>
    </xf>
    <xf numFmtId="0" fontId="21" fillId="2" borderId="23" applyNumberFormat="0" applyProtection="0">
      <alignment horizontal="left" vertical="top" indent="1"/>
    </xf>
    <xf numFmtId="4" fontId="7" fillId="46" borderId="11" applyNumberFormat="0" applyProtection="0">
      <alignment horizontal="left" vertical="center" indent="1"/>
    </xf>
    <xf numFmtId="4" fontId="7" fillId="47" borderId="11" applyNumberFormat="0" applyProtection="0">
      <alignment horizontal="right" vertical="center"/>
    </xf>
    <xf numFmtId="4" fontId="7" fillId="48" borderId="11" applyNumberFormat="0" applyProtection="0">
      <alignment horizontal="right" vertical="center"/>
    </xf>
    <xf numFmtId="4" fontId="7" fillId="49" borderId="24" applyNumberFormat="0" applyProtection="0">
      <alignment horizontal="right" vertical="center"/>
    </xf>
    <xf numFmtId="4" fontId="7" fillId="50" borderId="11" applyNumberFormat="0" applyProtection="0">
      <alignment horizontal="right" vertical="center"/>
    </xf>
    <xf numFmtId="4" fontId="7" fillId="51" borderId="11" applyNumberFormat="0" applyProtection="0">
      <alignment horizontal="right" vertical="center"/>
    </xf>
    <xf numFmtId="4" fontId="7" fillId="52" borderId="11" applyNumberFormat="0" applyProtection="0">
      <alignment horizontal="right" vertical="center"/>
    </xf>
    <xf numFmtId="4" fontId="7" fillId="53" borderId="11" applyNumberFormat="0" applyProtection="0">
      <alignment horizontal="right" vertical="center"/>
    </xf>
    <xf numFmtId="4" fontId="7" fillId="54" borderId="11" applyNumberFormat="0" applyProtection="0">
      <alignment horizontal="right" vertical="center"/>
    </xf>
    <xf numFmtId="4" fontId="7" fillId="55" borderId="11" applyNumberFormat="0" applyProtection="0">
      <alignment horizontal="right" vertical="center"/>
    </xf>
    <xf numFmtId="4" fontId="7" fillId="56" borderId="24" applyNumberFormat="0" applyProtection="0">
      <alignment horizontal="left" vertical="center" indent="1"/>
    </xf>
    <xf numFmtId="4" fontId="3" fillId="57" borderId="24" applyNumberFormat="0" applyProtection="0">
      <alignment horizontal="left" vertical="center" indent="1"/>
    </xf>
    <xf numFmtId="4" fontId="3" fillId="57" borderId="24" applyNumberFormat="0" applyProtection="0">
      <alignment horizontal="left" vertical="center" indent="1"/>
    </xf>
    <xf numFmtId="4" fontId="7" fillId="58" borderId="11" applyNumberFormat="0" applyProtection="0">
      <alignment horizontal="right" vertical="center"/>
    </xf>
    <xf numFmtId="4" fontId="7" fillId="59" borderId="24" applyNumberFormat="0" applyProtection="0">
      <alignment horizontal="left" vertical="center" indent="1"/>
    </xf>
    <xf numFmtId="4" fontId="7" fillId="58" borderId="24" applyNumberFormat="0" applyProtection="0">
      <alignment horizontal="left" vertical="center" indent="1"/>
    </xf>
    <xf numFmtId="0" fontId="7" fillId="60" borderId="11" applyNumberFormat="0" applyProtection="0">
      <alignment horizontal="left" vertical="center" indent="1"/>
    </xf>
    <xf numFmtId="0" fontId="7" fillId="57" borderId="23" applyNumberFormat="0" applyProtection="0">
      <alignment horizontal="left" vertical="top" indent="1"/>
    </xf>
    <xf numFmtId="0" fontId="7" fillId="61" borderId="11" applyNumberFormat="0" applyProtection="0">
      <alignment horizontal="left" vertical="center" indent="1"/>
    </xf>
    <xf numFmtId="0" fontId="7" fillId="58" borderId="23" applyNumberFormat="0" applyProtection="0">
      <alignment horizontal="left" vertical="top" indent="1"/>
    </xf>
    <xf numFmtId="0" fontId="7" fillId="62" borderId="11" applyNumberFormat="0" applyProtection="0">
      <alignment horizontal="left" vertical="center" indent="1"/>
    </xf>
    <xf numFmtId="0" fontId="7" fillId="62" borderId="23" applyNumberFormat="0" applyProtection="0">
      <alignment horizontal="left" vertical="top" indent="1"/>
    </xf>
    <xf numFmtId="0" fontId="7" fillId="59" borderId="11" applyNumberFormat="0" applyProtection="0">
      <alignment horizontal="left" vertical="center" indent="1"/>
    </xf>
    <xf numFmtId="0" fontId="7" fillId="59" borderId="23" applyNumberFormat="0" applyProtection="0">
      <alignment horizontal="left" vertical="top" indent="1"/>
    </xf>
    <xf numFmtId="0" fontId="7" fillId="63" borderId="25" applyNumberFormat="0">
      <protection locked="0"/>
    </xf>
    <xf numFmtId="0" fontId="19" fillId="57" borderId="26" applyBorder="0"/>
    <xf numFmtId="4" fontId="20" fillId="64" borderId="23" applyNumberFormat="0" applyProtection="0">
      <alignment vertical="center"/>
    </xf>
    <xf numFmtId="4" fontId="38" fillId="65" borderId="27" applyNumberFormat="0" applyProtection="0">
      <alignment vertical="center"/>
    </xf>
    <xf numFmtId="4" fontId="20" fillId="60" borderId="23" applyNumberFormat="0" applyProtection="0">
      <alignment horizontal="left" vertical="center" indent="1"/>
    </xf>
    <xf numFmtId="0" fontId="20" fillId="64" borderId="23" applyNumberFormat="0" applyProtection="0">
      <alignment horizontal="left" vertical="top" indent="1"/>
    </xf>
    <xf numFmtId="4" fontId="7" fillId="0" borderId="11" applyNumberFormat="0" applyProtection="0">
      <alignment horizontal="right" vertical="center"/>
    </xf>
    <xf numFmtId="4" fontId="38" fillId="66" borderId="11" applyNumberFormat="0" applyProtection="0">
      <alignment horizontal="right" vertical="center"/>
    </xf>
    <xf numFmtId="4" fontId="7" fillId="46" borderId="11" applyNumberFormat="0" applyProtection="0">
      <alignment horizontal="left" vertical="center" indent="1"/>
    </xf>
    <xf numFmtId="0" fontId="20" fillId="58" borderId="23" applyNumberFormat="0" applyProtection="0">
      <alignment horizontal="left" vertical="top" indent="1"/>
    </xf>
    <xf numFmtId="4" fontId="22" fillId="67" borderId="24" applyNumberFormat="0" applyProtection="0">
      <alignment horizontal="left" vertical="center" indent="1"/>
    </xf>
    <xf numFmtId="0" fontId="7" fillId="68" borderId="27"/>
    <xf numFmtId="4" fontId="23" fillId="63" borderId="11" applyNumberFormat="0" applyProtection="0">
      <alignment horizontal="right" vertical="center"/>
    </xf>
    <xf numFmtId="0" fontId="36" fillId="0" borderId="0" applyNumberFormat="0" applyFill="0" applyBorder="0" applyAlignment="0" applyProtection="0"/>
    <xf numFmtId="0" fontId="29" fillId="0" borderId="28" applyNumberFormat="0" applyFill="0" applyAlignment="0" applyProtection="0"/>
    <xf numFmtId="0" fontId="37" fillId="0" borderId="0" applyNumberFormat="0" applyFill="0" applyBorder="0" applyAlignment="0" applyProtection="0"/>
    <xf numFmtId="165" fontId="8" fillId="16" borderId="12" applyNumberFormat="0" applyAlignment="0" applyProtection="0">
      <alignment horizontal="left" vertical="center" indent="1"/>
    </xf>
    <xf numFmtId="165" fontId="39" fillId="16" borderId="0" applyNumberFormat="0" applyAlignment="0" applyProtection="0">
      <alignment horizontal="left" vertical="center" indent="1"/>
    </xf>
    <xf numFmtId="0" fontId="40" fillId="20" borderId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24" borderId="0" applyNumberFormat="0" applyBorder="0" applyAlignment="0" applyProtection="0"/>
    <xf numFmtId="0" fontId="24" fillId="37" borderId="0" applyNumberFormat="0" applyBorder="0" applyAlignment="0" applyProtection="0"/>
    <xf numFmtId="0" fontId="7" fillId="38" borderId="11" applyNumberFormat="0" applyFont="0" applyAlignment="0" applyProtection="0"/>
    <xf numFmtId="4" fontId="7" fillId="2" borderId="11" applyNumberFormat="0" applyProtection="0">
      <alignment vertical="center"/>
    </xf>
    <xf numFmtId="4" fontId="7" fillId="45" borderId="11" applyNumberFormat="0" applyProtection="0">
      <alignment horizontal="left" vertical="center" indent="1"/>
    </xf>
    <xf numFmtId="4" fontId="7" fillId="46" borderId="11" applyNumberFormat="0" applyProtection="0">
      <alignment horizontal="left" vertical="center" indent="1"/>
    </xf>
    <xf numFmtId="4" fontId="7" fillId="47" borderId="11" applyNumberFormat="0" applyProtection="0">
      <alignment horizontal="right" vertical="center"/>
    </xf>
    <xf numFmtId="4" fontId="7" fillId="48" borderId="11" applyNumberFormat="0" applyProtection="0">
      <alignment horizontal="right" vertical="center"/>
    </xf>
    <xf numFmtId="4" fontId="7" fillId="49" borderId="24" applyNumberFormat="0" applyProtection="0">
      <alignment horizontal="right" vertical="center"/>
    </xf>
    <xf numFmtId="4" fontId="7" fillId="50" borderId="11" applyNumberFormat="0" applyProtection="0">
      <alignment horizontal="right" vertical="center"/>
    </xf>
    <xf numFmtId="4" fontId="7" fillId="51" borderId="11" applyNumberFormat="0" applyProtection="0">
      <alignment horizontal="right" vertical="center"/>
    </xf>
    <xf numFmtId="4" fontId="7" fillId="52" borderId="11" applyNumberFormat="0" applyProtection="0">
      <alignment horizontal="right" vertical="center"/>
    </xf>
    <xf numFmtId="4" fontId="7" fillId="53" borderId="11" applyNumberFormat="0" applyProtection="0">
      <alignment horizontal="right" vertical="center"/>
    </xf>
    <xf numFmtId="4" fontId="7" fillId="54" borderId="11" applyNumberFormat="0" applyProtection="0">
      <alignment horizontal="right" vertical="center"/>
    </xf>
    <xf numFmtId="4" fontId="7" fillId="55" borderId="11" applyNumberFormat="0" applyProtection="0">
      <alignment horizontal="right" vertical="center"/>
    </xf>
    <xf numFmtId="4" fontId="7" fillId="56" borderId="24" applyNumberFormat="0" applyProtection="0">
      <alignment horizontal="left" vertical="center" indent="1"/>
    </xf>
    <xf numFmtId="4" fontId="7" fillId="58" borderId="11" applyNumberFormat="0" applyProtection="0">
      <alignment horizontal="right" vertical="center"/>
    </xf>
    <xf numFmtId="4" fontId="7" fillId="59" borderId="24" applyNumberFormat="0" applyProtection="0">
      <alignment horizontal="left" vertical="center" indent="1"/>
    </xf>
    <xf numFmtId="4" fontId="7" fillId="58" borderId="24" applyNumberFormat="0" applyProtection="0">
      <alignment horizontal="left" vertical="center" indent="1"/>
    </xf>
    <xf numFmtId="0" fontId="7" fillId="60" borderId="11" applyNumberFormat="0" applyProtection="0">
      <alignment horizontal="left" vertical="center" indent="1"/>
    </xf>
    <xf numFmtId="0" fontId="7" fillId="57" borderId="23" applyNumberFormat="0" applyProtection="0">
      <alignment horizontal="left" vertical="top" indent="1"/>
    </xf>
    <xf numFmtId="0" fontId="7" fillId="61" borderId="11" applyNumberFormat="0" applyProtection="0">
      <alignment horizontal="left" vertical="center" indent="1"/>
    </xf>
    <xf numFmtId="0" fontId="7" fillId="58" borderId="23" applyNumberFormat="0" applyProtection="0">
      <alignment horizontal="left" vertical="top" indent="1"/>
    </xf>
    <xf numFmtId="0" fontId="7" fillId="62" borderId="11" applyNumberFormat="0" applyProtection="0">
      <alignment horizontal="left" vertical="center" indent="1"/>
    </xf>
    <xf numFmtId="0" fontId="7" fillId="62" borderId="23" applyNumberFormat="0" applyProtection="0">
      <alignment horizontal="left" vertical="top" indent="1"/>
    </xf>
    <xf numFmtId="0" fontId="7" fillId="59" borderId="11" applyNumberFormat="0" applyProtection="0">
      <alignment horizontal="left" vertical="center" indent="1"/>
    </xf>
    <xf numFmtId="0" fontId="7" fillId="59" borderId="23" applyNumberFormat="0" applyProtection="0">
      <alignment horizontal="left" vertical="top" indent="1"/>
    </xf>
    <xf numFmtId="0" fontId="7" fillId="63" borderId="25" applyNumberFormat="0">
      <protection locked="0"/>
    </xf>
    <xf numFmtId="4" fontId="7" fillId="0" borderId="11" applyNumberFormat="0" applyProtection="0">
      <alignment horizontal="right" vertical="center"/>
    </xf>
    <xf numFmtId="4" fontId="7" fillId="46" borderId="11" applyNumberFormat="0" applyProtection="0">
      <alignment horizontal="left" vertical="center" indent="1"/>
    </xf>
    <xf numFmtId="0" fontId="7" fillId="68" borderId="27"/>
  </cellStyleXfs>
  <cellXfs count="40">
    <xf numFmtId="0" fontId="0" fillId="0" borderId="0" xfId="0"/>
    <xf numFmtId="0" fontId="3" fillId="0" borderId="0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164" fontId="3" fillId="0" borderId="0" xfId="1" applyNumberFormat="1" applyFill="1" applyBorder="1" applyAlignment="1">
      <alignment horizontal="centerContinuous"/>
    </xf>
    <xf numFmtId="164" fontId="3" fillId="0" borderId="0" xfId="1" applyNumberForma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/>
    <xf numFmtId="0" fontId="3" fillId="0" borderId="0" xfId="0" applyFont="1" applyBorder="1" applyAlignment="1">
      <alignment horizontal="centerContinuous"/>
    </xf>
    <xf numFmtId="0" fontId="3" fillId="0" borderId="1" xfId="0" applyFont="1" applyBorder="1"/>
    <xf numFmtId="0" fontId="0" fillId="0" borderId="2" xfId="0" applyBorder="1"/>
    <xf numFmtId="164" fontId="4" fillId="0" borderId="3" xfId="1" applyNumberFormat="1" applyFont="1" applyBorder="1" applyAlignment="1">
      <alignment horizontal="centerContinuous"/>
    </xf>
    <xf numFmtId="0" fontId="4" fillId="0" borderId="5" xfId="0" applyFont="1" applyBorder="1"/>
    <xf numFmtId="164" fontId="3" fillId="0" borderId="0" xfId="1" applyNumberFormat="1" applyBorder="1"/>
    <xf numFmtId="0" fontId="3" fillId="0" borderId="5" xfId="0" applyFont="1" applyBorder="1"/>
    <xf numFmtId="164" fontId="3" fillId="0" borderId="0" xfId="1" applyNumberFormat="1" applyFill="1" applyBorder="1"/>
    <xf numFmtId="0" fontId="0" fillId="0" borderId="8" xfId="0" applyBorder="1"/>
    <xf numFmtId="164" fontId="3" fillId="0" borderId="8" xfId="1" applyNumberFormat="1" applyBorder="1"/>
    <xf numFmtId="0" fontId="3" fillId="0" borderId="0" xfId="0" applyFont="1" applyBorder="1"/>
    <xf numFmtId="0" fontId="4" fillId="0" borderId="1" xfId="0" applyFont="1" applyBorder="1"/>
    <xf numFmtId="164" fontId="3" fillId="0" borderId="2" xfId="1" applyNumberFormat="1" applyBorder="1"/>
    <xf numFmtId="0" fontId="4" fillId="0" borderId="7" xfId="0" applyFont="1" applyBorder="1"/>
    <xf numFmtId="0" fontId="4" fillId="0" borderId="4" xfId="2" applyFont="1" applyFill="1" applyBorder="1" applyAlignment="1">
      <alignment horizontal="centerContinuous"/>
    </xf>
    <xf numFmtId="164" fontId="0" fillId="0" borderId="6" xfId="0" applyNumberFormat="1" applyFill="1" applyBorder="1"/>
    <xf numFmtId="164" fontId="0" fillId="0" borderId="9" xfId="0" applyNumberFormat="1" applyFill="1" applyBorder="1"/>
    <xf numFmtId="164" fontId="3" fillId="0" borderId="6" xfId="1" applyNumberFormat="1" applyFill="1" applyBorder="1"/>
    <xf numFmtId="164" fontId="3" fillId="0" borderId="9" xfId="1" applyNumberFormat="1" applyFill="1" applyBorder="1"/>
    <xf numFmtId="3" fontId="0" fillId="0" borderId="0" xfId="0" applyNumberFormat="1" applyFill="1" applyBorder="1"/>
    <xf numFmtId="39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Border="1" applyAlignment="1">
      <alignment horizontal="centerContinuous"/>
    </xf>
    <xf numFmtId="164" fontId="3" fillId="0" borderId="6" xfId="1" applyNumberFormat="1" applyBorder="1"/>
    <xf numFmtId="0" fontId="1" fillId="0" borderId="0" xfId="6"/>
    <xf numFmtId="164" fontId="0" fillId="0" borderId="0" xfId="3" applyNumberFormat="1" applyFont="1" applyFill="1"/>
    <xf numFmtId="164" fontId="4" fillId="0" borderId="0" xfId="1" applyNumberFormat="1" applyFont="1" applyBorder="1" applyAlignment="1">
      <alignment horizontal="centerContinuous"/>
    </xf>
    <xf numFmtId="0" fontId="4" fillId="0" borderId="6" xfId="2" applyFont="1" applyFill="1" applyBorder="1" applyAlignment="1">
      <alignment horizontal="centerContinuous"/>
    </xf>
    <xf numFmtId="164" fontId="0" fillId="0" borderId="29" xfId="0" applyNumberFormat="1" applyFill="1" applyBorder="1"/>
    <xf numFmtId="0" fontId="4" fillId="0" borderId="0" xfId="0" applyFont="1" applyBorder="1"/>
    <xf numFmtId="0" fontId="3" fillId="0" borderId="2" xfId="0" applyFont="1" applyBorder="1"/>
    <xf numFmtId="0" fontId="41" fillId="0" borderId="0" xfId="0" applyFont="1" applyAlignment="1">
      <alignment vertical="center"/>
    </xf>
    <xf numFmtId="0" fontId="3" fillId="0" borderId="0" xfId="0" applyFont="1" applyAlignment="1">
      <alignment horizontal="left"/>
    </xf>
  </cellXfs>
  <cellStyles count="168">
    <cellStyle name="Accent1 - 20%" xfId="48" xr:uid="{260BDD23-8B00-466D-89E2-4592360013EF}"/>
    <cellStyle name="Accent1 - 40%" xfId="49" xr:uid="{2E6FF762-6AA9-4E8E-A48E-F5A21FC8BF15}"/>
    <cellStyle name="Accent1 - 60%" xfId="50" xr:uid="{1A1122A3-3C70-406C-9DF4-5C8F7A0B40E5}"/>
    <cellStyle name="Accent1 2" xfId="47" xr:uid="{187C6CC9-4D61-42FD-9D4A-80631BAD5B04}"/>
    <cellStyle name="Accent1 3" xfId="133" xr:uid="{3530629B-D2FA-4629-832A-30BA26A408CF}"/>
    <cellStyle name="Accent2 - 20%" xfId="52" xr:uid="{93E3623D-C532-4C02-8A79-928C115CA7E5}"/>
    <cellStyle name="Accent2 - 40%" xfId="53" xr:uid="{E0B5CD07-2F0B-4A28-B802-C3822C908A55}"/>
    <cellStyle name="Accent2 - 60%" xfId="54" xr:uid="{FC36CAEB-1735-4CD6-AD00-AE7557834100}"/>
    <cellStyle name="Accent2 2" xfId="51" xr:uid="{B27A651C-5D2E-4C3A-8CA2-C72D94A48A1F}"/>
    <cellStyle name="Accent2 3" xfId="134" xr:uid="{0E8D341F-8869-487C-8926-EC61612F9B2F}"/>
    <cellStyle name="Accent3 - 20%" xfId="56" xr:uid="{FE4610FA-D5E0-41FA-9349-3C70FC919422}"/>
    <cellStyle name="Accent3 - 40%" xfId="57" xr:uid="{604192E1-EBEC-4050-A823-908A61707C43}"/>
    <cellStyle name="Accent3 - 60%" xfId="58" xr:uid="{5000EA42-A9F5-4C18-B31A-0D4F4B9E2C7A}"/>
    <cellStyle name="Accent3 2" xfId="55" xr:uid="{220BE35C-B374-4C67-B3E3-153283A9670A}"/>
    <cellStyle name="Accent3 3" xfId="135" xr:uid="{7641F422-B1B9-4986-836E-C459948855B0}"/>
    <cellStyle name="Accent4 - 20%" xfId="60" xr:uid="{728857A1-9B63-41C0-9DAE-240E2F4A3361}"/>
    <cellStyle name="Accent4 - 40%" xfId="61" xr:uid="{721F167E-2786-44A9-BB86-7A2BE506C469}"/>
    <cellStyle name="Accent4 - 60%" xfId="62" xr:uid="{07211687-2168-4DA1-B5CD-AEAA94112B0D}"/>
    <cellStyle name="Accent4 2" xfId="59" xr:uid="{36F147A8-9393-4BA3-B8D0-3455DE3D07ED}"/>
    <cellStyle name="Accent4 3" xfId="136" xr:uid="{50A86ED9-3A4D-496B-896E-D107DAD6E4AA}"/>
    <cellStyle name="Accent5 - 20%" xfId="64" xr:uid="{FC8D7EEC-F9B5-4667-BB6D-13ED93FA877D}"/>
    <cellStyle name="Accent5 - 40%" xfId="65" xr:uid="{7286B2B5-C2FA-409E-A3E2-10511C710B94}"/>
    <cellStyle name="Accent5 - 60%" xfId="66" xr:uid="{80321C35-8E9F-43A5-81F5-B580C0B9C455}"/>
    <cellStyle name="Accent5 2" xfId="63" xr:uid="{061C1464-8C17-4679-B64A-0747AF3D666B}"/>
    <cellStyle name="Accent5 3" xfId="137" xr:uid="{CC471B27-781A-42D6-99E8-59FB3E689736}"/>
    <cellStyle name="Accent6 - 20%" xfId="68" xr:uid="{67154FFF-AD2B-406D-A7DA-0CBD2882D35A}"/>
    <cellStyle name="Accent6 - 40%" xfId="69" xr:uid="{58579918-8D32-485A-B0B6-0FE855727C74}"/>
    <cellStyle name="Accent6 - 60%" xfId="70" xr:uid="{CED92079-4164-45B5-9DF1-8E503A57402F}"/>
    <cellStyle name="Accent6 2" xfId="67" xr:uid="{8EC39A15-1A43-4C26-B076-3C5774CE43A1}"/>
    <cellStyle name="Accent6 3" xfId="138" xr:uid="{F2037B4F-CF2B-472B-ABE8-CB35F28E1840}"/>
    <cellStyle name="Bad 2" xfId="71" xr:uid="{B2AD992A-B06D-4A22-8759-AE8B800C06EF}"/>
    <cellStyle name="Calculation 2" xfId="72" xr:uid="{A8BDF689-E741-47DB-9B9F-931E65777D6F}"/>
    <cellStyle name="Check Cell 2" xfId="73" xr:uid="{19D7117F-9970-4C7A-9D8B-E4E3D1701639}"/>
    <cellStyle name="Comma" xfId="1" builtinId="3"/>
    <cellStyle name="Comma 2" xfId="3" xr:uid="{00000000-0005-0000-0000-000001000000}"/>
    <cellStyle name="Comma 3" xfId="7" xr:uid="{00000000-0005-0000-0000-000002000000}"/>
    <cellStyle name="Emphasis 1" xfId="74" xr:uid="{78A449DA-E95E-4240-BCE7-03D4F8EF017B}"/>
    <cellStyle name="Emphasis 2" xfId="75" xr:uid="{23C05393-902F-4BDE-9D3A-8851CB9B009D}"/>
    <cellStyle name="Emphasis 3" xfId="76" xr:uid="{1BE05C20-CFDE-4A01-9489-3A97CA04F03E}"/>
    <cellStyle name="Good 2" xfId="77" xr:uid="{B9D5A569-92A1-4E4D-99BA-30F741CAA352}"/>
    <cellStyle name="Heading 1 2" xfId="78" xr:uid="{88FDD2CE-5425-4DFE-B9EC-437AB2DF9D96}"/>
    <cellStyle name="Heading 2 2" xfId="79" xr:uid="{1C25826A-5F6E-459C-AE41-4B4921A5ED4C}"/>
    <cellStyle name="Heading 3 2" xfId="80" xr:uid="{4828BBCD-2DEE-4583-A5DB-5F48B166C106}"/>
    <cellStyle name="Heading 4 2" xfId="81" xr:uid="{7F15CB0D-8D9C-4502-BC14-3A50529D6B55}"/>
    <cellStyle name="Input 2" xfId="82" xr:uid="{667207D4-2DAA-479C-A480-47907B9A7951}"/>
    <cellStyle name="Linked Cell 2" xfId="83" xr:uid="{95F2E51C-9BCE-42A5-B3C3-682070476A69}"/>
    <cellStyle name="Neutral 2" xfId="84" xr:uid="{207B2945-49FA-4FD4-B5AA-7A7F7F344038}"/>
    <cellStyle name="Normal" xfId="0" builtinId="0"/>
    <cellStyle name="Normal 2" xfId="4" xr:uid="{00000000-0005-0000-0000-000004000000}"/>
    <cellStyle name="Normal 2 2" xfId="46" xr:uid="{48A89A49-AC18-483D-A4F9-1EB25C4A8EF8}"/>
    <cellStyle name="Normal 3" xfId="5" xr:uid="{00000000-0005-0000-0000-000005000000}"/>
    <cellStyle name="Normal 3 2" xfId="132" xr:uid="{8D84D275-FF91-4BCB-8639-3DC2FDA249B1}"/>
    <cellStyle name="Normal 4" xfId="6" xr:uid="{00000000-0005-0000-0000-000006000000}"/>
    <cellStyle name="Normal_AllinCoreRecalculated2" xfId="2" xr:uid="{00000000-0005-0000-0000-000007000000}"/>
    <cellStyle name="Note 2" xfId="85" xr:uid="{2B0D7BA8-D111-482E-9F22-F908D483EA90}"/>
    <cellStyle name="Note 3" xfId="139" xr:uid="{597E1F6E-D84D-483F-BA15-10FA7E652BFF}"/>
    <cellStyle name="Output 2" xfId="86" xr:uid="{A9E853D2-79CF-4E26-91F3-682A9C758446}"/>
    <cellStyle name="SAPBEXaggData" xfId="9" xr:uid="{00000000-0005-0000-0000-000008000000}"/>
    <cellStyle name="SAPBEXaggData 2" xfId="140" xr:uid="{A3A8D68B-1E97-420E-800F-37F2550341B1}"/>
    <cellStyle name="SAPBEXaggDataEmph" xfId="87" xr:uid="{B568A105-C874-4ADB-AF46-A6CC256460B5}"/>
    <cellStyle name="SAPBEXaggItem" xfId="88" xr:uid="{3EDDC8B4-F7C0-4415-88A5-A4B17748B7BB}"/>
    <cellStyle name="SAPBEXaggItem 2" xfId="141" xr:uid="{06E85EC5-60F5-4165-AA1A-0B0263BC9731}"/>
    <cellStyle name="SAPBEXaggItemX" xfId="89" xr:uid="{23A5B3C7-1AFC-447C-8F6C-753840F0D96B}"/>
    <cellStyle name="SAPBEXchaText" xfId="90" xr:uid="{DE27A387-9ED2-43FC-A3B7-924D07F4477E}"/>
    <cellStyle name="SAPBEXchaText 2" xfId="142" xr:uid="{5D7D16B0-6CD8-41BE-ACEC-9BBED6FC6345}"/>
    <cellStyle name="SAPBEXexcBad7" xfId="91" xr:uid="{E36FA9B4-7230-4926-B931-8BE00C4C5E47}"/>
    <cellStyle name="SAPBEXexcBad7 2" xfId="143" xr:uid="{D0B53489-F40C-466A-BA28-7E6C1610CA2C}"/>
    <cellStyle name="SAPBEXexcBad8" xfId="92" xr:uid="{4BB6B881-1E56-4C03-8F90-08A053730C40}"/>
    <cellStyle name="SAPBEXexcBad8 2" xfId="144" xr:uid="{58682568-6EB2-41A8-9FF5-DA6643E3822F}"/>
    <cellStyle name="SAPBEXexcBad9" xfId="93" xr:uid="{3C141686-2AB1-4BF5-ADB0-9F711F5F70EB}"/>
    <cellStyle name="SAPBEXexcBad9 2" xfId="145" xr:uid="{4247281C-E50F-46AC-B412-1398BEC84E37}"/>
    <cellStyle name="SAPBEXexcCritical4" xfId="94" xr:uid="{44A67644-F46E-4524-8AF3-160C82330AA4}"/>
    <cellStyle name="SAPBEXexcCritical4 2" xfId="146" xr:uid="{6F260FBA-67A8-4560-A353-4BFEDA3962E4}"/>
    <cellStyle name="SAPBEXexcCritical5" xfId="95" xr:uid="{F734D072-9CA5-49B1-9363-9D579A4DC929}"/>
    <cellStyle name="SAPBEXexcCritical5 2" xfId="147" xr:uid="{EE707B5A-D169-4065-8655-C1E2EA33721F}"/>
    <cellStyle name="SAPBEXexcCritical6" xfId="96" xr:uid="{04F3461A-6A50-44C6-BC0E-369E788E5C2B}"/>
    <cellStyle name="SAPBEXexcCritical6 2" xfId="148" xr:uid="{564C9BC6-33E5-4421-9637-89083FB51DAD}"/>
    <cellStyle name="SAPBEXexcGood1" xfId="97" xr:uid="{BDB324FC-CDA4-41CF-8673-096D9CE5225F}"/>
    <cellStyle name="SAPBEXexcGood1 2" xfId="149" xr:uid="{1E477A7E-1C13-4C39-AD9C-0A2FF4906BE4}"/>
    <cellStyle name="SAPBEXexcGood2" xfId="98" xr:uid="{C5148FDC-DE0E-4CAF-82F3-F0D9CC7BDD4E}"/>
    <cellStyle name="SAPBEXexcGood2 2" xfId="150" xr:uid="{3D4AB337-9CAF-4C8F-B2A3-8CAFBE4B063F}"/>
    <cellStyle name="SAPBEXexcGood3" xfId="99" xr:uid="{42E92A35-9556-405D-B41D-989C105D6DFC}"/>
    <cellStyle name="SAPBEXexcGood3 2" xfId="151" xr:uid="{443D57E1-1D6F-4477-98C1-BF5DDB00F77D}"/>
    <cellStyle name="SAPBEXfilterDrill" xfId="100" xr:uid="{E83F6FD2-2F69-4EE6-A720-DB0FDD271D03}"/>
    <cellStyle name="SAPBEXfilterDrill 2" xfId="152" xr:uid="{0601F88A-28E6-40FE-989C-2166E72A88A5}"/>
    <cellStyle name="SAPBEXfilterItem" xfId="101" xr:uid="{D420CA5E-E330-4838-9C0A-9A842822CF47}"/>
    <cellStyle name="SAPBEXfilterText" xfId="102" xr:uid="{60D60D1F-2E4C-4F09-833C-44141B0F21A3}"/>
    <cellStyle name="SAPBEXformats" xfId="103" xr:uid="{1869A324-48A4-49A1-AC19-213A33B820B6}"/>
    <cellStyle name="SAPBEXformats 2" xfId="153" xr:uid="{24B30F61-D5B1-43F5-BED4-616DA34A57DE}"/>
    <cellStyle name="SAPBEXheaderItem" xfId="104" xr:uid="{8765F1E9-2AF3-47C7-8C81-E49213BB9E3F}"/>
    <cellStyle name="SAPBEXheaderItem 2" xfId="154" xr:uid="{22054885-F63C-4135-982A-DE9BACDB06D7}"/>
    <cellStyle name="SAPBEXheaderText" xfId="105" xr:uid="{A73086B6-66C5-44A1-8418-3F5C28842FCD}"/>
    <cellStyle name="SAPBEXheaderText 2" xfId="155" xr:uid="{1359177F-6DB3-4B74-84FF-1005401C40A2}"/>
    <cellStyle name="SAPBEXHLevel0" xfId="106" xr:uid="{3BD47B05-B930-412F-A6B1-215901BEE47E}"/>
    <cellStyle name="SAPBEXHLevel0 2" xfId="156" xr:uid="{A629BE2C-40CF-499C-A056-96BDF4D8A7C7}"/>
    <cellStyle name="SAPBEXHLevel0X" xfId="107" xr:uid="{FD4B89C9-53A8-48DA-8FBD-AB4A0BC9E554}"/>
    <cellStyle name="SAPBEXHLevel0X 2" xfId="157" xr:uid="{142CD6FF-5FFC-4DD5-A763-D6F4C43A2892}"/>
    <cellStyle name="SAPBEXHLevel1" xfId="108" xr:uid="{3DEF8559-363C-4028-88DC-93493BFC4819}"/>
    <cellStyle name="SAPBEXHLevel1 2" xfId="158" xr:uid="{FBBC267E-1436-43D6-8A0B-7151AA123395}"/>
    <cellStyle name="SAPBEXHLevel1X" xfId="109" xr:uid="{2E0968BF-B05D-416E-A717-1A62D8507B8C}"/>
    <cellStyle name="SAPBEXHLevel1X 2" xfId="159" xr:uid="{CF2BEA28-69C7-4969-9B51-2FE03129C1DF}"/>
    <cellStyle name="SAPBEXHLevel2" xfId="110" xr:uid="{2E0422DE-B7C2-4464-8080-D5D3A68A5D2D}"/>
    <cellStyle name="SAPBEXHLevel2 2" xfId="160" xr:uid="{9A8BF803-F5A8-455A-8376-0E40CA9302B9}"/>
    <cellStyle name="SAPBEXHLevel2X" xfId="111" xr:uid="{F4122ED1-6688-46DA-B0FE-B5424D84F27F}"/>
    <cellStyle name="SAPBEXHLevel2X 2" xfId="161" xr:uid="{67A3234E-B5C1-483D-8C29-9B3F1512EE73}"/>
    <cellStyle name="SAPBEXHLevel3" xfId="112" xr:uid="{94128F34-1DED-418B-A11B-12FA5898D04D}"/>
    <cellStyle name="SAPBEXHLevel3 2" xfId="162" xr:uid="{D7D98600-9447-4352-B653-16AC63E6E62E}"/>
    <cellStyle name="SAPBEXHLevel3X" xfId="113" xr:uid="{32DE03B6-0666-4C70-A8BD-3F0C367FC9FD}"/>
    <cellStyle name="SAPBEXHLevel3X 2" xfId="163" xr:uid="{05B42C6A-7098-4654-8679-2AB6F7EEBC4F}"/>
    <cellStyle name="SAPBEXinputData" xfId="114" xr:uid="{B4ED2B2B-91B3-4845-B841-55827ECDBF29}"/>
    <cellStyle name="SAPBEXinputData 2" xfId="164" xr:uid="{112CB5C8-73A9-4428-98E6-BF6929F60C02}"/>
    <cellStyle name="SAPBEXItemHeader" xfId="115" xr:uid="{0973522F-7B62-4878-BE08-DE18C74AC9E7}"/>
    <cellStyle name="SAPBEXresData" xfId="116" xr:uid="{AFF31035-81D0-4F18-A52D-F1A0B9B85974}"/>
    <cellStyle name="SAPBEXresDataEmph" xfId="117" xr:uid="{9B308809-3AB1-4802-9303-13D94309A06D}"/>
    <cellStyle name="SAPBEXresItem" xfId="118" xr:uid="{5BC78637-217C-4D3C-BC21-0A472B757CA3}"/>
    <cellStyle name="SAPBEXresItemX" xfId="119" xr:uid="{8B84A070-6E6A-4A86-B04E-959F6163A118}"/>
    <cellStyle name="SAPBEXstdData" xfId="120" xr:uid="{39D66FC4-6A75-4BC1-BB0F-7A66A376C898}"/>
    <cellStyle name="SAPBEXstdData 2" xfId="165" xr:uid="{E4112EC9-FE36-4834-B7FC-6F3C72F38046}"/>
    <cellStyle name="SAPBEXstdDataEmph" xfId="121" xr:uid="{0D95114F-AD55-45B1-BA79-22AF24FA5EEB}"/>
    <cellStyle name="SAPBEXstdItem" xfId="122" xr:uid="{51870C58-4498-4EFA-96B7-6F81FDDDD543}"/>
    <cellStyle name="SAPBEXstdItem 2" xfId="166" xr:uid="{3E194727-D0B7-45DB-936D-CB85253AED47}"/>
    <cellStyle name="SAPBEXstdItemX" xfId="123" xr:uid="{E55DAB23-AD22-4B7B-8F71-31BD60193E44}"/>
    <cellStyle name="SAPBEXtitle" xfId="124" xr:uid="{A5373D96-0A0E-4DFD-A8EE-17BF456E2C75}"/>
    <cellStyle name="SAPBEXunassignedItem" xfId="125" xr:uid="{AFC545D3-4045-46F8-B2E1-A36111559ED2}"/>
    <cellStyle name="SAPBEXunassignedItem 2" xfId="167" xr:uid="{0C2E2FC1-237D-4ECB-83DC-ECF25B82A21E}"/>
    <cellStyle name="SAPBEXundefined" xfId="126" xr:uid="{13FF283F-5FA8-4C70-B0C3-4CFD9B1761F7}"/>
    <cellStyle name="SAPBorder" xfId="27" xr:uid="{B55F724E-9E26-4AEF-AD7D-5466B37ED457}"/>
    <cellStyle name="SAPDataCell" xfId="11" xr:uid="{0B442127-5235-4B20-8336-B5542DF2D85B}"/>
    <cellStyle name="SAPDataRemoved" xfId="131" xr:uid="{D7188BC0-B993-4085-AA9F-2F89AF02090E}"/>
    <cellStyle name="SAPDataTotalCell" xfId="8" xr:uid="{00000000-0005-0000-0000-000009000000}"/>
    <cellStyle name="SAPDimensionCell" xfId="10" xr:uid="{8FD26C2A-CFC3-49AD-96A0-8B318EB0FE40}"/>
    <cellStyle name="SAPEditableDataCell" xfId="12" xr:uid="{ABB435E7-024D-44A5-9CF9-F03E16DB6540}"/>
    <cellStyle name="SAPEditableDataTotalCell" xfId="15" xr:uid="{B2021427-5D2A-4814-9B04-7645510EBFD9}"/>
    <cellStyle name="SAPEmphasized" xfId="35" xr:uid="{F3FBC1BE-7DA4-4F5C-A82C-3EC76DA8EC12}"/>
    <cellStyle name="SAPEmphasizedEditableDataCell" xfId="37" xr:uid="{FA13358D-6868-4655-AE07-CE14D222A95D}"/>
    <cellStyle name="SAPEmphasizedEditableDataTotalCell" xfId="38" xr:uid="{5F74DDA4-2139-435D-82AD-A8DECCD34438}"/>
    <cellStyle name="SAPEmphasizedLockedDataCell" xfId="41" xr:uid="{DB3D67D4-6614-415E-B176-8497C0DB6A7D}"/>
    <cellStyle name="SAPEmphasizedLockedDataTotalCell" xfId="42" xr:uid="{88A74CBC-D6A8-4A05-90AB-55C91BC55BC9}"/>
    <cellStyle name="SAPEmphasizedReadonlyDataCell" xfId="39" xr:uid="{1A462207-1FE6-4232-BF65-D9C9DCB7E429}"/>
    <cellStyle name="SAPEmphasizedReadonlyDataTotalCell" xfId="40" xr:uid="{C1F8219D-0A23-4832-8CE1-C7537E8ED3FE}"/>
    <cellStyle name="SAPEmphasizedTotal" xfId="36" xr:uid="{4E4DAD76-7F76-4889-8E1B-708ED9DFAA84}"/>
    <cellStyle name="SAPError" xfId="45" xr:uid="{2200D2C0-34EB-4B52-A74B-ADD9C46FC114}"/>
    <cellStyle name="SAPExceptionLevel1" xfId="18" xr:uid="{16DFE39C-E721-4C41-8C41-EFD098BD1156}"/>
    <cellStyle name="SAPExceptionLevel2" xfId="19" xr:uid="{2E88FEBA-A772-4BDF-A655-4C5E46239DE2}"/>
    <cellStyle name="SAPExceptionLevel3" xfId="20" xr:uid="{E834B95A-7A6F-4F9F-9977-9D1597D53AE4}"/>
    <cellStyle name="SAPExceptionLevel4" xfId="21" xr:uid="{2DE37AB2-E525-4BFC-8DBF-72921F7745B2}"/>
    <cellStyle name="SAPExceptionLevel5" xfId="22" xr:uid="{8835B25C-87A7-4D98-B2C0-1FE5228CA230}"/>
    <cellStyle name="SAPExceptionLevel6" xfId="23" xr:uid="{6929D9A7-76CD-4A89-8C2D-66B69FF1A802}"/>
    <cellStyle name="SAPExceptionLevel7" xfId="24" xr:uid="{D7B2D440-85F4-488D-9B37-F9191E47D11E}"/>
    <cellStyle name="SAPExceptionLevel8" xfId="25" xr:uid="{669111BC-97AF-4A74-A7C1-0306192F67A6}"/>
    <cellStyle name="SAPExceptionLevel9" xfId="26" xr:uid="{0173900E-C223-4205-8133-6600422D7FE3}"/>
    <cellStyle name="SAPFormula" xfId="44" xr:uid="{7C17EB72-4C28-418A-B3A8-DF5F0B5C1D49}"/>
    <cellStyle name="SAPGroupingFillCell" xfId="130" xr:uid="{4FB80D5F-2319-4DD4-9541-B89E67880FDA}"/>
    <cellStyle name="SAPHierarchyCell0" xfId="30" xr:uid="{5BB2BA6F-6017-4428-9B28-245911521924}"/>
    <cellStyle name="SAPHierarchyCell1" xfId="31" xr:uid="{E900BA4F-4885-4B50-8134-9710E34E2310}"/>
    <cellStyle name="SAPHierarchyCell2" xfId="32" xr:uid="{32205FFB-C32B-410D-85C7-D49ABCEDF360}"/>
    <cellStyle name="SAPHierarchyCell3" xfId="33" xr:uid="{2E8482DA-0B52-4A63-88DB-FFCC8EBF60EE}"/>
    <cellStyle name="SAPHierarchyCell4" xfId="34" xr:uid="{1BDBA780-D002-4C01-9EF4-0F7A6E0F370A}"/>
    <cellStyle name="SAPLockedDataCell" xfId="14" xr:uid="{B400B704-FB61-44A7-9CA9-68899AEA0D86}"/>
    <cellStyle name="SAPLockedDataTotalCell" xfId="17" xr:uid="{F113BEB7-BDA5-42AD-8B63-EB9CE8A195E3}"/>
    <cellStyle name="SAPMemberCell" xfId="28" xr:uid="{80F47D13-2F15-4339-875F-1955A25F9258}"/>
    <cellStyle name="SAPMemberTotalCell" xfId="29" xr:uid="{22BFAF7A-F46C-4FE1-B01F-681093FCB2B6}"/>
    <cellStyle name="SAPMessageText" xfId="43" xr:uid="{4F5B5172-83BB-4B79-9813-BA41B977C02F}"/>
    <cellStyle name="SAPReadonlyDataCell" xfId="13" xr:uid="{53443C32-A60E-45C5-A57E-911673BAAE5C}"/>
    <cellStyle name="SAPReadonlyDataTotalCell" xfId="16" xr:uid="{13C245AD-4F43-4B99-BEAD-D8423B5DBD7E}"/>
    <cellStyle name="Sheet Title" xfId="127" xr:uid="{9619481B-9363-43FC-9E05-77FF5B4F3111}"/>
    <cellStyle name="Total 2" xfId="128" xr:uid="{B5FF3AFE-538A-4E3C-B742-50BF03F7D5C1}"/>
    <cellStyle name="Warning Text 2" xfId="129" xr:uid="{09B438C0-8CED-4AB6-92AD-931A442990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tabSelected="1" zoomScaleNormal="100" workbookViewId="0">
      <pane xSplit="2" topLeftCell="C1" activePane="topRight" state="frozenSplit"/>
      <selection pane="topRight" activeCell="B6" sqref="B6"/>
    </sheetView>
  </sheetViews>
  <sheetFormatPr defaultRowHeight="12.75" x14ac:dyDescent="0.2"/>
  <cols>
    <col min="1" max="1" width="17.42578125" style="17" customWidth="1"/>
    <col min="2" max="2" width="19.42578125" style="6" customWidth="1"/>
    <col min="3" max="3" width="13.85546875" style="12" customWidth="1"/>
    <col min="4" max="14" width="12.28515625" style="12" customWidth="1"/>
    <col min="15" max="15" width="20" style="28" bestFit="1" customWidth="1"/>
    <col min="16" max="16384" width="9.140625" style="6"/>
  </cols>
  <sheetData>
    <row r="1" spans="1:15" ht="15.75" x14ac:dyDescent="0.2">
      <c r="A1" s="38" t="s">
        <v>26</v>
      </c>
    </row>
    <row r="2" spans="1:15" x14ac:dyDescent="0.2">
      <c r="A2" s="39" t="s">
        <v>27</v>
      </c>
    </row>
    <row r="3" spans="1:15" x14ac:dyDescent="0.2">
      <c r="A3" s="39" t="s">
        <v>28</v>
      </c>
    </row>
    <row r="4" spans="1:15" x14ac:dyDescent="0.2">
      <c r="A4" s="1" t="s">
        <v>0</v>
      </c>
      <c r="B4" s="2"/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2"/>
    </row>
    <row r="5" spans="1:15" x14ac:dyDescent="0.2">
      <c r="A5" s="7" t="s">
        <v>1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"/>
    </row>
    <row r="6" spans="1:15" x14ac:dyDescent="0.2">
      <c r="A6" s="29" t="s">
        <v>25</v>
      </c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2"/>
    </row>
    <row r="7" spans="1:15" x14ac:dyDescent="0.2">
      <c r="A7" s="7"/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"/>
    </row>
    <row r="8" spans="1:15" x14ac:dyDescent="0.2">
      <c r="A8" s="8"/>
      <c r="B8" s="9"/>
      <c r="C8" s="10" t="s">
        <v>2</v>
      </c>
      <c r="D8" s="10" t="s">
        <v>3</v>
      </c>
      <c r="E8" s="10" t="s">
        <v>4</v>
      </c>
      <c r="F8" s="10" t="s">
        <v>5</v>
      </c>
      <c r="G8" s="10" t="s">
        <v>6</v>
      </c>
      <c r="H8" s="10" t="s">
        <v>7</v>
      </c>
      <c r="I8" s="10" t="s">
        <v>8</v>
      </c>
      <c r="J8" s="10" t="s">
        <v>9</v>
      </c>
      <c r="K8" s="10" t="s">
        <v>10</v>
      </c>
      <c r="L8" s="10" t="s">
        <v>11</v>
      </c>
      <c r="M8" s="10" t="s">
        <v>12</v>
      </c>
      <c r="N8" s="10" t="s">
        <v>13</v>
      </c>
      <c r="O8" s="21" t="s">
        <v>24</v>
      </c>
    </row>
    <row r="9" spans="1:15" x14ac:dyDescent="0.2">
      <c r="A9" s="1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4"/>
    </row>
    <row r="10" spans="1:15" x14ac:dyDescent="0.2">
      <c r="A10" s="11" t="s">
        <v>14</v>
      </c>
      <c r="B10" s="6" t="s">
        <v>15</v>
      </c>
      <c r="C10" s="12">
        <v>412557570.20300001</v>
      </c>
      <c r="D10" s="12">
        <v>375572151.33499998</v>
      </c>
      <c r="E10" s="12">
        <v>372086149.16100001</v>
      </c>
      <c r="F10" s="12">
        <v>306898707.04799998</v>
      </c>
      <c r="G10" s="12">
        <v>264133290.88999999</v>
      </c>
      <c r="H10" s="12">
        <v>276282887.94800001</v>
      </c>
      <c r="I10" s="12">
        <v>321569754.30000001</v>
      </c>
      <c r="J10" s="12">
        <v>370269696.03500003</v>
      </c>
      <c r="K10" s="12">
        <v>328602484.62900001</v>
      </c>
      <c r="O10" s="22">
        <f>SUM(C10:N10)</f>
        <v>3027972691.5489998</v>
      </c>
    </row>
    <row r="11" spans="1:15" x14ac:dyDescent="0.2">
      <c r="A11" s="11"/>
      <c r="O11" s="22"/>
    </row>
    <row r="12" spans="1:15" x14ac:dyDescent="0.2">
      <c r="A12" s="13"/>
      <c r="O12" s="22"/>
    </row>
    <row r="13" spans="1:15" x14ac:dyDescent="0.2">
      <c r="A13" s="11" t="s">
        <v>16</v>
      </c>
      <c r="B13" s="6" t="s">
        <v>15</v>
      </c>
      <c r="C13" s="12">
        <v>1087508</v>
      </c>
      <c r="D13" s="12">
        <v>877979</v>
      </c>
      <c r="E13" s="12">
        <v>959957</v>
      </c>
      <c r="F13" s="12">
        <v>700956</v>
      </c>
      <c r="G13" s="12">
        <v>661861</v>
      </c>
      <c r="H13" s="12">
        <v>606279</v>
      </c>
      <c r="I13" s="12">
        <v>583376</v>
      </c>
      <c r="J13" s="12">
        <v>639950</v>
      </c>
      <c r="K13" s="12">
        <v>753746</v>
      </c>
      <c r="O13" s="30">
        <f>SUM(C13:N13)</f>
        <v>6871612</v>
      </c>
    </row>
    <row r="14" spans="1:15" x14ac:dyDescent="0.2">
      <c r="A14" s="11"/>
      <c r="O14" s="30"/>
    </row>
    <row r="15" spans="1:15" x14ac:dyDescent="0.2">
      <c r="A15" s="8"/>
      <c r="B15" s="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35"/>
    </row>
    <row r="16" spans="1:15" x14ac:dyDescent="0.2">
      <c r="A16" s="20" t="s">
        <v>17</v>
      </c>
      <c r="B16" s="15" t="s">
        <v>15</v>
      </c>
      <c r="C16" s="16">
        <f t="shared" ref="C16:N16" si="0">C10+C13</f>
        <v>413645078.20300001</v>
      </c>
      <c r="D16" s="16">
        <f t="shared" si="0"/>
        <v>376450130.33499998</v>
      </c>
      <c r="E16" s="16">
        <f t="shared" si="0"/>
        <v>373046106.16100001</v>
      </c>
      <c r="F16" s="16">
        <f t="shared" si="0"/>
        <v>307599663.04799998</v>
      </c>
      <c r="G16" s="16">
        <f t="shared" si="0"/>
        <v>264795151.88999999</v>
      </c>
      <c r="H16" s="16">
        <f t="shared" si="0"/>
        <v>276889166.94800001</v>
      </c>
      <c r="I16" s="16">
        <f t="shared" si="0"/>
        <v>322153130.30000001</v>
      </c>
      <c r="J16" s="16">
        <f t="shared" si="0"/>
        <v>370909646.03500003</v>
      </c>
      <c r="K16" s="16">
        <f t="shared" si="0"/>
        <v>329356230.62900001</v>
      </c>
      <c r="L16" s="16">
        <f t="shared" si="0"/>
        <v>0</v>
      </c>
      <c r="M16" s="16">
        <f t="shared" si="0"/>
        <v>0</v>
      </c>
      <c r="N16" s="16">
        <f t="shared" si="0"/>
        <v>0</v>
      </c>
      <c r="O16" s="25">
        <f>SUM(C16:N16)</f>
        <v>3034844303.5489998</v>
      </c>
    </row>
    <row r="17" spans="1:15" x14ac:dyDescent="0.2">
      <c r="A17" s="13"/>
      <c r="O17" s="14"/>
    </row>
    <row r="18" spans="1:15" x14ac:dyDescent="0.2">
      <c r="O18" s="26"/>
    </row>
    <row r="19" spans="1:15" x14ac:dyDescent="0.2">
      <c r="A19" s="8"/>
      <c r="B19" s="9"/>
      <c r="C19" s="10" t="s">
        <v>2</v>
      </c>
      <c r="D19" s="10" t="s">
        <v>3</v>
      </c>
      <c r="E19" s="10" t="s">
        <v>4</v>
      </c>
      <c r="F19" s="10" t="s">
        <v>5</v>
      </c>
      <c r="G19" s="10" t="s">
        <v>6</v>
      </c>
      <c r="H19" s="10" t="s">
        <v>7</v>
      </c>
      <c r="I19" s="10" t="s">
        <v>8</v>
      </c>
      <c r="J19" s="10" t="s">
        <v>9</v>
      </c>
      <c r="K19" s="10" t="s">
        <v>10</v>
      </c>
      <c r="L19" s="10" t="s">
        <v>11</v>
      </c>
      <c r="M19" s="10" t="s">
        <v>12</v>
      </c>
      <c r="N19" s="10" t="s">
        <v>13</v>
      </c>
      <c r="O19" s="21" t="s">
        <v>24</v>
      </c>
    </row>
    <row r="20" spans="1:15" x14ac:dyDescent="0.2">
      <c r="A20" s="1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4"/>
    </row>
    <row r="21" spans="1:15" x14ac:dyDescent="0.2">
      <c r="A21" s="11" t="s">
        <v>18</v>
      </c>
      <c r="B21" s="6" t="s">
        <v>15</v>
      </c>
      <c r="C21" s="12">
        <v>62652584.49499999</v>
      </c>
      <c r="D21" s="12">
        <v>58211769.671000019</v>
      </c>
      <c r="E21" s="12">
        <v>61311157.50600002</v>
      </c>
      <c r="F21" s="12">
        <v>51523963.100999989</v>
      </c>
      <c r="G21" s="12">
        <v>46651110.144000001</v>
      </c>
      <c r="H21" s="12">
        <v>50314879.456999987</v>
      </c>
      <c r="I21" s="12">
        <v>57764572.044999987</v>
      </c>
      <c r="J21" s="12">
        <v>62998879.716000013</v>
      </c>
      <c r="K21" s="32">
        <v>57672557.38000001</v>
      </c>
      <c r="O21" s="22">
        <f>SUM(C21:N21)</f>
        <v>509101473.51499993</v>
      </c>
    </row>
    <row r="22" spans="1:15" x14ac:dyDescent="0.2">
      <c r="A22" s="11"/>
      <c r="K22" s="31"/>
      <c r="O22" s="24"/>
    </row>
    <row r="23" spans="1:15" x14ac:dyDescent="0.2">
      <c r="A23" s="13"/>
      <c r="O23" s="22"/>
    </row>
    <row r="24" spans="1:15" x14ac:dyDescent="0.2">
      <c r="A24" s="11" t="s">
        <v>19</v>
      </c>
      <c r="B24" s="6" t="s">
        <v>15</v>
      </c>
      <c r="C24" s="12">
        <v>1271888</v>
      </c>
      <c r="D24" s="12">
        <v>58454</v>
      </c>
      <c r="E24" s="12">
        <v>2010622</v>
      </c>
      <c r="F24" s="12">
        <v>906180</v>
      </c>
      <c r="G24" s="12">
        <v>707981</v>
      </c>
      <c r="H24" s="12">
        <v>591548</v>
      </c>
      <c r="I24" s="12">
        <v>804619</v>
      </c>
      <c r="J24" s="12">
        <v>793074</v>
      </c>
      <c r="K24" s="12">
        <v>789923</v>
      </c>
      <c r="O24" s="22">
        <f>SUM(C24:N24)</f>
        <v>7934289</v>
      </c>
    </row>
    <row r="25" spans="1:15" x14ac:dyDescent="0.2">
      <c r="A25" s="13"/>
      <c r="O25" s="23"/>
    </row>
    <row r="26" spans="1:15" x14ac:dyDescent="0.2">
      <c r="A26" s="18" t="s">
        <v>20</v>
      </c>
      <c r="B26" s="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4"/>
    </row>
    <row r="27" spans="1:15" x14ac:dyDescent="0.2">
      <c r="A27" s="20" t="s">
        <v>21</v>
      </c>
      <c r="B27" s="15" t="s">
        <v>15</v>
      </c>
      <c r="C27" s="16">
        <f t="shared" ref="C27:N27" si="1">C21+C24</f>
        <v>63924472.49499999</v>
      </c>
      <c r="D27" s="16">
        <f t="shared" si="1"/>
        <v>58270223.671000019</v>
      </c>
      <c r="E27" s="16">
        <f t="shared" si="1"/>
        <v>63321779.50600002</v>
      </c>
      <c r="F27" s="16">
        <f t="shared" si="1"/>
        <v>52430143.100999989</v>
      </c>
      <c r="G27" s="16">
        <f t="shared" si="1"/>
        <v>47359091.144000001</v>
      </c>
      <c r="H27" s="16">
        <f t="shared" si="1"/>
        <v>50906427.456999987</v>
      </c>
      <c r="I27" s="16">
        <f t="shared" si="1"/>
        <v>58569191.044999987</v>
      </c>
      <c r="J27" s="16">
        <f t="shared" si="1"/>
        <v>63791953.716000013</v>
      </c>
      <c r="K27" s="16">
        <f t="shared" si="1"/>
        <v>58462480.38000001</v>
      </c>
      <c r="L27" s="16">
        <f t="shared" si="1"/>
        <v>0</v>
      </c>
      <c r="M27" s="16">
        <f t="shared" si="1"/>
        <v>0</v>
      </c>
      <c r="N27" s="16">
        <f t="shared" si="1"/>
        <v>0</v>
      </c>
      <c r="O27" s="25">
        <f>SUM(C27:N27)</f>
        <v>517035762.51499993</v>
      </c>
    </row>
    <row r="28" spans="1:15" x14ac:dyDescent="0.2">
      <c r="O28" s="14"/>
    </row>
    <row r="29" spans="1:15" x14ac:dyDescent="0.2">
      <c r="O29" s="14"/>
    </row>
    <row r="30" spans="1:15" x14ac:dyDescent="0.2">
      <c r="O30" s="14"/>
    </row>
    <row r="31" spans="1:15" x14ac:dyDescent="0.2">
      <c r="A31" s="37"/>
      <c r="B31" s="9"/>
      <c r="C31" s="10" t="s">
        <v>2</v>
      </c>
      <c r="D31" s="10" t="s">
        <v>3</v>
      </c>
      <c r="E31" s="10" t="s">
        <v>4</v>
      </c>
      <c r="F31" s="10" t="s">
        <v>5</v>
      </c>
      <c r="G31" s="10" t="s">
        <v>6</v>
      </c>
      <c r="H31" s="10" t="s">
        <v>7</v>
      </c>
      <c r="I31" s="10" t="s">
        <v>8</v>
      </c>
      <c r="J31" s="10" t="s">
        <v>9</v>
      </c>
      <c r="K31" s="10" t="s">
        <v>10</v>
      </c>
      <c r="L31" s="10" t="s">
        <v>11</v>
      </c>
      <c r="M31" s="10" t="s">
        <v>12</v>
      </c>
      <c r="N31" s="10" t="s">
        <v>13</v>
      </c>
      <c r="O31" s="21" t="s">
        <v>24</v>
      </c>
    </row>
    <row r="32" spans="1:15" x14ac:dyDescent="0.2">
      <c r="A32" s="36"/>
      <c r="O32" s="24"/>
    </row>
    <row r="33" spans="1:15" x14ac:dyDescent="0.2">
      <c r="A33" s="11" t="s">
        <v>22</v>
      </c>
      <c r="O33" s="24"/>
    </row>
    <row r="34" spans="1:15" x14ac:dyDescent="0.2">
      <c r="A34" s="11" t="s">
        <v>23</v>
      </c>
      <c r="O34" s="24"/>
    </row>
    <row r="35" spans="1:15" x14ac:dyDescent="0.2">
      <c r="A35" s="20" t="s">
        <v>21</v>
      </c>
      <c r="B35" s="15" t="s">
        <v>15</v>
      </c>
      <c r="C35" s="16">
        <f t="shared" ref="C35:N35" si="2">C16+C27</f>
        <v>477569550.69800001</v>
      </c>
      <c r="D35" s="16">
        <f t="shared" si="2"/>
        <v>434720354.00599998</v>
      </c>
      <c r="E35" s="16">
        <f t="shared" si="2"/>
        <v>436367885.66700006</v>
      </c>
      <c r="F35" s="16">
        <f t="shared" si="2"/>
        <v>360029806.14899999</v>
      </c>
      <c r="G35" s="16">
        <f t="shared" si="2"/>
        <v>312154243.03399998</v>
      </c>
      <c r="H35" s="16">
        <f t="shared" si="2"/>
        <v>327795594.40499997</v>
      </c>
      <c r="I35" s="16">
        <f t="shared" si="2"/>
        <v>380722321.34500003</v>
      </c>
      <c r="J35" s="16">
        <f t="shared" si="2"/>
        <v>434701599.75100005</v>
      </c>
      <c r="K35" s="16">
        <f t="shared" si="2"/>
        <v>387818711.009</v>
      </c>
      <c r="L35" s="16">
        <f t="shared" si="2"/>
        <v>0</v>
      </c>
      <c r="M35" s="16">
        <f t="shared" si="2"/>
        <v>0</v>
      </c>
      <c r="N35" s="16">
        <f t="shared" si="2"/>
        <v>0</v>
      </c>
      <c r="O35" s="25">
        <f>SUM(C35:N35)</f>
        <v>3551880066.0639997</v>
      </c>
    </row>
    <row r="37" spans="1:15" x14ac:dyDescent="0.2">
      <c r="O37" s="27"/>
    </row>
  </sheetData>
  <printOptions horizontalCentered="1" gridLines="1"/>
  <pageMargins left="0.25" right="0.25" top="1" bottom="0.5" header="0.5" footer="0.25"/>
  <pageSetup scale="66" orientation="landscape" r:id="rId1"/>
  <headerFooter alignWithMargins="0">
    <oddFooter>&amp;L&amp;F   &amp;A&amp;R&amp;D   &amp;T&amp;C&amp;"Arial"&amp;10&amp;K000000Page &amp;P_x000D_&amp;1#&amp;"Calibri"&amp;12&amp;K008000Internal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 &amp; Small ALL 2022</vt:lpstr>
      <vt:lpstr>'RES &amp; Small ALL 2022'!Print_Area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Clary, Susan E.</cp:lastModifiedBy>
  <cp:lastPrinted>2020-08-04T16:22:32Z</cp:lastPrinted>
  <dcterms:created xsi:type="dcterms:W3CDTF">2017-11-06T15:12:59Z</dcterms:created>
  <dcterms:modified xsi:type="dcterms:W3CDTF">2022-10-04T12:46:54Z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983509867</vt:i4>
  </property>
  <property fmtid="{D5CDD505-2E9C-101B-9397-08002B2CF9AE}" pid="3" name="_NewReviewCycle">
    <vt:lpwstr/>
  </property>
  <property fmtid="{D5CDD505-2E9C-101B-9397-08002B2CF9AE}" pid="4" name="_EmailSubject">
    <vt:lpwstr>Files for RES/SGS with SOP Only</vt:lpwstr>
  </property>
  <property fmtid="{D5CDD505-2E9C-101B-9397-08002B2CF9AE}" pid="5" name="_AuthorEmail">
    <vt:lpwstr>Rhonda.Poirier@cmpco.com</vt:lpwstr>
  </property>
  <property fmtid="{D5CDD505-2E9C-101B-9397-08002B2CF9AE}" pid="6" name="_AuthorEmailDisplayName">
    <vt:lpwstr>Poirier, Rhonda A.</vt:lpwstr>
  </property>
  <property fmtid="{D5CDD505-2E9C-101B-9397-08002B2CF9AE}" pid="7" name="_PreviousAdHocReviewCycleID">
    <vt:i4>1063316068</vt:i4>
  </property>
  <property fmtid="{D5CDD505-2E9C-101B-9397-08002B2CF9AE}" pid="8" name="_ReviewingToolsShownOnce">
    <vt:lpwstr/>
  </property>
  <property fmtid="{D5CDD505-2E9C-101B-9397-08002B2CF9AE}" pid="9" name="MSIP_Label_019c027e-33b7-45fc-a572-8ffa5d09ec36_Enabled">
    <vt:lpwstr>true</vt:lpwstr>
  </property>
  <property fmtid="{D5CDD505-2E9C-101B-9397-08002B2CF9AE}" pid="10" name="MSIP_Label_019c027e-33b7-45fc-a572-8ffa5d09ec36_SetDate">
    <vt:lpwstr>2022-10-04T12:46:53Z</vt:lpwstr>
  </property>
  <property fmtid="{D5CDD505-2E9C-101B-9397-08002B2CF9AE}" pid="11" name="MSIP_Label_019c027e-33b7-45fc-a572-8ffa5d09ec36_Method">
    <vt:lpwstr>Standard</vt:lpwstr>
  </property>
  <property fmtid="{D5CDD505-2E9C-101B-9397-08002B2CF9AE}" pid="12" name="MSIP_Label_019c027e-33b7-45fc-a572-8ffa5d09ec36_Name">
    <vt:lpwstr>Internal Use</vt:lpwstr>
  </property>
  <property fmtid="{D5CDD505-2E9C-101B-9397-08002B2CF9AE}" pid="13" name="MSIP_Label_019c027e-33b7-45fc-a572-8ffa5d09ec36_SiteId">
    <vt:lpwstr>031a09bc-a2bf-44df-888e-4e09355b7a24</vt:lpwstr>
  </property>
  <property fmtid="{D5CDD505-2E9C-101B-9397-08002B2CF9AE}" pid="14" name="MSIP_Label_019c027e-33b7-45fc-a572-8ffa5d09ec36_ActionId">
    <vt:lpwstr>ceba404f-e4bc-4387-af06-a86ede964ad9</vt:lpwstr>
  </property>
  <property fmtid="{D5CDD505-2E9C-101B-9397-08002B2CF9AE}" pid="15" name="MSIP_Label_019c027e-33b7-45fc-a572-8ffa5d09ec36_ContentBits">
    <vt:lpwstr>2</vt:lpwstr>
  </property>
</Properties>
</file>