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RPS\CEP Compliance\Reports\Report Templates\"/>
    </mc:Choice>
  </mc:AlternateContent>
  <xr:revisionPtr revIDLastSave="0" documentId="13_ncr:1_{E8693A8B-F9AA-4A78-839A-02BDAFCEEB0D}" xr6:coauthVersionLast="47" xr6:coauthVersionMax="47" xr10:uidLastSave="{00000000-0000-0000-0000-000000000000}"/>
  <workbookProtection workbookAlgorithmName="SHA-512" workbookHashValue="PnLid2p7iz7wAyE1bhOcWNiXmTVdMqoSEjqYklDMMI/0WRxCJnbFFhQo5nR6/jzHlMYHU0CWARI8wdTAdGCmDQ==" workbookSaltValue="h/T0CtiJhrSYlTP0d4kXnQ==" workbookSpinCount="100000" lockStructure="1"/>
  <bookViews>
    <workbookView xWindow="28680" yWindow="-120" windowWidth="29040" windowHeight="15720" tabRatio="621" xr2:uid="{40587170-0546-48F1-8691-B7B2EA6092BB}"/>
  </bookViews>
  <sheets>
    <sheet name="INSTRUCTIONS" sheetId="5" r:id="rId1"/>
    <sheet name="DATA COLLECTION" sheetId="20" state="hidden" r:id="rId2"/>
    <sheet name="1 - Contact Info" sheetId="3" r:id="rId3"/>
    <sheet name="2 - Customers Served" sheetId="17" r:id="rId4"/>
    <sheet name="3 - Product and General Info" sheetId="1" r:id="rId5"/>
    <sheet name="Change Log" sheetId="22" r:id="rId6"/>
    <sheet name="Company List" sheetId="21" state="hidden" r:id="rId7"/>
    <sheet name="Menus" sheetId="4" state="hidden"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'1 - Contact Info'!$2:$2</definedName>
    <definedName name="_xlnm.Print_Titles" localSheetId="3">'2 - Customers Served'!$2:$2</definedName>
    <definedName name="_xlnm.Print_Titles" localSheetId="4">'3 - Product and General Info'!$2:$2</definedName>
    <definedName name="programs" localSheetId="6">#REF!</definedName>
    <definedName name="program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3" i="17"/>
  <c r="B3" i="3"/>
  <c r="I2" i="3"/>
  <c r="B2" i="17" s="1"/>
  <c r="B2" i="1" l="1"/>
  <c r="B145" i="20"/>
  <c r="B15" i="20"/>
  <c r="C15" i="20"/>
  <c r="F15" i="20"/>
  <c r="G15" i="20"/>
  <c r="H15" i="20"/>
  <c r="I15" i="20"/>
  <c r="J15" i="20"/>
  <c r="K15" i="20"/>
  <c r="L15" i="20"/>
  <c r="M15" i="20"/>
  <c r="N15" i="20"/>
  <c r="O15" i="20"/>
  <c r="B16" i="20"/>
  <c r="C16" i="20"/>
  <c r="F16" i="20"/>
  <c r="G16" i="20"/>
  <c r="H16" i="20"/>
  <c r="I16" i="20"/>
  <c r="J16" i="20"/>
  <c r="K16" i="20"/>
  <c r="L16" i="20"/>
  <c r="M16" i="20"/>
  <c r="N16" i="20"/>
  <c r="O16" i="20"/>
  <c r="B17" i="20"/>
  <c r="C17" i="20"/>
  <c r="F17" i="20"/>
  <c r="G17" i="20"/>
  <c r="H17" i="20"/>
  <c r="I17" i="20"/>
  <c r="J17" i="20"/>
  <c r="K17" i="20"/>
  <c r="L17" i="20"/>
  <c r="M17" i="20"/>
  <c r="N17" i="20"/>
  <c r="O17" i="20"/>
  <c r="B18" i="20"/>
  <c r="C18" i="20"/>
  <c r="F18" i="20"/>
  <c r="G18" i="20"/>
  <c r="H18" i="20"/>
  <c r="I18" i="20"/>
  <c r="J18" i="20"/>
  <c r="K18" i="20"/>
  <c r="L18" i="20"/>
  <c r="M18" i="20"/>
  <c r="N18" i="20"/>
  <c r="O18" i="20"/>
  <c r="B19" i="20"/>
  <c r="C19" i="20"/>
  <c r="F19" i="20"/>
  <c r="G19" i="20"/>
  <c r="H19" i="20"/>
  <c r="I19" i="20"/>
  <c r="J19" i="20"/>
  <c r="K19" i="20"/>
  <c r="L19" i="20"/>
  <c r="M19" i="20"/>
  <c r="N19" i="20"/>
  <c r="O19" i="20"/>
  <c r="B20" i="20"/>
  <c r="C20" i="20"/>
  <c r="F20" i="20"/>
  <c r="G20" i="20"/>
  <c r="H20" i="20"/>
  <c r="I20" i="20"/>
  <c r="J20" i="20"/>
  <c r="K20" i="20"/>
  <c r="L20" i="20"/>
  <c r="M20" i="20"/>
  <c r="N20" i="20"/>
  <c r="O20" i="20"/>
  <c r="B21" i="20"/>
  <c r="C21" i="20"/>
  <c r="F21" i="20"/>
  <c r="G21" i="20"/>
  <c r="H21" i="20"/>
  <c r="I21" i="20"/>
  <c r="J21" i="20"/>
  <c r="K21" i="20"/>
  <c r="L21" i="20"/>
  <c r="M21" i="20"/>
  <c r="N21" i="20"/>
  <c r="O21" i="20"/>
  <c r="B22" i="20"/>
  <c r="C22" i="20"/>
  <c r="F22" i="20"/>
  <c r="G22" i="20"/>
  <c r="H22" i="20"/>
  <c r="I22" i="20"/>
  <c r="J22" i="20"/>
  <c r="K22" i="20"/>
  <c r="L22" i="20"/>
  <c r="M22" i="20"/>
  <c r="N22" i="20"/>
  <c r="O22" i="20"/>
  <c r="B23" i="20"/>
  <c r="C23" i="20"/>
  <c r="F23" i="20"/>
  <c r="G23" i="20"/>
  <c r="H23" i="20"/>
  <c r="I23" i="20"/>
  <c r="J23" i="20"/>
  <c r="K23" i="20"/>
  <c r="L23" i="20"/>
  <c r="M23" i="20"/>
  <c r="N23" i="20"/>
  <c r="O23" i="20"/>
  <c r="B24" i="20"/>
  <c r="C24" i="20"/>
  <c r="F24" i="20"/>
  <c r="G24" i="20"/>
  <c r="H24" i="20"/>
  <c r="I24" i="20"/>
  <c r="J24" i="20"/>
  <c r="K24" i="20"/>
  <c r="L24" i="20"/>
  <c r="M24" i="20"/>
  <c r="N24" i="20"/>
  <c r="O24" i="20"/>
  <c r="B25" i="20"/>
  <c r="C25" i="20"/>
  <c r="F25" i="20"/>
  <c r="G25" i="20"/>
  <c r="H25" i="20"/>
  <c r="I25" i="20"/>
  <c r="J25" i="20"/>
  <c r="K25" i="20"/>
  <c r="L25" i="20"/>
  <c r="M25" i="20"/>
  <c r="N25" i="20"/>
  <c r="O25" i="20"/>
  <c r="B26" i="20"/>
  <c r="C26" i="20"/>
  <c r="F26" i="20"/>
  <c r="G26" i="20"/>
  <c r="H26" i="20"/>
  <c r="I26" i="20"/>
  <c r="J26" i="20"/>
  <c r="K26" i="20"/>
  <c r="L26" i="20"/>
  <c r="M26" i="20"/>
  <c r="N26" i="20"/>
  <c r="O26" i="20"/>
  <c r="B27" i="20"/>
  <c r="C27" i="20"/>
  <c r="F27" i="20"/>
  <c r="G27" i="20"/>
  <c r="H27" i="20"/>
  <c r="I27" i="20"/>
  <c r="J27" i="20"/>
  <c r="K27" i="20"/>
  <c r="L27" i="20"/>
  <c r="M27" i="20"/>
  <c r="N27" i="20"/>
  <c r="O27" i="20"/>
  <c r="B28" i="20"/>
  <c r="C28" i="20"/>
  <c r="F28" i="20"/>
  <c r="G28" i="20"/>
  <c r="H28" i="20"/>
  <c r="I28" i="20"/>
  <c r="J28" i="20"/>
  <c r="K28" i="20"/>
  <c r="L28" i="20"/>
  <c r="M28" i="20"/>
  <c r="N28" i="20"/>
  <c r="O28" i="20"/>
  <c r="B29" i="20"/>
  <c r="C29" i="20"/>
  <c r="F29" i="20"/>
  <c r="G29" i="20"/>
  <c r="H29" i="20"/>
  <c r="I29" i="20"/>
  <c r="J29" i="20"/>
  <c r="K29" i="20"/>
  <c r="L29" i="20"/>
  <c r="M29" i="20"/>
  <c r="N29" i="20"/>
  <c r="O29" i="20"/>
  <c r="B30" i="20"/>
  <c r="C30" i="20"/>
  <c r="F30" i="20"/>
  <c r="G30" i="20"/>
  <c r="H30" i="20"/>
  <c r="I30" i="20"/>
  <c r="J30" i="20"/>
  <c r="K30" i="20"/>
  <c r="L30" i="20"/>
  <c r="M30" i="20"/>
  <c r="N30" i="20"/>
  <c r="O30" i="20"/>
  <c r="B31" i="20"/>
  <c r="C31" i="20"/>
  <c r="F31" i="20"/>
  <c r="G31" i="20"/>
  <c r="H31" i="20"/>
  <c r="I31" i="20"/>
  <c r="J31" i="20"/>
  <c r="K31" i="20"/>
  <c r="L31" i="20"/>
  <c r="M31" i="20"/>
  <c r="N31" i="20"/>
  <c r="O31" i="20"/>
  <c r="B32" i="20"/>
  <c r="C32" i="20"/>
  <c r="F32" i="20"/>
  <c r="G32" i="20"/>
  <c r="H32" i="20"/>
  <c r="I32" i="20"/>
  <c r="J32" i="20"/>
  <c r="K32" i="20"/>
  <c r="L32" i="20"/>
  <c r="M32" i="20"/>
  <c r="N32" i="20"/>
  <c r="O32" i="20"/>
  <c r="B33" i="20"/>
  <c r="C33" i="20"/>
  <c r="F33" i="20"/>
  <c r="G33" i="20"/>
  <c r="H33" i="20"/>
  <c r="I33" i="20"/>
  <c r="J33" i="20"/>
  <c r="K33" i="20"/>
  <c r="L33" i="20"/>
  <c r="M33" i="20"/>
  <c r="N33" i="20"/>
  <c r="O33" i="20"/>
  <c r="B34" i="20"/>
  <c r="C34" i="20"/>
  <c r="F34" i="20"/>
  <c r="G34" i="20"/>
  <c r="H34" i="20"/>
  <c r="I34" i="20"/>
  <c r="J34" i="20"/>
  <c r="K34" i="20"/>
  <c r="L34" i="20"/>
  <c r="M34" i="20"/>
  <c r="N34" i="20"/>
  <c r="O34" i="20"/>
  <c r="B35" i="20"/>
  <c r="C35" i="20"/>
  <c r="F35" i="20"/>
  <c r="G35" i="20"/>
  <c r="H35" i="20"/>
  <c r="I35" i="20"/>
  <c r="J35" i="20"/>
  <c r="K35" i="20"/>
  <c r="L35" i="20"/>
  <c r="M35" i="20"/>
  <c r="N35" i="20"/>
  <c r="O35" i="20"/>
  <c r="B36" i="20"/>
  <c r="C36" i="20"/>
  <c r="F36" i="20"/>
  <c r="G36" i="20"/>
  <c r="H36" i="20"/>
  <c r="I36" i="20"/>
  <c r="J36" i="20"/>
  <c r="K36" i="20"/>
  <c r="L36" i="20"/>
  <c r="M36" i="20"/>
  <c r="N36" i="20"/>
  <c r="O36" i="20"/>
  <c r="B37" i="20"/>
  <c r="C37" i="20"/>
  <c r="F37" i="20"/>
  <c r="G37" i="20"/>
  <c r="H37" i="20"/>
  <c r="I37" i="20"/>
  <c r="J37" i="20"/>
  <c r="K37" i="20"/>
  <c r="L37" i="20"/>
  <c r="M37" i="20"/>
  <c r="N37" i="20"/>
  <c r="O37" i="20"/>
  <c r="B38" i="20"/>
  <c r="C38" i="20"/>
  <c r="F38" i="20"/>
  <c r="G38" i="20"/>
  <c r="H38" i="20"/>
  <c r="I38" i="20"/>
  <c r="J38" i="20"/>
  <c r="K38" i="20"/>
  <c r="L38" i="20"/>
  <c r="M38" i="20"/>
  <c r="N38" i="20"/>
  <c r="O38" i="20"/>
  <c r="B39" i="20"/>
  <c r="C39" i="20"/>
  <c r="F39" i="20"/>
  <c r="G39" i="20"/>
  <c r="H39" i="20"/>
  <c r="I39" i="20"/>
  <c r="J39" i="20"/>
  <c r="K39" i="20"/>
  <c r="L39" i="20"/>
  <c r="M39" i="20"/>
  <c r="N39" i="20"/>
  <c r="O39" i="20"/>
  <c r="B40" i="20"/>
  <c r="C40" i="20"/>
  <c r="F40" i="20"/>
  <c r="G40" i="20"/>
  <c r="H40" i="20"/>
  <c r="I40" i="20"/>
  <c r="J40" i="20"/>
  <c r="K40" i="20"/>
  <c r="L40" i="20"/>
  <c r="M40" i="20"/>
  <c r="N40" i="20"/>
  <c r="O40" i="20"/>
  <c r="B41" i="20"/>
  <c r="C41" i="20"/>
  <c r="F41" i="20"/>
  <c r="G41" i="20"/>
  <c r="H41" i="20"/>
  <c r="I41" i="20"/>
  <c r="J41" i="20"/>
  <c r="K41" i="20"/>
  <c r="L41" i="20"/>
  <c r="M41" i="20"/>
  <c r="N41" i="20"/>
  <c r="O41" i="20"/>
  <c r="B42" i="20"/>
  <c r="C42" i="20"/>
  <c r="F42" i="20"/>
  <c r="G42" i="20"/>
  <c r="H42" i="20"/>
  <c r="I42" i="20"/>
  <c r="J42" i="20"/>
  <c r="K42" i="20"/>
  <c r="L42" i="20"/>
  <c r="M42" i="20"/>
  <c r="N42" i="20"/>
  <c r="O42" i="20"/>
  <c r="B43" i="20"/>
  <c r="C43" i="20"/>
  <c r="F43" i="20"/>
  <c r="G43" i="20"/>
  <c r="H43" i="20"/>
  <c r="I43" i="20"/>
  <c r="J43" i="20"/>
  <c r="K43" i="20"/>
  <c r="L43" i="20"/>
  <c r="M43" i="20"/>
  <c r="N43" i="20"/>
  <c r="O43" i="20"/>
  <c r="B44" i="20"/>
  <c r="C44" i="20"/>
  <c r="F44" i="20"/>
  <c r="G44" i="20"/>
  <c r="H44" i="20"/>
  <c r="I44" i="20"/>
  <c r="J44" i="20"/>
  <c r="K44" i="20"/>
  <c r="L44" i="20"/>
  <c r="M44" i="20"/>
  <c r="N44" i="20"/>
  <c r="O44" i="20"/>
  <c r="B45" i="20"/>
  <c r="C45" i="20"/>
  <c r="F45" i="20"/>
  <c r="G45" i="20"/>
  <c r="H45" i="20"/>
  <c r="I45" i="20"/>
  <c r="J45" i="20"/>
  <c r="K45" i="20"/>
  <c r="L45" i="20"/>
  <c r="M45" i="20"/>
  <c r="N45" i="20"/>
  <c r="O45" i="20"/>
  <c r="B46" i="20"/>
  <c r="C46" i="20"/>
  <c r="F46" i="20"/>
  <c r="G46" i="20"/>
  <c r="H46" i="20"/>
  <c r="I46" i="20"/>
  <c r="J46" i="20"/>
  <c r="K46" i="20"/>
  <c r="L46" i="20"/>
  <c r="M46" i="20"/>
  <c r="N46" i="20"/>
  <c r="O46" i="20"/>
  <c r="B47" i="20"/>
  <c r="C47" i="20"/>
  <c r="F47" i="20"/>
  <c r="G47" i="20"/>
  <c r="H47" i="20"/>
  <c r="I47" i="20"/>
  <c r="J47" i="20"/>
  <c r="K47" i="20"/>
  <c r="L47" i="20"/>
  <c r="M47" i="20"/>
  <c r="N47" i="20"/>
  <c r="O47" i="20"/>
  <c r="B48" i="20"/>
  <c r="C48" i="20"/>
  <c r="F48" i="20"/>
  <c r="G48" i="20"/>
  <c r="H48" i="20"/>
  <c r="I48" i="20"/>
  <c r="J48" i="20"/>
  <c r="K48" i="20"/>
  <c r="L48" i="20"/>
  <c r="M48" i="20"/>
  <c r="N48" i="20"/>
  <c r="O48" i="20"/>
  <c r="B49" i="20"/>
  <c r="C49" i="20"/>
  <c r="F49" i="20"/>
  <c r="G49" i="20"/>
  <c r="H49" i="20"/>
  <c r="I49" i="20"/>
  <c r="J49" i="20"/>
  <c r="K49" i="20"/>
  <c r="L49" i="20"/>
  <c r="M49" i="20"/>
  <c r="N49" i="20"/>
  <c r="O49" i="20"/>
  <c r="B50" i="20"/>
  <c r="C50" i="20"/>
  <c r="F50" i="20"/>
  <c r="G50" i="20"/>
  <c r="H50" i="20"/>
  <c r="I50" i="20"/>
  <c r="J50" i="20"/>
  <c r="K50" i="20"/>
  <c r="L50" i="20"/>
  <c r="M50" i="20"/>
  <c r="N50" i="20"/>
  <c r="O50" i="20"/>
  <c r="B51" i="20"/>
  <c r="C51" i="20"/>
  <c r="F51" i="20"/>
  <c r="G51" i="20"/>
  <c r="H51" i="20"/>
  <c r="I51" i="20"/>
  <c r="J51" i="20"/>
  <c r="K51" i="20"/>
  <c r="L51" i="20"/>
  <c r="M51" i="20"/>
  <c r="N51" i="20"/>
  <c r="O51" i="20"/>
  <c r="B52" i="20"/>
  <c r="C52" i="20"/>
  <c r="F52" i="20"/>
  <c r="G52" i="20"/>
  <c r="H52" i="20"/>
  <c r="I52" i="20"/>
  <c r="J52" i="20"/>
  <c r="K52" i="20"/>
  <c r="L52" i="20"/>
  <c r="M52" i="20"/>
  <c r="N52" i="20"/>
  <c r="O52" i="20"/>
  <c r="B53" i="20"/>
  <c r="C53" i="20"/>
  <c r="F53" i="20"/>
  <c r="G53" i="20"/>
  <c r="H53" i="20"/>
  <c r="I53" i="20"/>
  <c r="J53" i="20"/>
  <c r="K53" i="20"/>
  <c r="L53" i="20"/>
  <c r="M53" i="20"/>
  <c r="N53" i="20"/>
  <c r="O53" i="20"/>
  <c r="B54" i="20"/>
  <c r="C54" i="20"/>
  <c r="F54" i="20"/>
  <c r="G54" i="20"/>
  <c r="H54" i="20"/>
  <c r="I54" i="20"/>
  <c r="J54" i="20"/>
  <c r="K54" i="20"/>
  <c r="L54" i="20"/>
  <c r="M54" i="20"/>
  <c r="N54" i="20"/>
  <c r="O54" i="20"/>
  <c r="B55" i="20"/>
  <c r="C55" i="20"/>
  <c r="F55" i="20"/>
  <c r="G55" i="20"/>
  <c r="H55" i="20"/>
  <c r="I55" i="20"/>
  <c r="J55" i="20"/>
  <c r="K55" i="20"/>
  <c r="L55" i="20"/>
  <c r="M55" i="20"/>
  <c r="N55" i="20"/>
  <c r="O55" i="20"/>
  <c r="B56" i="20"/>
  <c r="C56" i="20"/>
  <c r="F56" i="20"/>
  <c r="G56" i="20"/>
  <c r="H56" i="20"/>
  <c r="I56" i="20"/>
  <c r="J56" i="20"/>
  <c r="K56" i="20"/>
  <c r="L56" i="20"/>
  <c r="M56" i="20"/>
  <c r="N56" i="20"/>
  <c r="O56" i="20"/>
  <c r="B57" i="20"/>
  <c r="C57" i="20"/>
  <c r="F57" i="20"/>
  <c r="G57" i="20"/>
  <c r="H57" i="20"/>
  <c r="I57" i="20"/>
  <c r="J57" i="20"/>
  <c r="K57" i="20"/>
  <c r="L57" i="20"/>
  <c r="M57" i="20"/>
  <c r="N57" i="20"/>
  <c r="O57" i="20"/>
  <c r="B58" i="20"/>
  <c r="C58" i="20"/>
  <c r="F58" i="20"/>
  <c r="G58" i="20"/>
  <c r="H58" i="20"/>
  <c r="I58" i="20"/>
  <c r="J58" i="20"/>
  <c r="K58" i="20"/>
  <c r="L58" i="20"/>
  <c r="M58" i="20"/>
  <c r="N58" i="20"/>
  <c r="O58" i="20"/>
  <c r="B59" i="20"/>
  <c r="C59" i="20"/>
  <c r="F59" i="20"/>
  <c r="G59" i="20"/>
  <c r="H59" i="20"/>
  <c r="I59" i="20"/>
  <c r="J59" i="20"/>
  <c r="K59" i="20"/>
  <c r="L59" i="20"/>
  <c r="M59" i="20"/>
  <c r="N59" i="20"/>
  <c r="O59" i="20"/>
  <c r="B60" i="20"/>
  <c r="C60" i="20"/>
  <c r="F60" i="20"/>
  <c r="G60" i="20"/>
  <c r="H60" i="20"/>
  <c r="I60" i="20"/>
  <c r="J60" i="20"/>
  <c r="K60" i="20"/>
  <c r="L60" i="20"/>
  <c r="M60" i="20"/>
  <c r="N60" i="20"/>
  <c r="O60" i="20"/>
  <c r="B61" i="20"/>
  <c r="C61" i="20"/>
  <c r="F61" i="20"/>
  <c r="G61" i="20"/>
  <c r="H61" i="20"/>
  <c r="I61" i="20"/>
  <c r="J61" i="20"/>
  <c r="K61" i="20"/>
  <c r="L61" i="20"/>
  <c r="M61" i="20"/>
  <c r="N61" i="20"/>
  <c r="O61" i="20"/>
  <c r="B62" i="20"/>
  <c r="C62" i="20"/>
  <c r="F62" i="20"/>
  <c r="G62" i="20"/>
  <c r="H62" i="20"/>
  <c r="I62" i="20"/>
  <c r="J62" i="20"/>
  <c r="K62" i="20"/>
  <c r="L62" i="20"/>
  <c r="M62" i="20"/>
  <c r="N62" i="20"/>
  <c r="O62" i="20"/>
  <c r="B63" i="20"/>
  <c r="C63" i="20"/>
  <c r="F63" i="20"/>
  <c r="G63" i="20"/>
  <c r="H63" i="20"/>
  <c r="I63" i="20"/>
  <c r="J63" i="20"/>
  <c r="K63" i="20"/>
  <c r="L63" i="20"/>
  <c r="M63" i="20"/>
  <c r="N63" i="20"/>
  <c r="O63" i="20"/>
  <c r="B64" i="20"/>
  <c r="C64" i="20"/>
  <c r="F64" i="20"/>
  <c r="G64" i="20"/>
  <c r="H64" i="20"/>
  <c r="I64" i="20"/>
  <c r="J64" i="20"/>
  <c r="K64" i="20"/>
  <c r="L64" i="20"/>
  <c r="M64" i="20"/>
  <c r="N64" i="20"/>
  <c r="O64" i="20"/>
  <c r="B65" i="20"/>
  <c r="C65" i="20"/>
  <c r="F65" i="20"/>
  <c r="G65" i="20"/>
  <c r="H65" i="20"/>
  <c r="I65" i="20"/>
  <c r="J65" i="20"/>
  <c r="K65" i="20"/>
  <c r="L65" i="20"/>
  <c r="M65" i="20"/>
  <c r="N65" i="20"/>
  <c r="O65" i="20"/>
  <c r="B66" i="20"/>
  <c r="C66" i="20"/>
  <c r="F66" i="20"/>
  <c r="G66" i="20"/>
  <c r="H66" i="20"/>
  <c r="I66" i="20"/>
  <c r="J66" i="20"/>
  <c r="K66" i="20"/>
  <c r="L66" i="20"/>
  <c r="M66" i="20"/>
  <c r="N66" i="20"/>
  <c r="O66" i="20"/>
  <c r="B67" i="20"/>
  <c r="C67" i="20"/>
  <c r="F67" i="20"/>
  <c r="G67" i="20"/>
  <c r="H67" i="20"/>
  <c r="I67" i="20"/>
  <c r="J67" i="20"/>
  <c r="K67" i="20"/>
  <c r="L67" i="20"/>
  <c r="M67" i="20"/>
  <c r="N67" i="20"/>
  <c r="O67" i="20"/>
  <c r="B68" i="20"/>
  <c r="C68" i="20"/>
  <c r="F68" i="20"/>
  <c r="G68" i="20"/>
  <c r="H68" i="20"/>
  <c r="I68" i="20"/>
  <c r="J68" i="20"/>
  <c r="K68" i="20"/>
  <c r="L68" i="20"/>
  <c r="M68" i="20"/>
  <c r="N68" i="20"/>
  <c r="O68" i="20"/>
  <c r="B69" i="20"/>
  <c r="C69" i="20"/>
  <c r="F69" i="20"/>
  <c r="G69" i="20"/>
  <c r="H69" i="20"/>
  <c r="I69" i="20"/>
  <c r="J69" i="20"/>
  <c r="K69" i="20"/>
  <c r="L69" i="20"/>
  <c r="M69" i="20"/>
  <c r="N69" i="20"/>
  <c r="O69" i="20"/>
  <c r="B70" i="20"/>
  <c r="C70" i="20"/>
  <c r="F70" i="20"/>
  <c r="G70" i="20"/>
  <c r="H70" i="20"/>
  <c r="I70" i="20"/>
  <c r="J70" i="20"/>
  <c r="K70" i="20"/>
  <c r="L70" i="20"/>
  <c r="M70" i="20"/>
  <c r="N70" i="20"/>
  <c r="O70" i="20"/>
  <c r="B71" i="20"/>
  <c r="C71" i="20"/>
  <c r="F71" i="20"/>
  <c r="G71" i="20"/>
  <c r="H71" i="20"/>
  <c r="I71" i="20"/>
  <c r="J71" i="20"/>
  <c r="K71" i="20"/>
  <c r="L71" i="20"/>
  <c r="M71" i="20"/>
  <c r="N71" i="20"/>
  <c r="O71" i="20"/>
  <c r="B72" i="20"/>
  <c r="C72" i="20"/>
  <c r="D72" i="20"/>
  <c r="E72" i="20"/>
  <c r="F72" i="20"/>
  <c r="G72" i="20"/>
  <c r="H72" i="20"/>
  <c r="I72" i="20"/>
  <c r="J72" i="20"/>
  <c r="K72" i="20"/>
  <c r="L72" i="20"/>
  <c r="M72" i="20"/>
  <c r="N72" i="20"/>
  <c r="O72" i="20"/>
  <c r="B73" i="20"/>
  <c r="C73" i="20"/>
  <c r="D73" i="20"/>
  <c r="E73" i="20"/>
  <c r="F73" i="20"/>
  <c r="G73" i="20"/>
  <c r="H73" i="20"/>
  <c r="I73" i="20"/>
  <c r="J73" i="20"/>
  <c r="K73" i="20"/>
  <c r="L73" i="20"/>
  <c r="M73" i="20"/>
  <c r="N73" i="20"/>
  <c r="O73" i="20"/>
  <c r="B74" i="20"/>
  <c r="C74" i="20"/>
  <c r="D74" i="20"/>
  <c r="E74" i="20"/>
  <c r="F74" i="20"/>
  <c r="G74" i="20"/>
  <c r="H74" i="20"/>
  <c r="I74" i="20"/>
  <c r="J74" i="20"/>
  <c r="K74" i="20"/>
  <c r="L74" i="20"/>
  <c r="M74" i="20"/>
  <c r="N74" i="20"/>
  <c r="O74" i="20"/>
  <c r="B75" i="20"/>
  <c r="C75" i="20"/>
  <c r="D75" i="20"/>
  <c r="E75" i="20"/>
  <c r="F75" i="20"/>
  <c r="G75" i="20"/>
  <c r="H75" i="20"/>
  <c r="I75" i="20"/>
  <c r="J75" i="20"/>
  <c r="K75" i="20"/>
  <c r="L75" i="20"/>
  <c r="M75" i="20"/>
  <c r="N75" i="20"/>
  <c r="O75" i="20"/>
  <c r="B76" i="20"/>
  <c r="C76" i="20"/>
  <c r="D76" i="20"/>
  <c r="E76" i="20"/>
  <c r="F76" i="20"/>
  <c r="G76" i="20"/>
  <c r="H76" i="20"/>
  <c r="I76" i="20"/>
  <c r="J76" i="20"/>
  <c r="K76" i="20"/>
  <c r="L76" i="20"/>
  <c r="M76" i="20"/>
  <c r="N76" i="20"/>
  <c r="O76" i="20"/>
  <c r="B77" i="20"/>
  <c r="C77" i="20"/>
  <c r="D77" i="20"/>
  <c r="E77" i="20"/>
  <c r="F77" i="20"/>
  <c r="G77" i="20"/>
  <c r="H77" i="20"/>
  <c r="I77" i="20"/>
  <c r="J77" i="20"/>
  <c r="K77" i="20"/>
  <c r="L77" i="20"/>
  <c r="M77" i="20"/>
  <c r="N77" i="20"/>
  <c r="O77" i="20"/>
  <c r="B78" i="20"/>
  <c r="C78" i="20"/>
  <c r="D78" i="20"/>
  <c r="E78" i="20"/>
  <c r="F78" i="20"/>
  <c r="G78" i="20"/>
  <c r="H78" i="20"/>
  <c r="I78" i="20"/>
  <c r="J78" i="20"/>
  <c r="K78" i="20"/>
  <c r="L78" i="20"/>
  <c r="M78" i="20"/>
  <c r="N78" i="20"/>
  <c r="O78" i="20"/>
  <c r="B79" i="20"/>
  <c r="C79" i="20"/>
  <c r="D79" i="20"/>
  <c r="E79" i="20"/>
  <c r="F79" i="20"/>
  <c r="G79" i="20"/>
  <c r="H79" i="20"/>
  <c r="I79" i="20"/>
  <c r="J79" i="20"/>
  <c r="K79" i="20"/>
  <c r="L79" i="20"/>
  <c r="M79" i="20"/>
  <c r="N79" i="20"/>
  <c r="O79" i="20"/>
  <c r="B80" i="20"/>
  <c r="C80" i="20"/>
  <c r="D80" i="20"/>
  <c r="E80" i="20"/>
  <c r="F80" i="20"/>
  <c r="G80" i="20"/>
  <c r="H80" i="20"/>
  <c r="I80" i="20"/>
  <c r="J80" i="20"/>
  <c r="K80" i="20"/>
  <c r="L80" i="20"/>
  <c r="M80" i="20"/>
  <c r="N80" i="20"/>
  <c r="O80" i="20"/>
  <c r="B81" i="20"/>
  <c r="C81" i="20"/>
  <c r="D81" i="20"/>
  <c r="E81" i="20"/>
  <c r="F81" i="20"/>
  <c r="G81" i="20"/>
  <c r="H81" i="20"/>
  <c r="I81" i="20"/>
  <c r="J81" i="20"/>
  <c r="K81" i="20"/>
  <c r="L81" i="20"/>
  <c r="M81" i="20"/>
  <c r="N81" i="20"/>
  <c r="O81" i="20"/>
  <c r="B82" i="20"/>
  <c r="C82" i="20"/>
  <c r="D82" i="20"/>
  <c r="E82" i="20"/>
  <c r="F82" i="20"/>
  <c r="G82" i="20"/>
  <c r="H82" i="20"/>
  <c r="I82" i="20"/>
  <c r="J82" i="20"/>
  <c r="K82" i="20"/>
  <c r="L82" i="20"/>
  <c r="M82" i="20"/>
  <c r="N82" i="20"/>
  <c r="O82" i="20"/>
  <c r="B83" i="20"/>
  <c r="C83" i="20"/>
  <c r="D83" i="20"/>
  <c r="E83" i="20"/>
  <c r="F83" i="20"/>
  <c r="G83" i="20"/>
  <c r="H83" i="20"/>
  <c r="I83" i="20"/>
  <c r="J83" i="20"/>
  <c r="K83" i="20"/>
  <c r="L83" i="20"/>
  <c r="M83" i="20"/>
  <c r="N83" i="20"/>
  <c r="O83" i="20"/>
  <c r="B84" i="20"/>
  <c r="C84" i="20"/>
  <c r="D84" i="20"/>
  <c r="E84" i="20"/>
  <c r="F84" i="20"/>
  <c r="G84" i="20"/>
  <c r="H84" i="20"/>
  <c r="I84" i="20"/>
  <c r="J84" i="20"/>
  <c r="K84" i="20"/>
  <c r="L84" i="20"/>
  <c r="M84" i="20"/>
  <c r="N84" i="20"/>
  <c r="O84" i="20"/>
  <c r="B85" i="20"/>
  <c r="C85" i="20"/>
  <c r="D85" i="20"/>
  <c r="E85" i="20"/>
  <c r="F85" i="20"/>
  <c r="G85" i="20"/>
  <c r="H85" i="20"/>
  <c r="I85" i="20"/>
  <c r="J85" i="20"/>
  <c r="K85" i="20"/>
  <c r="L85" i="20"/>
  <c r="M85" i="20"/>
  <c r="N85" i="20"/>
  <c r="O85" i="20"/>
  <c r="B86" i="20"/>
  <c r="C86" i="20"/>
  <c r="D86" i="20"/>
  <c r="E86" i="20"/>
  <c r="F86" i="20"/>
  <c r="G86" i="20"/>
  <c r="H86" i="20"/>
  <c r="I86" i="20"/>
  <c r="J86" i="20"/>
  <c r="K86" i="20"/>
  <c r="L86" i="20"/>
  <c r="M86" i="20"/>
  <c r="N86" i="20"/>
  <c r="O86" i="20"/>
  <c r="B87" i="20"/>
  <c r="C87" i="20"/>
  <c r="D87" i="20"/>
  <c r="E87" i="20"/>
  <c r="F87" i="20"/>
  <c r="G87" i="20"/>
  <c r="H87" i="20"/>
  <c r="I87" i="20"/>
  <c r="J87" i="20"/>
  <c r="K87" i="20"/>
  <c r="L87" i="20"/>
  <c r="M87" i="20"/>
  <c r="N87" i="20"/>
  <c r="O87" i="20"/>
  <c r="B88" i="20"/>
  <c r="C88" i="20"/>
  <c r="D88" i="20"/>
  <c r="E88" i="20"/>
  <c r="F88" i="20"/>
  <c r="G88" i="20"/>
  <c r="H88" i="20"/>
  <c r="I88" i="20"/>
  <c r="J88" i="20"/>
  <c r="K88" i="20"/>
  <c r="L88" i="20"/>
  <c r="M88" i="20"/>
  <c r="N88" i="20"/>
  <c r="O88" i="20"/>
  <c r="B89" i="20"/>
  <c r="C89" i="20"/>
  <c r="D89" i="20"/>
  <c r="E89" i="20"/>
  <c r="F89" i="20"/>
  <c r="G89" i="20"/>
  <c r="H89" i="20"/>
  <c r="I89" i="20"/>
  <c r="J89" i="20"/>
  <c r="K89" i="20"/>
  <c r="L89" i="20"/>
  <c r="M89" i="20"/>
  <c r="N89" i="20"/>
  <c r="O89" i="20"/>
  <c r="B90" i="20"/>
  <c r="C90" i="20"/>
  <c r="D90" i="20"/>
  <c r="E90" i="20"/>
  <c r="F90" i="20"/>
  <c r="G90" i="20"/>
  <c r="H90" i="20"/>
  <c r="I90" i="20"/>
  <c r="J90" i="20"/>
  <c r="K90" i="20"/>
  <c r="L90" i="20"/>
  <c r="M90" i="20"/>
  <c r="N90" i="20"/>
  <c r="O90" i="20"/>
  <c r="B91" i="20"/>
  <c r="C91" i="20"/>
  <c r="D91" i="20"/>
  <c r="E91" i="20"/>
  <c r="F91" i="20"/>
  <c r="G91" i="20"/>
  <c r="H91" i="20"/>
  <c r="I91" i="20"/>
  <c r="J91" i="20"/>
  <c r="K91" i="20"/>
  <c r="L91" i="20"/>
  <c r="M91" i="20"/>
  <c r="N91" i="20"/>
  <c r="O91" i="20"/>
  <c r="B92" i="20"/>
  <c r="C92" i="20"/>
  <c r="D92" i="20"/>
  <c r="E92" i="20"/>
  <c r="F92" i="20"/>
  <c r="G92" i="20"/>
  <c r="H92" i="20"/>
  <c r="I92" i="20"/>
  <c r="J92" i="20"/>
  <c r="K92" i="20"/>
  <c r="L92" i="20"/>
  <c r="M92" i="20"/>
  <c r="N92" i="20"/>
  <c r="O92" i="20"/>
  <c r="B93" i="20"/>
  <c r="C93" i="20"/>
  <c r="F93" i="20"/>
  <c r="G93" i="20"/>
  <c r="H93" i="20"/>
  <c r="I93" i="20"/>
  <c r="J93" i="20"/>
  <c r="K93" i="20"/>
  <c r="L93" i="20"/>
  <c r="M93" i="20"/>
  <c r="N93" i="20"/>
  <c r="O93" i="20"/>
  <c r="B94" i="20"/>
  <c r="C94" i="20"/>
  <c r="F94" i="20"/>
  <c r="G94" i="20"/>
  <c r="H94" i="20"/>
  <c r="I94" i="20"/>
  <c r="J94" i="20"/>
  <c r="K94" i="20"/>
  <c r="L94" i="20"/>
  <c r="M94" i="20"/>
  <c r="N94" i="20"/>
  <c r="O94" i="20"/>
  <c r="B95" i="20"/>
  <c r="C95" i="20"/>
  <c r="F95" i="20"/>
  <c r="G95" i="20"/>
  <c r="H95" i="20"/>
  <c r="I95" i="20"/>
  <c r="J95" i="20"/>
  <c r="K95" i="20"/>
  <c r="L95" i="20"/>
  <c r="M95" i="20"/>
  <c r="N95" i="20"/>
  <c r="O95" i="20"/>
  <c r="B96" i="20"/>
  <c r="C96" i="20"/>
  <c r="F96" i="20"/>
  <c r="G96" i="20"/>
  <c r="H96" i="20"/>
  <c r="I96" i="20"/>
  <c r="J96" i="20"/>
  <c r="K96" i="20"/>
  <c r="L96" i="20"/>
  <c r="M96" i="20"/>
  <c r="N96" i="20"/>
  <c r="O96" i="20"/>
  <c r="B97" i="20"/>
  <c r="C97" i="20"/>
  <c r="F97" i="20"/>
  <c r="G97" i="20"/>
  <c r="H97" i="20"/>
  <c r="I97" i="20"/>
  <c r="J97" i="20"/>
  <c r="K97" i="20"/>
  <c r="L97" i="20"/>
  <c r="M97" i="20"/>
  <c r="N97" i="20"/>
  <c r="O97" i="20"/>
  <c r="B98" i="20"/>
  <c r="C98" i="20"/>
  <c r="F98" i="20"/>
  <c r="G98" i="20"/>
  <c r="H98" i="20"/>
  <c r="I98" i="20"/>
  <c r="J98" i="20"/>
  <c r="K98" i="20"/>
  <c r="L98" i="20"/>
  <c r="M98" i="20"/>
  <c r="N98" i="20"/>
  <c r="O98" i="20"/>
  <c r="B99" i="20"/>
  <c r="C99" i="20"/>
  <c r="F99" i="20"/>
  <c r="G99" i="20"/>
  <c r="H99" i="20"/>
  <c r="I99" i="20"/>
  <c r="J99" i="20"/>
  <c r="K99" i="20"/>
  <c r="L99" i="20"/>
  <c r="M99" i="20"/>
  <c r="N99" i="20"/>
  <c r="O99" i="20"/>
  <c r="B100" i="20"/>
  <c r="C100" i="20"/>
  <c r="F100" i="20"/>
  <c r="G100" i="20"/>
  <c r="H100" i="20"/>
  <c r="I100" i="20"/>
  <c r="J100" i="20"/>
  <c r="K100" i="20"/>
  <c r="L100" i="20"/>
  <c r="M100" i="20"/>
  <c r="N100" i="20"/>
  <c r="O100" i="20"/>
  <c r="B101" i="20"/>
  <c r="C101" i="20"/>
  <c r="F101" i="20"/>
  <c r="G101" i="20"/>
  <c r="H101" i="20"/>
  <c r="I101" i="20"/>
  <c r="J101" i="20"/>
  <c r="K101" i="20"/>
  <c r="L101" i="20"/>
  <c r="M101" i="20"/>
  <c r="N101" i="20"/>
  <c r="O101" i="20"/>
  <c r="B102" i="20"/>
  <c r="C102" i="20"/>
  <c r="F102" i="20"/>
  <c r="G102" i="20"/>
  <c r="H102" i="20"/>
  <c r="I102" i="20"/>
  <c r="J102" i="20"/>
  <c r="K102" i="20"/>
  <c r="L102" i="20"/>
  <c r="M102" i="20"/>
  <c r="N102" i="20"/>
  <c r="O102" i="20"/>
  <c r="B103" i="20"/>
  <c r="C103" i="20"/>
  <c r="F103" i="20"/>
  <c r="G103" i="20"/>
  <c r="H103" i="20"/>
  <c r="I103" i="20"/>
  <c r="J103" i="20"/>
  <c r="K103" i="20"/>
  <c r="L103" i="20"/>
  <c r="M103" i="20"/>
  <c r="N103" i="20"/>
  <c r="O103" i="20"/>
  <c r="B104" i="20"/>
  <c r="C104" i="20"/>
  <c r="F104" i="20"/>
  <c r="G104" i="20"/>
  <c r="H104" i="20"/>
  <c r="I104" i="20"/>
  <c r="J104" i="20"/>
  <c r="K104" i="20"/>
  <c r="L104" i="20"/>
  <c r="M104" i="20"/>
  <c r="N104" i="20"/>
  <c r="O104" i="20"/>
  <c r="B105" i="20"/>
  <c r="C105" i="20"/>
  <c r="F105" i="20"/>
  <c r="G105" i="20"/>
  <c r="H105" i="20"/>
  <c r="I105" i="20"/>
  <c r="J105" i="20"/>
  <c r="K105" i="20"/>
  <c r="L105" i="20"/>
  <c r="M105" i="20"/>
  <c r="N105" i="20"/>
  <c r="O105" i="20"/>
  <c r="B106" i="20"/>
  <c r="C106" i="20"/>
  <c r="F106" i="20"/>
  <c r="G106" i="20"/>
  <c r="H106" i="20"/>
  <c r="I106" i="20"/>
  <c r="J106" i="20"/>
  <c r="K106" i="20"/>
  <c r="L106" i="20"/>
  <c r="M106" i="20"/>
  <c r="N106" i="20"/>
  <c r="O106" i="20"/>
  <c r="B107" i="20"/>
  <c r="C107" i="20"/>
  <c r="F107" i="20"/>
  <c r="G107" i="20"/>
  <c r="H107" i="20"/>
  <c r="I107" i="20"/>
  <c r="J107" i="20"/>
  <c r="K107" i="20"/>
  <c r="L107" i="20"/>
  <c r="M107" i="20"/>
  <c r="N107" i="20"/>
  <c r="O107" i="20"/>
  <c r="B108" i="20"/>
  <c r="C108" i="20"/>
  <c r="F108" i="20"/>
  <c r="G108" i="20"/>
  <c r="H108" i="20"/>
  <c r="I108" i="20"/>
  <c r="J108" i="20"/>
  <c r="K108" i="20"/>
  <c r="L108" i="20"/>
  <c r="M108" i="20"/>
  <c r="N108" i="20"/>
  <c r="O108" i="20"/>
  <c r="B109" i="20"/>
  <c r="C109" i="20"/>
  <c r="F109" i="20"/>
  <c r="G109" i="20"/>
  <c r="H109" i="20"/>
  <c r="I109" i="20"/>
  <c r="J109" i="20"/>
  <c r="K109" i="20"/>
  <c r="L109" i="20"/>
  <c r="M109" i="20"/>
  <c r="N109" i="20"/>
  <c r="O109" i="20"/>
  <c r="B110" i="20"/>
  <c r="C110" i="20"/>
  <c r="F110" i="20"/>
  <c r="G110" i="20"/>
  <c r="H110" i="20"/>
  <c r="I110" i="20"/>
  <c r="J110" i="20"/>
  <c r="K110" i="20"/>
  <c r="L110" i="20"/>
  <c r="M110" i="20"/>
  <c r="N110" i="20"/>
  <c r="O110" i="20"/>
  <c r="B111" i="20"/>
  <c r="C111" i="20"/>
  <c r="F111" i="20"/>
  <c r="G111" i="20"/>
  <c r="H111" i="20"/>
  <c r="I111" i="20"/>
  <c r="J111" i="20"/>
  <c r="K111" i="20"/>
  <c r="L111" i="20"/>
  <c r="M111" i="20"/>
  <c r="N111" i="20"/>
  <c r="O111" i="20"/>
  <c r="B112" i="20"/>
  <c r="C112" i="20"/>
  <c r="F112" i="20"/>
  <c r="G112" i="20"/>
  <c r="H112" i="20"/>
  <c r="I112" i="20"/>
  <c r="J112" i="20"/>
  <c r="K112" i="20"/>
  <c r="L112" i="20"/>
  <c r="M112" i="20"/>
  <c r="N112" i="20"/>
  <c r="O112" i="20"/>
  <c r="B113" i="20"/>
  <c r="C113" i="20"/>
  <c r="F113" i="20"/>
  <c r="G113" i="20"/>
  <c r="H113" i="20"/>
  <c r="I113" i="20"/>
  <c r="J113" i="20"/>
  <c r="K113" i="20"/>
  <c r="L113" i="20"/>
  <c r="M113" i="20"/>
  <c r="N113" i="20"/>
  <c r="O113" i="20"/>
  <c r="B114" i="20"/>
  <c r="C114" i="20"/>
  <c r="F114" i="20"/>
  <c r="G114" i="20"/>
  <c r="H114" i="20"/>
  <c r="I114" i="20"/>
  <c r="J114" i="20"/>
  <c r="K114" i="20"/>
  <c r="L114" i="20"/>
  <c r="M114" i="20"/>
  <c r="N114" i="20"/>
  <c r="O114" i="20"/>
  <c r="B115" i="20"/>
  <c r="C115" i="20"/>
  <c r="F115" i="20"/>
  <c r="G115" i="20"/>
  <c r="H115" i="20"/>
  <c r="I115" i="20"/>
  <c r="J115" i="20"/>
  <c r="K115" i="20"/>
  <c r="L115" i="20"/>
  <c r="M115" i="20"/>
  <c r="N115" i="20"/>
  <c r="O115" i="20"/>
  <c r="B116" i="20"/>
  <c r="C116" i="20"/>
  <c r="F116" i="20"/>
  <c r="G116" i="20"/>
  <c r="H116" i="20"/>
  <c r="I116" i="20"/>
  <c r="J116" i="20"/>
  <c r="K116" i="20"/>
  <c r="L116" i="20"/>
  <c r="M116" i="20"/>
  <c r="N116" i="20"/>
  <c r="O116" i="20"/>
  <c r="B117" i="20"/>
  <c r="C117" i="20"/>
  <c r="F117" i="20"/>
  <c r="G117" i="20"/>
  <c r="H117" i="20"/>
  <c r="I117" i="20"/>
  <c r="J117" i="20"/>
  <c r="K117" i="20"/>
  <c r="L117" i="20"/>
  <c r="M117" i="20"/>
  <c r="N117" i="20"/>
  <c r="O117" i="20"/>
  <c r="B118" i="20"/>
  <c r="C118" i="20"/>
  <c r="F118" i="20"/>
  <c r="G118" i="20"/>
  <c r="H118" i="20"/>
  <c r="I118" i="20"/>
  <c r="J118" i="20"/>
  <c r="K118" i="20"/>
  <c r="L118" i="20"/>
  <c r="M118" i="20"/>
  <c r="N118" i="20"/>
  <c r="O118" i="20"/>
  <c r="B119" i="20"/>
  <c r="C119" i="20"/>
  <c r="F119" i="20"/>
  <c r="G119" i="20"/>
  <c r="H119" i="20"/>
  <c r="I119" i="20"/>
  <c r="J119" i="20"/>
  <c r="K119" i="20"/>
  <c r="L119" i="20"/>
  <c r="M119" i="20"/>
  <c r="N119" i="20"/>
  <c r="O119" i="20"/>
  <c r="B120" i="20"/>
  <c r="C120" i="20"/>
  <c r="F120" i="20"/>
  <c r="G120" i="20"/>
  <c r="H120" i="20"/>
  <c r="I120" i="20"/>
  <c r="J120" i="20"/>
  <c r="K120" i="20"/>
  <c r="L120" i="20"/>
  <c r="M120" i="20"/>
  <c r="N120" i="20"/>
  <c r="O120" i="20"/>
  <c r="B121" i="20"/>
  <c r="C121" i="20"/>
  <c r="F121" i="20"/>
  <c r="G121" i="20"/>
  <c r="H121" i="20"/>
  <c r="I121" i="20"/>
  <c r="J121" i="20"/>
  <c r="K121" i="20"/>
  <c r="L121" i="20"/>
  <c r="M121" i="20"/>
  <c r="N121" i="20"/>
  <c r="O121" i="20"/>
  <c r="B122" i="20"/>
  <c r="C122" i="20"/>
  <c r="F122" i="20"/>
  <c r="G122" i="20"/>
  <c r="H122" i="20"/>
  <c r="I122" i="20"/>
  <c r="J122" i="20"/>
  <c r="K122" i="20"/>
  <c r="L122" i="20"/>
  <c r="M122" i="20"/>
  <c r="N122" i="20"/>
  <c r="O122" i="20"/>
  <c r="B123" i="20"/>
  <c r="C123" i="20"/>
  <c r="F123" i="20"/>
  <c r="G123" i="20"/>
  <c r="H123" i="20"/>
  <c r="I123" i="20"/>
  <c r="J123" i="20"/>
  <c r="K123" i="20"/>
  <c r="L123" i="20"/>
  <c r="M123" i="20"/>
  <c r="N123" i="20"/>
  <c r="O123" i="20"/>
  <c r="B124" i="20"/>
  <c r="C124" i="20"/>
  <c r="F124" i="20"/>
  <c r="G124" i="20"/>
  <c r="H124" i="20"/>
  <c r="I124" i="20"/>
  <c r="J124" i="20"/>
  <c r="K124" i="20"/>
  <c r="L124" i="20"/>
  <c r="M124" i="20"/>
  <c r="N124" i="20"/>
  <c r="O124" i="20"/>
  <c r="B125" i="20"/>
  <c r="C125" i="20"/>
  <c r="F125" i="20"/>
  <c r="G125" i="20"/>
  <c r="H125" i="20"/>
  <c r="I125" i="20"/>
  <c r="J125" i="20"/>
  <c r="K125" i="20"/>
  <c r="L125" i="20"/>
  <c r="M125" i="20"/>
  <c r="N125" i="20"/>
  <c r="O125" i="20"/>
  <c r="B126" i="20"/>
  <c r="C126" i="20"/>
  <c r="F126" i="20"/>
  <c r="G126" i="20"/>
  <c r="H126" i="20"/>
  <c r="I126" i="20"/>
  <c r="J126" i="20"/>
  <c r="K126" i="20"/>
  <c r="L126" i="20"/>
  <c r="M126" i="20"/>
  <c r="N126" i="20"/>
  <c r="O126" i="20"/>
  <c r="B127" i="20"/>
  <c r="C127" i="20"/>
  <c r="F127" i="20"/>
  <c r="G127" i="20"/>
  <c r="H127" i="20"/>
  <c r="I127" i="20"/>
  <c r="J127" i="20"/>
  <c r="K127" i="20"/>
  <c r="L127" i="20"/>
  <c r="M127" i="20"/>
  <c r="N127" i="20"/>
  <c r="O127" i="20"/>
  <c r="B128" i="20"/>
  <c r="C128" i="20"/>
  <c r="F128" i="20"/>
  <c r="G128" i="20"/>
  <c r="H128" i="20"/>
  <c r="I128" i="20"/>
  <c r="J128" i="20"/>
  <c r="K128" i="20"/>
  <c r="L128" i="20"/>
  <c r="M128" i="20"/>
  <c r="N128" i="20"/>
  <c r="O128" i="20"/>
  <c r="B129" i="20"/>
  <c r="C129" i="20"/>
  <c r="B130" i="20"/>
  <c r="C130" i="20"/>
  <c r="D130" i="20"/>
  <c r="E130" i="20"/>
  <c r="F130" i="20"/>
  <c r="G130" i="20"/>
  <c r="H130" i="20"/>
  <c r="I130" i="20"/>
  <c r="J130" i="20"/>
  <c r="K130" i="20"/>
  <c r="L130" i="20"/>
  <c r="M130" i="20"/>
  <c r="N130" i="20"/>
  <c r="O130" i="20"/>
  <c r="B131" i="20"/>
  <c r="C131" i="20"/>
  <c r="D131" i="20"/>
  <c r="E131" i="20"/>
  <c r="F131" i="20"/>
  <c r="G131" i="20"/>
  <c r="H131" i="20"/>
  <c r="I131" i="20"/>
  <c r="J131" i="20"/>
  <c r="K131" i="20"/>
  <c r="L131" i="20"/>
  <c r="M131" i="20"/>
  <c r="N131" i="20"/>
  <c r="O131" i="20"/>
  <c r="B132" i="20"/>
  <c r="C132" i="20"/>
  <c r="D132" i="20"/>
  <c r="E132" i="20"/>
  <c r="F132" i="20"/>
  <c r="G132" i="20"/>
  <c r="H132" i="20"/>
  <c r="I132" i="20"/>
  <c r="J132" i="20"/>
  <c r="K132" i="20"/>
  <c r="L132" i="20"/>
  <c r="M132" i="20"/>
  <c r="N132" i="20"/>
  <c r="O132" i="20"/>
  <c r="B133" i="20"/>
  <c r="C133" i="20"/>
  <c r="D133" i="20"/>
  <c r="E133" i="20"/>
  <c r="F133" i="20"/>
  <c r="G133" i="20"/>
  <c r="H133" i="20"/>
  <c r="I133" i="20"/>
  <c r="J133" i="20"/>
  <c r="K133" i="20"/>
  <c r="L133" i="20"/>
  <c r="M133" i="20"/>
  <c r="N133" i="20"/>
  <c r="O133" i="20"/>
  <c r="B134" i="20"/>
  <c r="C134" i="20"/>
  <c r="D134" i="20"/>
  <c r="E134" i="20"/>
  <c r="F134" i="20"/>
  <c r="G134" i="20"/>
  <c r="H134" i="20"/>
  <c r="I134" i="20"/>
  <c r="J134" i="20"/>
  <c r="K134" i="20"/>
  <c r="L134" i="20"/>
  <c r="M134" i="20"/>
  <c r="N134" i="20"/>
  <c r="O134" i="20"/>
  <c r="D99" i="20"/>
  <c r="E99" i="20"/>
  <c r="D100" i="20"/>
  <c r="E100" i="20"/>
  <c r="D101" i="20"/>
  <c r="E101" i="20"/>
  <c r="D102" i="20"/>
  <c r="E102" i="20"/>
  <c r="D103" i="20"/>
  <c r="E103" i="20"/>
  <c r="D104" i="20"/>
  <c r="E104" i="20"/>
  <c r="D105" i="20"/>
  <c r="E105" i="20"/>
  <c r="D106" i="20"/>
  <c r="E106" i="20"/>
  <c r="D107" i="20"/>
  <c r="E107" i="20"/>
  <c r="D108" i="20"/>
  <c r="E108" i="20"/>
  <c r="D109" i="20"/>
  <c r="E109" i="20"/>
  <c r="D110" i="20"/>
  <c r="E110" i="20"/>
  <c r="D111" i="20"/>
  <c r="E111" i="20"/>
  <c r="D112" i="20"/>
  <c r="E112" i="20"/>
  <c r="D113" i="20"/>
  <c r="E113" i="20"/>
  <c r="H7" i="20"/>
  <c r="F7" i="20"/>
  <c r="A140" i="20"/>
  <c r="A143"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93" i="20"/>
  <c r="E94" i="20"/>
  <c r="E95" i="20"/>
  <c r="E96" i="20"/>
  <c r="E97" i="20"/>
  <c r="E98" i="20"/>
  <c r="E114" i="20"/>
  <c r="E115" i="20"/>
  <c r="E116" i="20"/>
  <c r="E117" i="20"/>
  <c r="E118" i="20"/>
  <c r="E119" i="20"/>
  <c r="E120" i="20"/>
  <c r="E121" i="20"/>
  <c r="E122" i="20"/>
  <c r="E123" i="20"/>
  <c r="E124" i="20"/>
  <c r="E125" i="20"/>
  <c r="E126" i="20"/>
  <c r="E127" i="20"/>
  <c r="E128"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93" i="20"/>
  <c r="D94" i="20"/>
  <c r="D95" i="20"/>
  <c r="D96" i="20"/>
  <c r="D97" i="20"/>
  <c r="D98" i="20"/>
  <c r="D114" i="20"/>
  <c r="D115" i="20"/>
  <c r="D116" i="20"/>
  <c r="D117" i="20"/>
  <c r="D118" i="20"/>
  <c r="D119" i="20"/>
  <c r="D120" i="20"/>
  <c r="D121" i="20"/>
  <c r="D122" i="20"/>
  <c r="D123" i="20"/>
  <c r="D124" i="20"/>
  <c r="D125" i="20"/>
  <c r="D126" i="20"/>
  <c r="D127" i="20"/>
  <c r="D128" i="20"/>
  <c r="L14" i="20"/>
  <c r="J14" i="20"/>
  <c r="F11" i="20"/>
  <c r="D11" i="20"/>
  <c r="T6" i="20"/>
  <c r="R6" i="20"/>
  <c r="H6" i="20"/>
  <c r="B7" i="20"/>
  <c r="G7" i="20"/>
  <c r="E7" i="20"/>
  <c r="B14" i="20"/>
  <c r="F14" i="20"/>
  <c r="G14" i="20"/>
  <c r="H14" i="20"/>
  <c r="I14" i="20"/>
  <c r="K14" i="20"/>
  <c r="M14" i="20"/>
  <c r="N14" i="20"/>
  <c r="O14" i="20"/>
  <c r="C14" i="20"/>
  <c r="E11" i="20"/>
  <c r="C11" i="20"/>
  <c r="B11" i="20"/>
  <c r="B6" i="20"/>
  <c r="S6" i="20"/>
  <c r="Q6" i="20"/>
  <c r="F6" i="20"/>
  <c r="E6" i="20"/>
  <c r="G6" i="20"/>
  <c r="E14" i="20"/>
  <c r="D14" i="20"/>
  <c r="C6" i="20"/>
  <c r="D6" i="20"/>
  <c r="L6" i="20"/>
  <c r="J6" i="20"/>
  <c r="U6" i="20"/>
  <c r="K6" i="20"/>
  <c r="I6" i="20"/>
  <c r="X6" i="20"/>
  <c r="V6" i="20"/>
  <c r="P6" i="20"/>
  <c r="N6" i="20"/>
  <c r="M6" i="20"/>
  <c r="O6" i="20"/>
  <c r="W6" i="20"/>
  <c r="Y6" i="20"/>
</calcChain>
</file>

<file path=xl/sharedStrings.xml><?xml version="1.0" encoding="utf-8"?>
<sst xmlns="http://schemas.openxmlformats.org/spreadsheetml/2006/main" count="1340" uniqueCount="1172">
  <si>
    <t>OVERVIEW AND INSTRUCTIONS FOR COMPLETING THIS REPORT</t>
  </si>
  <si>
    <t xml:space="preserve">This workbook is designed for CEPs providing Aggegator/Broker services. The completed workbook MUST be submitted with your annual filing. </t>
  </si>
  <si>
    <t>The most current versions of forms and instructions as well as answers to frequently asked questions are available at:</t>
  </si>
  <si>
    <t>https://www.maine.gov/mpuc/regulated-utilities/electricity/supplier-info</t>
  </si>
  <si>
    <t>1 - Contact Info</t>
  </si>
  <si>
    <t>Provide contact points for your company.</t>
  </si>
  <si>
    <t>2 - Customers Served</t>
  </si>
  <si>
    <t>Provide information on the customers and territories your company did business.</t>
  </si>
  <si>
    <t>3 - Product and General Info</t>
  </si>
  <si>
    <t>Provide information on the products you offer and other required information.</t>
  </si>
  <si>
    <t>Ethan Grumstrup</t>
  </si>
  <si>
    <t>Ethan.Grumstrup@maine.gov</t>
  </si>
  <si>
    <t>207-287-1560</t>
  </si>
  <si>
    <t>This sheet is for Data collection.  It takes data which is used to compile annual reporting and puts it in one place to be copied and pasted into the "Combined Cleaned Up Reporting" document</t>
  </si>
  <si>
    <t>Destination</t>
  </si>
  <si>
    <t>CEP Name</t>
  </si>
  <si>
    <t xml:space="preserve">Data </t>
  </si>
  <si>
    <t>Obligations</t>
  </si>
  <si>
    <t>Company Name</t>
  </si>
  <si>
    <t>Total Retail Mwh</t>
  </si>
  <si>
    <t>Inc linelosses</t>
  </si>
  <si>
    <t>Exempt class I</t>
  </si>
  <si>
    <t>Exempt Class IA</t>
  </si>
  <si>
    <t>Exempt Class II</t>
  </si>
  <si>
    <t>Exempt TREC</t>
  </si>
  <si>
    <t>Class I RPS Req</t>
  </si>
  <si>
    <t>Class IA RPS Req</t>
  </si>
  <si>
    <t>Class II RPS Req</t>
  </si>
  <si>
    <t>TREC Req</t>
  </si>
  <si>
    <t>Class I Excess</t>
  </si>
  <si>
    <t>Class IA</t>
  </si>
  <si>
    <t>Class II Excess</t>
  </si>
  <si>
    <t>TREC</t>
  </si>
  <si>
    <t>Prior Year Deficiency - Class I</t>
  </si>
  <si>
    <t>Prior Year Deficiency - Class IA</t>
  </si>
  <si>
    <t>Prior Year Deficiency - Class II</t>
  </si>
  <si>
    <t>Prior Year Deficiency - TREC</t>
  </si>
  <si>
    <t xml:space="preserve">Class I Compliance? </t>
  </si>
  <si>
    <t>Class IA Compliance?</t>
  </si>
  <si>
    <t>Class II Compliance?</t>
  </si>
  <si>
    <t>TREC Compliance?</t>
  </si>
  <si>
    <t>Obligations - TOTAL</t>
  </si>
  <si>
    <t>Obligations - PineTree</t>
  </si>
  <si>
    <t>AvgCost</t>
  </si>
  <si>
    <t>Class I</t>
  </si>
  <si>
    <t>Class II</t>
  </si>
  <si>
    <t>Thermal</t>
  </si>
  <si>
    <t>Rec Source</t>
  </si>
  <si>
    <t xml:space="preserve">Generating Unit ID# </t>
  </si>
  <si>
    <t>Name of Generating Unit</t>
  </si>
  <si>
    <t>Location by state</t>
  </si>
  <si>
    <t>RECs to Meet RPS Requirement for Year</t>
  </si>
  <si>
    <t>Fuel Source</t>
  </si>
  <si>
    <t>ISO-NE or NMISA</t>
  </si>
  <si>
    <t xml:space="preserve">Class I </t>
  </si>
  <si>
    <t>Banked in Previous Year</t>
  </si>
  <si>
    <t>Banked for Future Year</t>
  </si>
  <si>
    <t>Fulfill Previous Deficiency</t>
  </si>
  <si>
    <t>COMMENTS from B - Sales Grossed up Changeable</t>
  </si>
  <si>
    <t>COMMENTS from D -  Source of Recs</t>
  </si>
  <si>
    <t>Have Vol Green Prog?</t>
  </si>
  <si>
    <t>Company Name:</t>
  </si>
  <si>
    <t>Contact for this report</t>
  </si>
  <si>
    <t>Customer-facing service representative</t>
  </si>
  <si>
    <t>Is this information the same as the current listing?</t>
  </si>
  <si>
    <t xml:space="preserve">The MPUC maintains an internal listing with contacts who will receive general and specific mailings from the Commission related to it and its specific industry.   Please provide this information which will be used to update that listing. </t>
  </si>
  <si>
    <t xml:space="preserve">Officer Certification
</t>
  </si>
  <si>
    <t xml:space="preserve">Each annual report must contain a certification by a corporate officer that the competitive energy provider has complied with Chapter 305 of the Comission's rules.   </t>
  </si>
  <si>
    <t>Name:</t>
  </si>
  <si>
    <t>Title:</t>
  </si>
  <si>
    <t>CMP</t>
  </si>
  <si>
    <t># of months service was provided to Customers during Year</t>
  </si>
  <si>
    <t>Average # of Customers during Year</t>
  </si>
  <si>
    <t>Number of Customers at Year End</t>
  </si>
  <si>
    <t>Residential</t>
  </si>
  <si>
    <t>Small Non-Residential</t>
  </si>
  <si>
    <t>Medium Non-residential</t>
  </si>
  <si>
    <t>Large Non-residential</t>
  </si>
  <si>
    <t>Versant - BHD</t>
  </si>
  <si>
    <t>Versant - MPD</t>
  </si>
  <si>
    <t>COUs - Combined</t>
  </si>
  <si>
    <t>Complete the following chart providing information on the territories and customer classes served:</t>
  </si>
  <si>
    <t>Customer Class</t>
  </si>
  <si>
    <t>Currently Serving</t>
  </si>
  <si>
    <t>Not Serving but plan to in next 12 months</t>
  </si>
  <si>
    <t>Licensed to serve but no immediate plans to provide service and not accepting calls or marketing to class</t>
  </si>
  <si>
    <t>Residential (§1(B)(21)</t>
  </si>
  <si>
    <t>Small Non-Residential (§1(B)(22)</t>
  </si>
  <si>
    <t>Medium Non-Residential (§1(B)(18)</t>
  </si>
  <si>
    <t>Large Non-Residential (§1(B)(15)</t>
  </si>
  <si>
    <t>T&amp;D Utility territories in which the applicant will do business 
(please select from each drop-down)</t>
  </si>
  <si>
    <t>Central Maine Power Company</t>
  </si>
  <si>
    <t>Versant Maine - BHD</t>
  </si>
  <si>
    <t>Versant Maine - MPD</t>
  </si>
  <si>
    <t>Eastern Maine Electric Cooperative</t>
  </si>
  <si>
    <t>Fox Island Electric Cooperative</t>
  </si>
  <si>
    <t>Houlton Water Company</t>
  </si>
  <si>
    <t>Kennebunk Light and Power District</t>
  </si>
  <si>
    <t>Madison Department of Electric Works</t>
  </si>
  <si>
    <t>Van Buren Light &amp; Power District</t>
  </si>
  <si>
    <t xml:space="preserve">Chapter 305 (2)(E)(1)(c) – enforcement actions:  List, with identifying case reference numbers,  any enforcement action initiated or concluded against the licensee or an affiliated interest by any federal, state or local agency with respect to the sale of electricity or other energy-related product or service.  </t>
  </si>
  <si>
    <t xml:space="preserve">Chapter 305 (2) (E)(1)(i) – consumer complaints:  The number of customer complaints, by state and customer class, related to the retail sale of electricity or natural gas filed against it at regulatory bodies other than the MPUC over the last 12 months. </t>
  </si>
  <si>
    <t>Chapter 305 (2)(E)(1)(d) – ownership or control:  Report any changes in the licensee’s ownership or control.</t>
  </si>
  <si>
    <t xml:space="preserve">Chapter 305(4)(C) Did you use anyone other than Company employees to market your product?  If so, please provide detail of the entities marketing your product and a listing of such entities. </t>
  </si>
  <si>
    <t xml:space="preserve">Do you offer or plan to offer a “green” (either green energy or RECs) product? </t>
  </si>
  <si>
    <t>Please select yes or no</t>
  </si>
  <si>
    <t xml:space="preserve">If yes, please indicate whether you provided the market risk disclosure statement in the contract for service with the customer acknowledging the provision by signature or initials or on a document separate from the contract containing only the market risk disclosure statement.  </t>
  </si>
  <si>
    <t>If applicable, provide copies of all Terms of Service, applicable with a general customer class, in effect during the reporting year, noting the effective date for each and the associated customer class.</t>
  </si>
  <si>
    <t>Yes/No</t>
  </si>
  <si>
    <t>FuelSource</t>
  </si>
  <si>
    <t>Yes</t>
  </si>
  <si>
    <t>Biodiesel</t>
  </si>
  <si>
    <t>No</t>
  </si>
  <si>
    <t>Biogas</t>
  </si>
  <si>
    <t>Biomass</t>
  </si>
  <si>
    <t>Region</t>
  </si>
  <si>
    <t>CLM</t>
  </si>
  <si>
    <t>ISO-NE</t>
  </si>
  <si>
    <t>Coal</t>
  </si>
  <si>
    <t>NMISA</t>
  </si>
  <si>
    <t>Diesel</t>
  </si>
  <si>
    <t>Digester gas</t>
  </si>
  <si>
    <t>DRP</t>
  </si>
  <si>
    <t>Efficient Resource (Maine)</t>
  </si>
  <si>
    <t>Energy Storage</t>
  </si>
  <si>
    <t>Fuel cell</t>
  </si>
  <si>
    <t>Geothermal</t>
  </si>
  <si>
    <t>Hydroelectric/Hydropower</t>
  </si>
  <si>
    <t>Hydrokinetic</t>
  </si>
  <si>
    <t>Jet</t>
  </si>
  <si>
    <t>Landfill gas</t>
  </si>
  <si>
    <t>Liquid biofuels</t>
  </si>
  <si>
    <t>Municipal solid waste</t>
  </si>
  <si>
    <t>3x MSW</t>
  </si>
  <si>
    <t>Natural Gas</t>
  </si>
  <si>
    <t>Nuclear</t>
  </si>
  <si>
    <t>Ocean Tidal</t>
  </si>
  <si>
    <t>Oil</t>
  </si>
  <si>
    <t>Other</t>
  </si>
  <si>
    <t>Pumped Storage</t>
  </si>
  <si>
    <t>Solar Photovoltaic</t>
  </si>
  <si>
    <t>Solar Thermal</t>
  </si>
  <si>
    <t>Trash-to-energy</t>
  </si>
  <si>
    <t>Waste Oil</t>
  </si>
  <si>
    <t>Wind</t>
  </si>
  <si>
    <t>Wood</t>
  </si>
  <si>
    <t>Regulatory Contact</t>
  </si>
  <si>
    <t>Maine CEP Aggregator/Broker Compliance Reporting Form</t>
  </si>
  <si>
    <t>or</t>
  </si>
  <si>
    <t>Required Tabs:</t>
  </si>
  <si>
    <t>Company Org Name</t>
  </si>
  <si>
    <t>Company Code</t>
  </si>
  <si>
    <t>11 MILLION ACRES LLC</t>
  </si>
  <si>
    <t>11MIL</t>
  </si>
  <si>
    <t>511 PLAZA ENERGY, LLC</t>
  </si>
  <si>
    <t>511P</t>
  </si>
  <si>
    <t>5LINX ENTERPRISES, INC</t>
  </si>
  <si>
    <t>5LINX</t>
  </si>
  <si>
    <t>ACCENTURE LLP</t>
  </si>
  <si>
    <t>ACCEN</t>
  </si>
  <si>
    <t>ACCLAIM ENERGY, LTD., LP</t>
  </si>
  <si>
    <t>ACC</t>
  </si>
  <si>
    <t>ACHIEVE ENERGY SOLUTIONS LLC D/B/A  ENERGYPRICING.COM</t>
  </si>
  <si>
    <t>AESEP</t>
  </si>
  <si>
    <t>ACTUAL ENERGY ADVISORS LLC</t>
  </si>
  <si>
    <t>ACEA</t>
  </si>
  <si>
    <t>ACTUAL ENERGY, INC</t>
  </si>
  <si>
    <t>ACTUA</t>
  </si>
  <si>
    <t>ADAMS RESOURCES MARKETING, LTD.</t>
  </si>
  <si>
    <t>ADAMS</t>
  </si>
  <si>
    <t>AFFILIATED POWER PURCHASERS INTERNATIONAL, LLC</t>
  </si>
  <si>
    <t>APPI</t>
  </si>
  <si>
    <t>AGERA ENERGY LLC</t>
  </si>
  <si>
    <t>AGERA</t>
  </si>
  <si>
    <t>AGF DIRECT ENERGY, LLC</t>
  </si>
  <si>
    <t>AGF</t>
  </si>
  <si>
    <t>ALBIREO ENERGY, LLC</t>
  </si>
  <si>
    <t>ALBE</t>
  </si>
  <si>
    <t>ALGONQUIN ENERGY SERVICES, INC.</t>
  </si>
  <si>
    <t>AES</t>
  </si>
  <si>
    <t>ALTERNATIVE POWER SOURCE, INC.</t>
  </si>
  <si>
    <t>APSI</t>
  </si>
  <si>
    <t>ALTERNATIVE UTILITY SERVICES, INC.</t>
  </si>
  <si>
    <t>AUS</t>
  </si>
  <si>
    <t>AMBIT NORTHEAST, LLC</t>
  </si>
  <si>
    <t>AMNOR</t>
  </si>
  <si>
    <t>AMBIT NORTHEAST, LLC D/B/A AMBIT ENERGY</t>
  </si>
  <si>
    <t>AMBIT</t>
  </si>
  <si>
    <t>AMERESCO, INC.</t>
  </si>
  <si>
    <t>AMERE</t>
  </si>
  <si>
    <t>AMEREX BROKERS LLC</t>
  </si>
  <si>
    <t>ABL</t>
  </si>
  <si>
    <t>AMERICA  APPROVED COMMERCIAL, LLC</t>
  </si>
  <si>
    <t>AMERA</t>
  </si>
  <si>
    <t>APMLP</t>
  </si>
  <si>
    <t>AMERICAN WHOLESALE ENERGY</t>
  </si>
  <si>
    <t>AMWE</t>
  </si>
  <si>
    <t>AMERIGY ENERGY, LLC</t>
  </si>
  <si>
    <t>AGYLL</t>
  </si>
  <si>
    <t>ANDERSON ENERGY SOLUTIONS, LLC</t>
  </si>
  <si>
    <t>AESLL</t>
  </si>
  <si>
    <t>APOLLO EDISON LLC</t>
  </si>
  <si>
    <t>APOLE</t>
  </si>
  <si>
    <t>ARBOR ENERGY BROKERAGE SERVICES LLC</t>
  </si>
  <si>
    <t>AEBSE</t>
  </si>
  <si>
    <t>ARCADIA POWER INC</t>
  </si>
  <si>
    <t>ARCAD</t>
  </si>
  <si>
    <t>ARISE ENERGY, LLC f/k/a BREAKERBOX LLC</t>
  </si>
  <si>
    <t>BREAK</t>
  </si>
  <si>
    <t>ATHENS ENERGY LLC - D/B/A COMPETITIVE ENERGY SERVICES</t>
  </si>
  <si>
    <t>ATHE</t>
  </si>
  <si>
    <t>ATLANTIC ENERGY GROUP, INC</t>
  </si>
  <si>
    <t>AEG</t>
  </si>
  <si>
    <t>ATLANTIC GROUP ENERGY, INC.</t>
  </si>
  <si>
    <t>AGE</t>
  </si>
  <si>
    <t>ATLANTIC POWER PARTNERS, LLC</t>
  </si>
  <si>
    <t>APP</t>
  </si>
  <si>
    <t>ATLAS COMMODITIES II RETAIL ENERGY, LLC</t>
  </si>
  <si>
    <t>ATLAC</t>
  </si>
  <si>
    <t>AUGUSTA FUEL COMPANY</t>
  </si>
  <si>
    <t>AFC1</t>
  </si>
  <si>
    <t>AURORA ENERGY ADVISORS, LLC</t>
  </si>
  <si>
    <t>AUROR</t>
  </si>
  <si>
    <t>AVIDXCHANGE, INC</t>
  </si>
  <si>
    <t>AVID</t>
  </si>
  <si>
    <t>AXSESS ENERGY GROUP, LLC</t>
  </si>
  <si>
    <t>AXSE</t>
  </si>
  <si>
    <t>BACKYARD FARMS ENERGY LLC</t>
  </si>
  <si>
    <t>BACKY</t>
  </si>
  <si>
    <t>BALANCED ROCK ENERGY, INC</t>
  </si>
  <si>
    <t>BREIN</t>
  </si>
  <si>
    <t>BALDR ENERGY &amp; UTILITY PARTNERS LLC</t>
  </si>
  <si>
    <t>BEUP</t>
  </si>
  <si>
    <t>BEACON ENERGY SOLUTIONS</t>
  </si>
  <si>
    <t>BEAC</t>
  </si>
  <si>
    <t>BEST POWER LLC</t>
  </si>
  <si>
    <t>BEPOW</t>
  </si>
  <si>
    <t>BEST PRACTICE ENERGY LLC</t>
  </si>
  <si>
    <t>BPE</t>
  </si>
  <si>
    <t>BETTER COST CONTROL, INC</t>
  </si>
  <si>
    <t>BCCI</t>
  </si>
  <si>
    <t>BIDURENERGY, INC.</t>
  </si>
  <si>
    <t>BIDUR</t>
  </si>
  <si>
    <t>BIOFUELS TECHNOLOGY, INC</t>
  </si>
  <si>
    <t>BIOFU</t>
  </si>
  <si>
    <t>BKE MECHANICAL, INC D/B/A BKE ENERGY, INC.</t>
  </si>
  <si>
    <t>BKA</t>
  </si>
  <si>
    <t>BKE MECHANICAL, INC. D/B/A BKE ENERGY, INC.</t>
  </si>
  <si>
    <t>BKE</t>
  </si>
  <si>
    <t>BLITZ VENTURES, INC D/B/A ENERGYBOT</t>
  </si>
  <si>
    <t>BLITZ</t>
  </si>
  <si>
    <t>BLUE &amp; SILVER ENERGY CONSULTING, LLC</t>
  </si>
  <si>
    <t>BSECL</t>
  </si>
  <si>
    <t>BOLD COAST ENERGY, LLC</t>
  </si>
  <si>
    <t>BOLD</t>
  </si>
  <si>
    <t>BORDER ENERGY ELECTRIC SERVICES, INC.</t>
  </si>
  <si>
    <t>BEESI</t>
  </si>
  <si>
    <t>BP ENERGY COMPANY</t>
  </si>
  <si>
    <t>BP</t>
  </si>
  <si>
    <t>BP ENERGY RETAIL COMPANY F/K/A EDF ENERGY SERVICES, LLC</t>
  </si>
  <si>
    <t>EDF</t>
  </si>
  <si>
    <t>BP ENERGY, INC.</t>
  </si>
  <si>
    <t>BPINC</t>
  </si>
  <si>
    <t>BRADLEY R. LEWIS D/B/A CREATIVENERGY OPTIONS</t>
  </si>
  <si>
    <t>CEO</t>
  </si>
  <si>
    <t>BREITER PLANET PROPERTIES</t>
  </si>
  <si>
    <t>BREIT</t>
  </si>
  <si>
    <t>BRIDGE ENERGY SERVICES LLC</t>
  </si>
  <si>
    <t>BESLL</t>
  </si>
  <si>
    <t>BROADLEAF ENERGY COMPANY</t>
  </si>
  <si>
    <t>BEC</t>
  </si>
  <si>
    <t>BROKER ONLINE EXCHANGE, LLC</t>
  </si>
  <si>
    <t>BOE</t>
  </si>
  <si>
    <t>BROOKFIELD ENERGY MARKETING, INC</t>
  </si>
  <si>
    <t>BROO</t>
  </si>
  <si>
    <t>BROOKFIELD RENEWABLE ENERGY MARKETING US LLC D/B/A BROOKFIELD RENEWABLE</t>
  </si>
  <si>
    <t>BREMU</t>
  </si>
  <si>
    <t>BUCKEYE ENERGY BROKERS, INC.</t>
  </si>
  <si>
    <t>BUCK</t>
  </si>
  <si>
    <t>BUCKSPORT GENERATION LLC</t>
  </si>
  <si>
    <t>BUKGE</t>
  </si>
  <si>
    <t>BURTON ENERGY GROUP, INC</t>
  </si>
  <si>
    <t>BURTO</t>
  </si>
  <si>
    <t>CALPINE ENERGY SOLUTIONS F/K/A NOBLE AMERICAS ENERGY SOLUTIONS</t>
  </si>
  <si>
    <t>SEME</t>
  </si>
  <si>
    <t>CALPINE POWER AMERICA-ME, LLC</t>
  </si>
  <si>
    <t>CALPI</t>
  </si>
  <si>
    <t>CAPITAL ENERGY INC.</t>
  </si>
  <si>
    <t>CAP</t>
  </si>
  <si>
    <t>CASHMAN MANAGEMENT, LLC D/B/A J CASHMAN CONSULTING, LLC</t>
  </si>
  <si>
    <t>CMC</t>
  </si>
  <si>
    <t>CES RETAIL ENERGY SUPPLY, LLC</t>
  </si>
  <si>
    <t>CESS</t>
  </si>
  <si>
    <t>CGE RENEWABLES LLC</t>
  </si>
  <si>
    <t>CGER</t>
  </si>
  <si>
    <t>CHAMPAGNES ENERGY, INC.</t>
  </si>
  <si>
    <t>CHAM</t>
  </si>
  <si>
    <t>CHAMPION ENERGY SERVICES,LLC</t>
  </si>
  <si>
    <t>CESLL</t>
  </si>
  <si>
    <t>CHARITY + POWER, INC.</t>
  </si>
  <si>
    <t>CHARI</t>
  </si>
  <si>
    <t>CHOICE ENERGY SERVICES RETAIL, LP</t>
  </si>
  <si>
    <t>CESR</t>
  </si>
  <si>
    <t>CHOICE ENERGY, LLC</t>
  </si>
  <si>
    <t>CEGY</t>
  </si>
  <si>
    <t>CHOOSE ENERGY, INC</t>
  </si>
  <si>
    <t>choos</t>
  </si>
  <si>
    <t>CIANBRO ENERGY LLC</t>
  </si>
  <si>
    <t>CIANB</t>
  </si>
  <si>
    <t>CLEARVIEW ENERGY, INC.</t>
  </si>
  <si>
    <t>CEI</t>
  </si>
  <si>
    <t>CN BROWN</t>
  </si>
  <si>
    <t>CNBR</t>
  </si>
  <si>
    <t>CN BROWN ELECTRICITY, LLC</t>
  </si>
  <si>
    <t>CNB</t>
  </si>
  <si>
    <t>COASTAL MERCHANT ENERGY, L.P.  FKA ENGAGE ENERGY</t>
  </si>
  <si>
    <t>ENGA</t>
  </si>
  <si>
    <t>CO-EXPRISE, INC.</t>
  </si>
  <si>
    <t>CO-E</t>
  </si>
  <si>
    <t>COLEMAN/HINES, INC.</t>
  </si>
  <si>
    <t>COLE</t>
  </si>
  <si>
    <t>COLLABORATIVE ENERGY OPTIONS, INC.</t>
  </si>
  <si>
    <t>COEO</t>
  </si>
  <si>
    <t>COMMERCIAL UTILITY CONSULTANTS, INC.</t>
  </si>
  <si>
    <t>COMU</t>
  </si>
  <si>
    <t>COMPETITIVE ENERGY SERVICES, LLC (CES) D/B/A MRE</t>
  </si>
  <si>
    <t>COMEL</t>
  </si>
  <si>
    <t>CONECTIV ENERGY SUPPLY, INC.</t>
  </si>
  <si>
    <t>CONEC</t>
  </si>
  <si>
    <t>CONNECT ENERGY RESOURCES, LLC</t>
  </si>
  <si>
    <t>CERL</t>
  </si>
  <si>
    <t>CONNECTICUT MUNICIPAL ELECTRIC ENERGY COOPERATIVE</t>
  </si>
  <si>
    <t>CMEEC</t>
  </si>
  <si>
    <t>CONSERVICE, LLC</t>
  </si>
  <si>
    <t>COSER</t>
  </si>
  <si>
    <t>CONSOLIDATED EDISON ENERGY, INC.</t>
  </si>
  <si>
    <t>CO</t>
  </si>
  <si>
    <t>CONSOLIDATED EDISON SOLUTIONS</t>
  </si>
  <si>
    <t>CONED</t>
  </si>
  <si>
    <t>CONSTELLATION ENERGY COMMODITIES GROUP MAINE, LLC</t>
  </si>
  <si>
    <t>CONC</t>
  </si>
  <si>
    <t>CONSTELLATION ENERGY PROJECTS &amp; SERVICES GROUP, IN</t>
  </si>
  <si>
    <t>CONPR</t>
  </si>
  <si>
    <t>CONSTELLATION ENERGY RESOURCES</t>
  </si>
  <si>
    <t>CER</t>
  </si>
  <si>
    <t>CONSTELLATION ENERGY SERVICES, INC.</t>
  </si>
  <si>
    <t>INTGY</t>
  </si>
  <si>
    <t>CONSTELLATION NEWENERGY, INC</t>
  </si>
  <si>
    <t>CONST</t>
  </si>
  <si>
    <t>CONSUMER ENERGY SOLUTIONS, INC.</t>
  </si>
  <si>
    <t>CES</t>
  </si>
  <si>
    <t>CONVENIENT VENTURES, LLC D/B/A ENERGYOBJECTIVE</t>
  </si>
  <si>
    <t>CVLLC</t>
  </si>
  <si>
    <t>CONVERGENT ENERGY AND POWER LLC</t>
  </si>
  <si>
    <t>CEAP</t>
  </si>
  <si>
    <t>CORINTH ENERGY LLC</t>
  </si>
  <si>
    <t>CORI</t>
  </si>
  <si>
    <t>CORRECT ENERGY, LLC</t>
  </si>
  <si>
    <t>CORRE</t>
  </si>
  <si>
    <t>COST CONTROL ASSOCIATES, INC.</t>
  </si>
  <si>
    <t>COSTC</t>
  </si>
  <si>
    <t>COVANTA MAINE LLC</t>
  </si>
  <si>
    <t>COVTA</t>
  </si>
  <si>
    <t>CRIMSON POWER SOLUTIONS</t>
  </si>
  <si>
    <t>CPS</t>
  </si>
  <si>
    <t>CROSS BORDER ENERGY, LLC</t>
  </si>
  <si>
    <t>CBE</t>
  </si>
  <si>
    <t>CROSSLINK ADVISORS LLC D/B/A CROSSLINK ENERGY ADVISORS</t>
  </si>
  <si>
    <t>CALLC</t>
  </si>
  <si>
    <t>CSA ENTERPRISES, LLC D/B/A GARRETT PILLSBURY PLUMBING AND HEATING</t>
  </si>
  <si>
    <t>CSAE</t>
  </si>
  <si>
    <t>CSD ENERGY ADVISORS</t>
  </si>
  <si>
    <t>CSDE</t>
  </si>
  <si>
    <t>CURRENTCHOICE, INC</t>
  </si>
  <si>
    <t>CURC</t>
  </si>
  <si>
    <t>CUSTOMER ACQUISITION SPECIALISTS OF AMERICAN, INC. D/B/A NORTH AMERICAN ENERGY ADVISORY</t>
  </si>
  <si>
    <t>CASA</t>
  </si>
  <si>
    <t>CUSTOMERFIRST RENEWABLES LLC</t>
  </si>
  <si>
    <t>CFRLL</t>
  </si>
  <si>
    <t>D.F. RICHARD ENERGY INC.</t>
  </si>
  <si>
    <t>DFRE</t>
  </si>
  <si>
    <t>DEFINITIVE ENERGY GROUP, INC. (DEGI)</t>
  </si>
  <si>
    <t>DEGI</t>
  </si>
  <si>
    <t>DEMORIAN LINTON LLC</t>
  </si>
  <si>
    <t>DELI</t>
  </si>
  <si>
    <t>DENNIS ENERGY, INC.</t>
  </si>
  <si>
    <t>DENIS</t>
  </si>
  <si>
    <t>DEVANEY ENERGY, INC</t>
  </si>
  <si>
    <t>DEVA</t>
  </si>
  <si>
    <t>DIRECT ENERGY BUSINESS, LLC</t>
  </si>
  <si>
    <t>DEB</t>
  </si>
  <si>
    <t>DIRECT ENERGY SERVICES, LLC.</t>
  </si>
  <si>
    <t>DE</t>
  </si>
  <si>
    <t>DIVERSEGY, LLC</t>
  </si>
  <si>
    <t>DIVER</t>
  </si>
  <si>
    <t>DOMINION RETAIL D/B/A DOMINION ENERGY SOLUTIONS</t>
  </si>
  <si>
    <t>DOMIN</t>
  </si>
  <si>
    <t>DOVETAIL ENERGY SERVICES LLC</t>
  </si>
  <si>
    <t>DESVC</t>
  </si>
  <si>
    <t>DR POWER LLC</t>
  </si>
  <si>
    <t>DRPO</t>
  </si>
  <si>
    <t>DRAGON ENERGY LLC</t>
  </si>
  <si>
    <t>DRAGN</t>
  </si>
  <si>
    <t>DRIFT MARKETPLACE, INC</t>
  </si>
  <si>
    <t>DRIFT</t>
  </si>
  <si>
    <t>DTE ENERGY TRADING, INC.</t>
  </si>
  <si>
    <t>DTE</t>
  </si>
  <si>
    <t>DUKE ENERGY TRADING AND MARKETING, LLC</t>
  </si>
  <si>
    <t>DUKEG</t>
  </si>
  <si>
    <t>DYNAMIS ENERGY, LLC</t>
  </si>
  <si>
    <t>DYNAM</t>
  </si>
  <si>
    <t>DYNEGY MARKETING AND TRADE (DMT)</t>
  </si>
  <si>
    <t>DYN</t>
  </si>
  <si>
    <t>E SOURCE COMPANIES LLC</t>
  </si>
  <si>
    <t>ESOUR</t>
  </si>
  <si>
    <t>E-3 ENERGY ADVISORS LLC</t>
  </si>
  <si>
    <t>E3ENE</t>
  </si>
  <si>
    <t>EARLY BIRD POWER</t>
  </si>
  <si>
    <t>ERLYB</t>
  </si>
  <si>
    <t>EAST AVENUE ENERGY LLC</t>
  </si>
  <si>
    <t>ETAVE</t>
  </si>
  <si>
    <t>EAST WEST POWER US</t>
  </si>
  <si>
    <t>EWPUS</t>
  </si>
  <si>
    <t>EASTERN MAINE ELECTRIC COOP (CEP)</t>
  </si>
  <si>
    <t>EMECE</t>
  </si>
  <si>
    <t>ECOM-ENERGY OF CALIFORNIA INC</t>
  </si>
  <si>
    <t>ECOMC</t>
  </si>
  <si>
    <t>EDISON ENERGY LLC</t>
  </si>
  <si>
    <t>EDIS</t>
  </si>
  <si>
    <t>EISENBACH CONSULTING, LLC</t>
  </si>
  <si>
    <t>EISE</t>
  </si>
  <si>
    <t>ELECTRIC ADVISORS INC</t>
  </si>
  <si>
    <t>EDAI</t>
  </si>
  <si>
    <t>ELECTRICITY ANALYTICS LLC D/B/A SHOP ENERGY PLANS</t>
  </si>
  <si>
    <t>SEP</t>
  </si>
  <si>
    <t>ELECTRICITY MAINE, LLC</t>
  </si>
  <si>
    <t>EMLLC</t>
  </si>
  <si>
    <t>ELECTRICITY RATINGS LLC</t>
  </si>
  <si>
    <t>ERATI</t>
  </si>
  <si>
    <t>ELIGO ENERGY ME, LLC</t>
  </si>
  <si>
    <t>ELIGO</t>
  </si>
  <si>
    <t>ELITE ENERGY GROUP, INC</t>
  </si>
  <si>
    <t>ELITE</t>
  </si>
  <si>
    <t>ELITE ENERGY SOLUTIONS, LLC</t>
  </si>
  <si>
    <t>EESOL</t>
  </si>
  <si>
    <t>ELMET ENERGY SERVICES, LLC
AKA - ELMET ENERGY TECHNOLOGIES</t>
  </si>
  <si>
    <t>ELMET</t>
  </si>
  <si>
    <t>EMERA ENERGY SERVICES INC (INACTIVE)</t>
  </si>
  <si>
    <t>EMERA</t>
  </si>
  <si>
    <t>EMERA ENERGY SERVICES INC.</t>
  </si>
  <si>
    <t>EES</t>
  </si>
  <si>
    <t>ENBROOK LLC</t>
  </si>
  <si>
    <t>ENBRO</t>
  </si>
  <si>
    <t>ENEL X ADVISORY SERVICES USA, LLC F/K/A ENEL X NORTH AMERICA, INC. F/K/A ENERNOC, INC.</t>
  </si>
  <si>
    <t>ENER</t>
  </si>
  <si>
    <t>ENERCONNEX, LLC</t>
  </si>
  <si>
    <t>ENERC</t>
  </si>
  <si>
    <t>ENERGY ADVISORY SOLUTIONS, LLC</t>
  </si>
  <si>
    <t>EASO</t>
  </si>
  <si>
    <t>ENERGY ATLANTIC, LLC</t>
  </si>
  <si>
    <t>EAT</t>
  </si>
  <si>
    <t>ENERGY AUCTION HOUSE, INC</t>
  </si>
  <si>
    <t>EAH</t>
  </si>
  <si>
    <t>ENERGY CHOICE</t>
  </si>
  <si>
    <t>ENERG</t>
  </si>
  <si>
    <t>ENERGY CHOICE SOLUTIONS, LLC</t>
  </si>
  <si>
    <t>ECSLL</t>
  </si>
  <si>
    <t>ENERGY CHOICE, INC</t>
  </si>
  <si>
    <t>ENCI</t>
  </si>
  <si>
    <t>ENERGY CONSULTING ASSOCIATES, LLC</t>
  </si>
  <si>
    <t>ECALL</t>
  </si>
  <si>
    <t>ENERGY CX LLC</t>
  </si>
  <si>
    <t>ECXLL</t>
  </si>
  <si>
    <t>ENERGY DEALS, LLC</t>
  </si>
  <si>
    <t>DEALS</t>
  </si>
  <si>
    <t>ENERGY EDGE CONSULTING LLC</t>
  </si>
  <si>
    <t>EDGE</t>
  </si>
  <si>
    <t>ENERGY GATEWAY, LLC</t>
  </si>
  <si>
    <t>GATEW</t>
  </si>
  <si>
    <t>ENERGY HARBOR LLC</t>
  </si>
  <si>
    <t>ENERH</t>
  </si>
  <si>
    <t>ENERGY MARKET EXCHANGE &amp; EMEX POWER</t>
  </si>
  <si>
    <t>EMEX</t>
  </si>
  <si>
    <t>ENERGY NEW ENGLAND, LLC</t>
  </si>
  <si>
    <t>ENE</t>
  </si>
  <si>
    <t>ENERGY OPTIONS CONSULTING GROUP, LLC</t>
  </si>
  <si>
    <t>EOCG</t>
  </si>
  <si>
    <t>ENERGY PARADIGM LLC</t>
  </si>
  <si>
    <t>EPARA</t>
  </si>
  <si>
    <t>ENERGY PROFESSIONALS, LLC</t>
  </si>
  <si>
    <t>EPLLC</t>
  </si>
  <si>
    <t>ENERGY REWARDS, LLC</t>
  </si>
  <si>
    <t>EEREW</t>
  </si>
  <si>
    <t>ENERGY SUPPLY, INC.</t>
  </si>
  <si>
    <t>ENSUP</t>
  </si>
  <si>
    <t>ENERGYREBATE</t>
  </si>
  <si>
    <t>ENR</t>
  </si>
  <si>
    <t>ENGELHART CTP (US) LLC F/K/A BTG PACTUAL COMMODITIES US, LLC</t>
  </si>
  <si>
    <t>BTGPA</t>
  </si>
  <si>
    <t>ENGIE INSIGHT SERVICES INC F/K/A ECOVA F/K/A ADVANTAGE IQ, INC.</t>
  </si>
  <si>
    <t>ADVIQ</t>
  </si>
  <si>
    <t>ENGIE RESOURCES LLC F/K/A ENGIE RESOURCES INC F/K/A SUEZ ENERGY RESOURCES NA, INC. F/K/A TRACTEBEL</t>
  </si>
  <si>
    <t>TESI</t>
  </si>
  <si>
    <t>ENPOWERED USA INC</t>
  </si>
  <si>
    <t>ENPOW</t>
  </si>
  <si>
    <t>ENRON ENERGY SERVICES, INC.</t>
  </si>
  <si>
    <t>ENRON</t>
  </si>
  <si>
    <t>ENRON POWER MARKETING, INC.</t>
  </si>
  <si>
    <t>ENRNP</t>
  </si>
  <si>
    <t>ENVIRON ENERGY LLC f/k/a HOSPITAL ENERGY, LLC</t>
  </si>
  <si>
    <t>HOSP</t>
  </si>
  <si>
    <t>E-PRO</t>
  </si>
  <si>
    <t>EPRO</t>
  </si>
  <si>
    <t>ESTES OIL AND PROPANE</t>
  </si>
  <si>
    <t>EOAPR</t>
  </si>
  <si>
    <t>EVOLUTION ENERGY PARTNERS, LLC</t>
  </si>
  <si>
    <t>EEALL</t>
  </si>
  <si>
    <t>EVOLVING ENERGY SYSTEMS, LLC</t>
  </si>
  <si>
    <t>EVOLV</t>
  </si>
  <si>
    <t>EZ ENERGY SERVICES</t>
  </si>
  <si>
    <t>EZENE</t>
  </si>
  <si>
    <t>FABIAN OIL</t>
  </si>
  <si>
    <t>FAB</t>
  </si>
  <si>
    <t>FABIANO OIL CORP</t>
  </si>
  <si>
    <t>FABIA</t>
  </si>
  <si>
    <t>FAIRCHILD ENERGY, LLC</t>
  </si>
  <si>
    <t>FACHD</t>
  </si>
  <si>
    <t>FAIRPOINT COMMUNICATIONS - CEP</t>
  </si>
  <si>
    <t>NNECP</t>
  </si>
  <si>
    <t>FANFARE ENERGY, LLC</t>
  </si>
  <si>
    <t>FANEN</t>
  </si>
  <si>
    <t>FAWCETT ENERGY PARTNERS, INC.</t>
  </si>
  <si>
    <t>EP</t>
  </si>
  <si>
    <t>FIDELITY ENERGY GROUP, LLC</t>
  </si>
  <si>
    <t>FEG</t>
  </si>
  <si>
    <t>FIRST CHOICE ENERGY, LLC</t>
  </si>
  <si>
    <t>FCE</t>
  </si>
  <si>
    <t>FIRST LIGHT UTILITIES OF NEW ENGLAND</t>
  </si>
  <si>
    <t>FIR</t>
  </si>
  <si>
    <t>FIRST POINT POWER, LLC</t>
  </si>
  <si>
    <t>FPPLL</t>
  </si>
  <si>
    <t>FLAGSHIP SOLUTIONS, INC</t>
  </si>
  <si>
    <t>FLAGS</t>
  </si>
  <si>
    <t>FOX ISLANDS ELECTRIC COOPERATIVE - CEP</t>
  </si>
  <si>
    <t>FOXCE</t>
  </si>
  <si>
    <t>FREEDOM ENERGY BUYERS GROUP</t>
  </si>
  <si>
    <t>FRDOM</t>
  </si>
  <si>
    <t>FREEDOM ENERGY LOGISTICS</t>
  </si>
  <si>
    <t>FEL</t>
  </si>
  <si>
    <t>FREEDOM LOGISTICS, LLC.</t>
  </si>
  <si>
    <t>FRLO</t>
  </si>
  <si>
    <t>FREEDOM PARTNERS, LLC D/B/A FREEDOM ENERGY</t>
  </si>
  <si>
    <t>FRDM</t>
  </si>
  <si>
    <t>FREEPOINT ENERGY SOLUTIONS LLC F/K/A AMERICAN EDISON LLC</t>
  </si>
  <si>
    <t>AME</t>
  </si>
  <si>
    <t>FRONT LINE POWER SOLUTIONS, LLC</t>
  </si>
  <si>
    <t>FLPS</t>
  </si>
  <si>
    <t>FUSE ENERGY</t>
  </si>
  <si>
    <t>FUSE</t>
  </si>
  <si>
    <t>GARLAND POWER COMPANY</t>
  </si>
  <si>
    <t>GARLA</t>
  </si>
  <si>
    <t>GE GLOBAL TRADE MANAGEMENT - ENERGY, INC.</t>
  </si>
  <si>
    <t>GEG</t>
  </si>
  <si>
    <t>GEARYENERGY, LLC</t>
  </si>
  <si>
    <t>GEARY</t>
  </si>
  <si>
    <t>GENBRIGHT LLC</t>
  </si>
  <si>
    <t>GENBR</t>
  </si>
  <si>
    <t>GENERAL ALUMNI ASSOCIATION OF THE UNIVERSITY OF MAINE D/B/A UNIVERSITY OF MAINE ALUMNI ASSOCIATION</t>
  </si>
  <si>
    <t>GAUMO</t>
  </si>
  <si>
    <t>GEORGES RIVER ENERGY LLC</t>
  </si>
  <si>
    <t>GREL</t>
  </si>
  <si>
    <t>GIROUX ENERGY SOLUTIONS</t>
  </si>
  <si>
    <t>GESOL</t>
  </si>
  <si>
    <t>GLACIAL ENERGY OF NEW ENGLAND, INC.</t>
  </si>
  <si>
    <t>GENE</t>
  </si>
  <si>
    <t>GLOBAL COMPANIES LLC</t>
  </si>
  <si>
    <t>GLOCO</t>
  </si>
  <si>
    <t>GLOBAL ENERGY LLC</t>
  </si>
  <si>
    <t>GLOE</t>
  </si>
  <si>
    <t>GLOBAL MONTELLO GROUP CORP.</t>
  </si>
  <si>
    <t>GMGC</t>
  </si>
  <si>
    <t>GLOBAL VISION ENERGY</t>
  </si>
  <si>
    <t>GVE</t>
  </si>
  <si>
    <t>GOLD STAR ENERGY, LLC</t>
  </si>
  <si>
    <t>GSE</t>
  </si>
  <si>
    <t>GOLDSTAR ENERGY GROUP, INC</t>
  </si>
  <si>
    <t>GEGI</t>
  </si>
  <si>
    <t>GOOD ENERGY, LP</t>
  </si>
  <si>
    <t>GOODG</t>
  </si>
  <si>
    <t>GREAT AMERICAN GAS &amp; ELECTRIC, LLC</t>
  </si>
  <si>
    <t>GAGE</t>
  </si>
  <si>
    <t>GREAT LAKES ENERGY, LLC</t>
  </si>
  <si>
    <t>GLE</t>
  </si>
  <si>
    <t>GREEN POWER MANAGEMENT, LLC</t>
  </si>
  <si>
    <t>GRENP</t>
  </si>
  <si>
    <t>GULF OIL LIMITED PARTNERSHIP d/b/a GULF ELECTRICITY</t>
  </si>
  <si>
    <t>GULF</t>
  </si>
  <si>
    <t>H. P. TECHNOLOGIES, INC.</t>
  </si>
  <si>
    <t>HPT</t>
  </si>
  <si>
    <t>HAMMOND BELGRADE ENERGY, LLC</t>
  </si>
  <si>
    <t>HBE</t>
  </si>
  <si>
    <t>HANNAFORD ENERGY, LLC</t>
  </si>
  <si>
    <t>HELLC</t>
  </si>
  <si>
    <t>HARDWOOD ENERGY, LLC</t>
  </si>
  <si>
    <t>HRDWD</t>
  </si>
  <si>
    <t>HEALTHTRUST PURCHASING GROUP, L.P.</t>
  </si>
  <si>
    <t>HPG</t>
  </si>
  <si>
    <t>HESS CORPORATION</t>
  </si>
  <si>
    <t>HESS</t>
  </si>
  <si>
    <t>HEUTZ ELECTRICITY</t>
  </si>
  <si>
    <t>HEUTZ</t>
  </si>
  <si>
    <t>HOVEY ENERGY, LLC</t>
  </si>
  <si>
    <t>HOVEY</t>
  </si>
  <si>
    <t>HQ ENERGY SER US</t>
  </si>
  <si>
    <t>HQEN</t>
  </si>
  <si>
    <t>I.C. THOMASSON ASSOCIATES, INC</t>
  </si>
  <si>
    <t>ICTH</t>
  </si>
  <si>
    <t>IN SOURCE POWER, INC.</t>
  </si>
  <si>
    <t>SPI</t>
  </si>
  <si>
    <t>INDEPENDENCE POWER MARKETING, LLC</t>
  </si>
  <si>
    <t>IPML</t>
  </si>
  <si>
    <t>INFINITY POWER PARTNERS, LLC</t>
  </si>
  <si>
    <t>IPPLL</t>
  </si>
  <si>
    <t>INNOWATTS LLC</t>
  </si>
  <si>
    <t>INNO</t>
  </si>
  <si>
    <t>INSIGHT ENERGY LLC F/K/A INSIGHT SOURCING GROUP, LLC</t>
  </si>
  <si>
    <t>INSIG</t>
  </si>
  <si>
    <t>INTEGRITY ENERGY SERVICES, INC.</t>
  </si>
  <si>
    <t>IES</t>
  </si>
  <si>
    <t>INTEGRITY ENERGY, LTD</t>
  </si>
  <si>
    <t>IELTD</t>
  </si>
  <si>
    <t>INTELLIGEN RESOURCES LP</t>
  </si>
  <si>
    <t>IRLP</t>
  </si>
  <si>
    <t>INTERACTIVE ENERGY GROUP LLC</t>
  </si>
  <si>
    <t>IEGLL</t>
  </si>
  <si>
    <t>J&amp;S OIL CO., INC.</t>
  </si>
  <si>
    <t>JSOIL</t>
  </si>
  <si>
    <t>JOHN ORR D/B/A ENERGY MANAGEMENT SERVICES</t>
  </si>
  <si>
    <t>ORR</t>
  </si>
  <si>
    <t>KATAHDIN PAPER ENERGY, LLC</t>
  </si>
  <si>
    <t>KPE</t>
  </si>
  <si>
    <t>KENNEBEC RIVER ENERGY, LLC</t>
  </si>
  <si>
    <t>KENRI</t>
  </si>
  <si>
    <t>KEVIN J. COBB &amp; ASSOCIATES, INC. D/B/A QUEST ENERGY</t>
  </si>
  <si>
    <t>QES</t>
  </si>
  <si>
    <t>KINECT ENERGY INC</t>
  </si>
  <si>
    <t>KINEC</t>
  </si>
  <si>
    <t>STREP</t>
  </si>
  <si>
    <t>L.K. GOLDFARB ASSOCIATES, INC.</t>
  </si>
  <si>
    <t>LKGFB</t>
  </si>
  <si>
    <t>L5E, LLC D/B/A 5 DIGITAL ENERGY</t>
  </si>
  <si>
    <t>L5E5</t>
  </si>
  <si>
    <t>LABREE'S ENERGY LLC</t>
  </si>
  <si>
    <t>LABRE</t>
  </si>
  <si>
    <t>LAFAYETTE ENERGY, LLC</t>
  </si>
  <si>
    <t>LAFAY</t>
  </si>
  <si>
    <t>LAVALLEY ENERGY, LLC</t>
  </si>
  <si>
    <t>LAVA</t>
  </si>
  <si>
    <t>LEGACY ENERGY GROUP, LLC</t>
  </si>
  <si>
    <t>THEL</t>
  </si>
  <si>
    <t>LEGEND ENERGY ADVISORS, LLC</t>
  </si>
  <si>
    <t>LEA</t>
  </si>
  <si>
    <t>LIBERTY POWER HOLDINGS - DELAWARE</t>
  </si>
  <si>
    <t>LIBER</t>
  </si>
  <si>
    <t>LIBERTY POWER HOLDINGS, LLC</t>
  </si>
  <si>
    <t>LIBHO</t>
  </si>
  <si>
    <t>LIFEENERGY, LLC</t>
  </si>
  <si>
    <t>LIFE</t>
  </si>
  <si>
    <t>LINDE, LLC</t>
  </si>
  <si>
    <t>LINDE</t>
  </si>
  <si>
    <t>LIVE ENERGY INC</t>
  </si>
  <si>
    <t>LIVE</t>
  </si>
  <si>
    <t>LONGREACH ENERGY, LLC</t>
  </si>
  <si>
    <t>LELLC</t>
  </si>
  <si>
    <t>LOON ENERGY GROUP INC</t>
  </si>
  <si>
    <t>LOON</t>
  </si>
  <si>
    <t>LORING BIOENERGY, LLC</t>
  </si>
  <si>
    <t>LBIO</t>
  </si>
  <si>
    <t>LP AND T ENERGY, LLC</t>
  </si>
  <si>
    <t>LPT</t>
  </si>
  <si>
    <t>LPB ENERGY CONSULTING</t>
  </si>
  <si>
    <t>LPBE</t>
  </si>
  <si>
    <t>LUCID SOLUTION CONSULTING LLC</t>
  </si>
  <si>
    <t>LUCID</t>
  </si>
  <si>
    <t>MAIN STREET FUEL, INC</t>
  </si>
  <si>
    <t>MSFI</t>
  </si>
  <si>
    <t>MAINE ELECTRIC CONSUMER COOPERATIVE</t>
  </si>
  <si>
    <t>MECON</t>
  </si>
  <si>
    <t>MAINE GAS &amp; ELECTRIC</t>
  </si>
  <si>
    <t>MEGE</t>
  </si>
  <si>
    <t>MAINE GROCERS ASSOCIATION D/B/A MEGA ENERGY</t>
  </si>
  <si>
    <t>MEGRO</t>
  </si>
  <si>
    <t>MAINE HEALTH &amp; HIGHER EDUCATION D/B/A MAINE POWER OPTIONS</t>
  </si>
  <si>
    <t>MHHF</t>
  </si>
  <si>
    <t>MAINE INNKEEPERS ASSOCIATION</t>
  </si>
  <si>
    <t>INN</t>
  </si>
  <si>
    <t>MAINE INTERFAITH POWER AND LIGHT, INC.</t>
  </si>
  <si>
    <t>MEIP</t>
  </si>
  <si>
    <t>MAINE MUNICIPAL BOND BANK D/B/A POWER OPTIONS</t>
  </si>
  <si>
    <t>MEMU</t>
  </si>
  <si>
    <t>MAINE POWER LLC</t>
  </si>
  <si>
    <t>MPOW</t>
  </si>
  <si>
    <t>MAINE POWER OPTIONS</t>
  </si>
  <si>
    <t>MEPOP</t>
  </si>
  <si>
    <t>MAINE POWEROPTIONS</t>
  </si>
  <si>
    <t>MEPOW</t>
  </si>
  <si>
    <t>MAINE RESTAURANT ASSOCIATION</t>
  </si>
  <si>
    <t>MRA</t>
  </si>
  <si>
    <t>MAINE SOURCE HOMES, INC</t>
  </si>
  <si>
    <t>MSHI</t>
  </si>
  <si>
    <t>MAJOR ENERGY ELECTRIC SERVICES LLC</t>
  </si>
  <si>
    <t>MEES</t>
  </si>
  <si>
    <t>MANAGEMENT SERVICES PARTNERS, LLC</t>
  </si>
  <si>
    <t>MSPLL</t>
  </si>
  <si>
    <t>MANERI-AGRAZ, LLC</t>
  </si>
  <si>
    <t>RAZ</t>
  </si>
  <si>
    <t>MANUFACTURERS ASSOCIATION OF MAINE</t>
  </si>
  <si>
    <t>MAOM</t>
  </si>
  <si>
    <t>MARITIME ENERGY,INC.</t>
  </si>
  <si>
    <t>MARE</t>
  </si>
  <si>
    <t>MARKETING SYSTEMS GROUP LLC</t>
  </si>
  <si>
    <t>MSGLL</t>
  </si>
  <si>
    <t>MARYLAND ENERGY ADVISORS LLC D/B/A POINTCLICKSWITCH.COM</t>
  </si>
  <si>
    <t>MEA</t>
  </si>
  <si>
    <t>MASSACHUSETTS GAS &amp; ELECTRIC, INC D/B/A MAINE GAS &amp; ELECTRIC</t>
  </si>
  <si>
    <t>MGE</t>
  </si>
  <si>
    <t>MASSACHUSETTS GAS &amp; ELECTRIC, INC.</t>
  </si>
  <si>
    <t>MAGEI</t>
  </si>
  <si>
    <t>MAVEN ENERGY LLC</t>
  </si>
  <si>
    <t>MAVEN</t>
  </si>
  <si>
    <t>MDENERGY LLC</t>
  </si>
  <si>
    <t>MD</t>
  </si>
  <si>
    <t>MEGA ENERGY OF MAINE, LLC</t>
  </si>
  <si>
    <t>MEOM</t>
  </si>
  <si>
    <t>MEGALINK ENERGY SUPPLY, INC</t>
  </si>
  <si>
    <t>MESI</t>
  </si>
  <si>
    <t>MERCHANTS PLAZA ENERGY, LLC</t>
  </si>
  <si>
    <t>MERCC</t>
  </si>
  <si>
    <t>MESSER ENERGY SERVICES, LLC</t>
  </si>
  <si>
    <t>BOC</t>
  </si>
  <si>
    <t>METROMEDIA POWER INC</t>
  </si>
  <si>
    <t>MPI</t>
  </si>
  <si>
    <t>MID-COAST ENERGY SYSTEMS, INC</t>
  </si>
  <si>
    <t>MCESI</t>
  </si>
  <si>
    <t>MINT ENERGY LLC</t>
  </si>
  <si>
    <t>MINT</t>
  </si>
  <si>
    <t>MIRS PROPERTIES, LLC</t>
  </si>
  <si>
    <t>MIRS</t>
  </si>
  <si>
    <t>MORGAN STANLEY CAPITAL GROUP INC.</t>
  </si>
  <si>
    <t>MORGN</t>
  </si>
  <si>
    <t>MORIN ENERGY, LLC</t>
  </si>
  <si>
    <t>MORIN</t>
  </si>
  <si>
    <t>MP2</t>
  </si>
  <si>
    <t>MRL ENERGY, LLC</t>
  </si>
  <si>
    <t>MRLE</t>
  </si>
  <si>
    <t>MSI UTILITIES, INC</t>
  </si>
  <si>
    <t>MSI</t>
  </si>
  <si>
    <t>MUIRFIELD ENERGY, INC</t>
  </si>
  <si>
    <t>MENG</t>
  </si>
  <si>
    <t>MY ENERGY DOCTORS</t>
  </si>
  <si>
    <t>MYEDO</t>
  </si>
  <si>
    <t>NATIONAL ENERGY GROUP</t>
  </si>
  <si>
    <t>NATE</t>
  </si>
  <si>
    <t>NATIONAL UTILITY SERVICE</t>
  </si>
  <si>
    <t>NATUT</t>
  </si>
  <si>
    <t>NATURES CURRENT LLC</t>
  </si>
  <si>
    <t>NATUR</t>
  </si>
  <si>
    <t>NAVIGATE POWER LLC</t>
  </si>
  <si>
    <t>NAVPO</t>
  </si>
  <si>
    <t>NEIGHBORHOOD ENERGY</t>
  </si>
  <si>
    <t>NBHE</t>
  </si>
  <si>
    <t>NEPM II, LLC</t>
  </si>
  <si>
    <t>NEPM</t>
  </si>
  <si>
    <t>NEW BRUNSWICK ENERGY MARKETING CORP</t>
  </si>
  <si>
    <t>NBEM</t>
  </si>
  <si>
    <t>NEW BRUNSWICK POWER GENERATION CORP</t>
  </si>
  <si>
    <t>NEWBR</t>
  </si>
  <si>
    <t>NEW ENGLAND PREFERRED ENERGY LLC</t>
  </si>
  <si>
    <t>NEPE</t>
  </si>
  <si>
    <t>NEWENERGY EAST, LLC</t>
  </si>
  <si>
    <t>NEWEN</t>
  </si>
  <si>
    <t>NEXTERA ENERGY MARKETING, LLC</t>
  </si>
  <si>
    <t>NEXT</t>
  </si>
  <si>
    <t>NEXTERA ENERGY RESOURCES</t>
  </si>
  <si>
    <t>NEXRE</t>
  </si>
  <si>
    <t>NEXTERA ENERGY SERVICES MAINE, LLC</t>
  </si>
  <si>
    <t>GEXA</t>
  </si>
  <si>
    <t>NEXTERA ENERGY TRANSMISSION LLC</t>
  </si>
  <si>
    <t>NTET</t>
  </si>
  <si>
    <t>NORDIC ENERGY SERVICES, LLC</t>
  </si>
  <si>
    <t>NES</t>
  </si>
  <si>
    <t>NORTH AMERICAN POWER AND GAS</t>
  </si>
  <si>
    <t>NAPAG</t>
  </si>
  <si>
    <t>NORTHEAST ENERGY PARTNERS, LLC</t>
  </si>
  <si>
    <t>NEPLC</t>
  </si>
  <si>
    <t>NORTHEAST ENERGY SOLUTIONS, LLC.</t>
  </si>
  <si>
    <t>MES</t>
  </si>
  <si>
    <t>NORTHEASTERN POWER, LLC</t>
  </si>
  <si>
    <t>NEPO</t>
  </si>
  <si>
    <t>NOVO ENERGY SERVICES LLC</t>
  </si>
  <si>
    <t>NOVOE</t>
  </si>
  <si>
    <t>NRG BUSINESS MARKETING LLC F/K/A DIRECT ENERGY BUSINESS MARKETING, INC. F/K/A HESS ENERGY MARKETING LLC</t>
  </si>
  <si>
    <t>HEMLL</t>
  </si>
  <si>
    <t>OCTOPUS ENERGY LLC</t>
  </si>
  <si>
    <t>OCTOP</t>
  </si>
  <si>
    <t>ONLINECHOICE.COM, INC.</t>
  </si>
  <si>
    <t>OCCI</t>
  </si>
  <si>
    <t>ONYX POWER &amp; GAS CONSULTING</t>
  </si>
  <si>
    <t>ONYX</t>
  </si>
  <si>
    <t>OPTIK ENERGY LLC</t>
  </si>
  <si>
    <t>OPTIK</t>
  </si>
  <si>
    <t>OPTION ONE ENERGY LLC</t>
  </si>
  <si>
    <t>OPTIO</t>
  </si>
  <si>
    <t>OUR ENERGY MANAGER, LLC F/K/A BRIGHTERGY,LLC</t>
  </si>
  <si>
    <t>BRIG</t>
  </si>
  <si>
    <t>PALLETONE ENERGY, LLC</t>
  </si>
  <si>
    <t>PE</t>
  </si>
  <si>
    <t>PALMCO POWER ME, LLC D/B/A INDRA ENERGY</t>
  </si>
  <si>
    <t>PALM</t>
  </si>
  <si>
    <t>PARKVIEW AMC ENERGY, LLC</t>
  </si>
  <si>
    <t>PKVW</t>
  </si>
  <si>
    <t>PATRIOT ENERGY GROUP, INC.</t>
  </si>
  <si>
    <t>PATR</t>
  </si>
  <si>
    <t>PEOPLE'S POWER &amp; GAS LLC</t>
  </si>
  <si>
    <t>POPL</t>
  </si>
  <si>
    <t>PEOPLES POWER CHOICE, INC</t>
  </si>
  <si>
    <t>PPCI</t>
  </si>
  <si>
    <t>PEREGRINE TECHNOLOGIES INC.</t>
  </si>
  <si>
    <t>PERE</t>
  </si>
  <si>
    <t>PG&amp;E ENERGY TRADING</t>
  </si>
  <si>
    <t>PGE</t>
  </si>
  <si>
    <t>PIERCE ATWOOD CONSULTING</t>
  </si>
  <si>
    <t>PAC</t>
  </si>
  <si>
    <t>PIXELLE ENERGY SERVICES LLC F/K/A VERSO ENERGY SERVICES, LLC</t>
  </si>
  <si>
    <t>VERSO</t>
  </si>
  <si>
    <t>PLATINUM ADVERTISING II LLC</t>
  </si>
  <si>
    <t>PLATM</t>
  </si>
  <si>
    <t>PNE ENERGY SUPPLY LLC</t>
  </si>
  <si>
    <t>PNE</t>
  </si>
  <si>
    <t>POWER BROKERS LLC</t>
  </si>
  <si>
    <t>POWBR</t>
  </si>
  <si>
    <t>POWER KIOSK</t>
  </si>
  <si>
    <t>KIOSK</t>
  </si>
  <si>
    <t>POWER MANAGEMENT CO., LLC</t>
  </si>
  <si>
    <t>POW</t>
  </si>
  <si>
    <t>PPL ENERGYPLUS LLC</t>
  </si>
  <si>
    <t>PPL</t>
  </si>
  <si>
    <t>PREMIER ENERGY GROUP LLC</t>
  </si>
  <si>
    <t>PEGLL</t>
  </si>
  <si>
    <t>PREMIERE MARKETING LLC D/B/A PREMIERE ENERGY AUCTIONS</t>
  </si>
  <si>
    <t>PEA</t>
  </si>
  <si>
    <t>PRIORITY POWER MANAGEMENT LLC D/B/A ATLAS</t>
  </si>
  <si>
    <t>PPM</t>
  </si>
  <si>
    <t>PROCTER AND GAMBLE DISTRIBUTING COMPANY</t>
  </si>
  <si>
    <t>PGD</t>
  </si>
  <si>
    <t>PROSPECT RESOURCES, INC.</t>
  </si>
  <si>
    <t>PROSP</t>
  </si>
  <si>
    <t>PROVIDER POWER</t>
  </si>
  <si>
    <t>PRP</t>
  </si>
  <si>
    <t>PRUDENTIAL ENERGY SERVICES CORPORATION</t>
  </si>
  <si>
    <t>PRUDE</t>
  </si>
  <si>
    <t>PSC INTERNATIONAL - VERI SERV CORP</t>
  </si>
  <si>
    <t>VERI</t>
  </si>
  <si>
    <t>PUBLIC POWER &amp; UTILITY</t>
  </si>
  <si>
    <t>PPU</t>
  </si>
  <si>
    <t>VIR</t>
  </si>
  <si>
    <t>PUBLIC UTILITIES COM-CEP</t>
  </si>
  <si>
    <t>PUCCE</t>
  </si>
  <si>
    <t>PURSUIT ENERGY SOLUTIONS LLC</t>
  </si>
  <si>
    <t>PURSU</t>
  </si>
  <si>
    <t>RED SHIELD ACQUISITION</t>
  </si>
  <si>
    <t>RSA</t>
  </si>
  <si>
    <t>REFLECTIVE ENERGY SOLUTIONS, LLC</t>
  </si>
  <si>
    <t>RESLL</t>
  </si>
  <si>
    <t>RELIABLE POWER ALTERNATIVES CORP</t>
  </si>
  <si>
    <t>RPAC</t>
  </si>
  <si>
    <t>RELIANT ENERGY NORTHEAST LLC (NRG HOME, NRG BUSINESS, NRG RETAIL SOLUTIONS)</t>
  </si>
  <si>
    <t>NRG</t>
  </si>
  <si>
    <t>RENEW NORTHEAST INC</t>
  </si>
  <si>
    <t>RENEW</t>
  </si>
  <si>
    <t>RENEWABLE ENERGY STORAGE OF MAINE, LLC D/B/A THERMAL ENERGY STORAGE OF MAINE</t>
  </si>
  <si>
    <t>TESOM</t>
  </si>
  <si>
    <t>RENODIS ER LLC</t>
  </si>
  <si>
    <t>RENOD</t>
  </si>
  <si>
    <t>RESIDENT POWER NATURAL GAS &amp; ELECTRIC SOLUTIONS LL</t>
  </si>
  <si>
    <t>RESI</t>
  </si>
  <si>
    <t>RESM ENERGY, LLC</t>
  </si>
  <si>
    <t>RESM</t>
  </si>
  <si>
    <t>RESOURCE ENERGY  SOLUTIONS, LLC</t>
  </si>
  <si>
    <t>REELL</t>
  </si>
  <si>
    <t>RESOURCE ENERGY SYSTEMS</t>
  </si>
  <si>
    <t>RES</t>
  </si>
  <si>
    <t>RESOURCE UTILITY CONSULTANTS</t>
  </si>
  <si>
    <t>RESO</t>
  </si>
  <si>
    <t>RH FOSTER ENERGY, LLC</t>
  </si>
  <si>
    <t>RHFE</t>
  </si>
  <si>
    <t>RIVER OAKS ENERGY INC</t>
  </si>
  <si>
    <t>REINC</t>
  </si>
  <si>
    <t>RJF - MORIN ENERGY LLC</t>
  </si>
  <si>
    <t>RJF</t>
  </si>
  <si>
    <t>RJT ENERGY CONSULTANTS, LLC</t>
  </si>
  <si>
    <t>RJTE</t>
  </si>
  <si>
    <t>ROBBINS ENERGY, LLC</t>
  </si>
  <si>
    <t>ROBS</t>
  </si>
  <si>
    <t>ROSENTHAL ENERGY ADVISORS</t>
  </si>
  <si>
    <t>REA</t>
  </si>
  <si>
    <t>RUMFORD ESS LLC</t>
  </si>
  <si>
    <t>NEBS</t>
  </si>
  <si>
    <t>SABLE POWER &amp; GAS, LLC F/KA DACOTT ENERGY MANAGEMENT, LLC</t>
  </si>
  <si>
    <t>DACOT</t>
  </si>
  <si>
    <t>SAPPI NORTH AMERICA, INC - CEP</t>
  </si>
  <si>
    <t>SFPNA</t>
  </si>
  <si>
    <t>SATORI ENTERPRISES D/B/A SATORI ENERGY</t>
  </si>
  <si>
    <t>SATO</t>
  </si>
  <si>
    <t>SBR ENERGY, LLC D/B/A SILVER BEAR ENERGY</t>
  </si>
  <si>
    <t>SBRE</t>
  </si>
  <si>
    <t>SECURE ENERGY SOLUTIONS, LLC</t>
  </si>
  <si>
    <t>SEC</t>
  </si>
  <si>
    <t>SELECT ENERGY NEW YORK, INC</t>
  </si>
  <si>
    <t>SENY</t>
  </si>
  <si>
    <t>SELECT ENERGY, INC.</t>
  </si>
  <si>
    <t>SELT</t>
  </si>
  <si>
    <t>SELECTED POWER INC</t>
  </si>
  <si>
    <t>SEPOW</t>
  </si>
  <si>
    <t>SEMPRA ENERGY TRADING, LLC</t>
  </si>
  <si>
    <t>SPRA</t>
  </si>
  <si>
    <t>SERVICE KING INTERNATIONAL BROKERAGE LLC D/B/A SKI BROKERAGE LLC</t>
  </si>
  <si>
    <t>SKIB</t>
  </si>
  <si>
    <t>7UMC</t>
  </si>
  <si>
    <t>SHIPYARD ENERGY LLC</t>
  </si>
  <si>
    <t>SHYD</t>
  </si>
  <si>
    <t>SHOPENERGYPLANS</t>
  </si>
  <si>
    <t>SHOPE</t>
  </si>
  <si>
    <t>SIEMENS INDUSTRY, INC</t>
  </si>
  <si>
    <t>SISI</t>
  </si>
  <si>
    <t>SILENTSHERPA ECPS</t>
  </si>
  <si>
    <t>SIL</t>
  </si>
  <si>
    <t>SINGLE SOURCE ENERGY SOLUTIONS, INC</t>
  </si>
  <si>
    <t>SSES</t>
  </si>
  <si>
    <t>SMARTENERGY</t>
  </si>
  <si>
    <t>SHLLC</t>
  </si>
  <si>
    <t>SMARTENERGY, INC.</t>
  </si>
  <si>
    <t>SMENC</t>
  </si>
  <si>
    <t>SMARTESTENERGY US LLC</t>
  </si>
  <si>
    <t>SEUS</t>
  </si>
  <si>
    <t>SOUTH ARM, INC D/B/A MURRAY OIL COMPANY</t>
  </si>
  <si>
    <t>SARM</t>
  </si>
  <si>
    <t>SOUTH JERSEY ENERGY COMPANY</t>
  </si>
  <si>
    <t>SJERS</t>
  </si>
  <si>
    <t>SOUTHEAST ENERGY CONSULTANTS, LLC</t>
  </si>
  <si>
    <t>SETE</t>
  </si>
  <si>
    <t>SPERIAN ENERGY CORP</t>
  </si>
  <si>
    <t>SECC</t>
  </si>
  <si>
    <t>SPRAGUE ENERGY SOLUTIONS, INC d/b/a METROMEDIA ELECTRICITY</t>
  </si>
  <si>
    <t>SESI</t>
  </si>
  <si>
    <t>SPRAGUE ENERGY SOLUTIONS, LLC</t>
  </si>
  <si>
    <t>SP</t>
  </si>
  <si>
    <t>SPRAGUE OPERATING RESOURCES</t>
  </si>
  <si>
    <t>SORCE</t>
  </si>
  <si>
    <t>SPRING STREET ENERGY, LLC</t>
  </si>
  <si>
    <t>SSE</t>
  </si>
  <si>
    <t>STANDARD GAS &amp; ELECTRIC LLC</t>
  </si>
  <si>
    <t>SGELL</t>
  </si>
  <si>
    <t>STANDARD POWER OF AMERICA</t>
  </si>
  <si>
    <t>SPA</t>
  </si>
  <si>
    <t>STANLEY ENERGY, LLC</t>
  </si>
  <si>
    <t>SELLC</t>
  </si>
  <si>
    <t>SUMMERVIEW ENERGY, LLC</t>
  </si>
  <si>
    <t>SUMV</t>
  </si>
  <si>
    <t>SUMMIT ENERGY SERVICES, INC.</t>
  </si>
  <si>
    <t>SUMT</t>
  </si>
  <si>
    <t>SUNWAVE USA HOLDINGS, INC.</t>
  </si>
  <si>
    <t>SUSAH</t>
  </si>
  <si>
    <t>SUSTAINE INC</t>
  </si>
  <si>
    <t>SUSIN</t>
  </si>
  <si>
    <t>SWIFT CURRENT ENERGY</t>
  </si>
  <si>
    <t>SCE</t>
  </si>
  <si>
    <t>SYNERNET, INC</t>
  </si>
  <si>
    <t>SYNR</t>
  </si>
  <si>
    <t>T.E.S. ENERGY SERVICES, LP</t>
  </si>
  <si>
    <t>TES</t>
  </si>
  <si>
    <t>TAURUS ADVISORY GROUP, LLC</t>
  </si>
  <si>
    <t>TAURU</t>
  </si>
  <si>
    <t>TAYLOR CONSULTING AND CONTRACTING, LLC</t>
  </si>
  <si>
    <t>TACC</t>
  </si>
  <si>
    <t>TECHNOLOGY RESOURCE SOLUTIONS, INC. DBA PAETEC ENE</t>
  </si>
  <si>
    <t>PAETE</t>
  </si>
  <si>
    <t>TELCO PROS INC. D/B/A TPI EFFICIENCY CONSULTING</t>
  </si>
  <si>
    <t>TPIEC</t>
  </si>
  <si>
    <t>TEXAS LIGHTING CONSULTANTS</t>
  </si>
  <si>
    <t>TELCS</t>
  </si>
  <si>
    <t>TEXAS RETAIL ENERGY, LLC</t>
  </si>
  <si>
    <t>TRE</t>
  </si>
  <si>
    <t>TFS ENERGY SOLUTIONS, LLC. D/B/A TRADITION ENERGY</t>
  </si>
  <si>
    <t>TRAD</t>
  </si>
  <si>
    <t>TFW ENERGY CONSULTING SERVICES, LLC</t>
  </si>
  <si>
    <t>TFW</t>
  </si>
  <si>
    <t>THE ENERGY EXECUTIVES, LLC</t>
  </si>
  <si>
    <t>EXECU</t>
  </si>
  <si>
    <t>THE ERIC RYAN CORPORATION</t>
  </si>
  <si>
    <t>ERIC</t>
  </si>
  <si>
    <t>THE GREATER YORK REGION CHAMBER OF COMMERCE</t>
  </si>
  <si>
    <t>TGYR</t>
  </si>
  <si>
    <t>THE NEW POWER COMPANY</t>
  </si>
  <si>
    <t>NWPW</t>
  </si>
  <si>
    <t>THE ROYAL BANK OF SCOTLAND PLC</t>
  </si>
  <si>
    <t>RBAN</t>
  </si>
  <si>
    <t>THINK ENERGY F/K/A ENGIE RETAIL, LLC F/K/A GDF SUEZ RETAIL ENERGY SOLUTIONS, LLC</t>
  </si>
  <si>
    <t>GDFS</t>
  </si>
  <si>
    <t>TITAN</t>
  </si>
  <si>
    <t>TITAN GAS LLC D/B/A CLEANSKY ENERGY</t>
  </si>
  <si>
    <t>TECE</t>
  </si>
  <si>
    <t>TKB CONSULTING, LLC</t>
  </si>
  <si>
    <t>TKB</t>
  </si>
  <si>
    <t>TOMORROW ENERGY CORP</t>
  </si>
  <si>
    <t>TOENC</t>
  </si>
  <si>
    <t>TOWN SQUARE ENERGY, LLC</t>
  </si>
  <si>
    <t>TSE</t>
  </si>
  <si>
    <t>TRANE ENERGY CHOICE, LLC F/K/A GLOBAL ENERGY MARKET SERVICES, LLC</t>
  </si>
  <si>
    <t>GEMSL</t>
  </si>
  <si>
    <t>TRANSCANADA POWER MARKETING LTD.</t>
  </si>
  <si>
    <t>TRNSC</t>
  </si>
  <si>
    <t>TRUENERGY SERVICE LLC</t>
  </si>
  <si>
    <t>TRUEN</t>
  </si>
  <si>
    <t>TRUSTED ENERGY LLC</t>
  </si>
  <si>
    <t>TRUST</t>
  </si>
  <si>
    <t>TURNER ENERGY LLC</t>
  </si>
  <si>
    <t>TURN</t>
  </si>
  <si>
    <t>U.S POWER TRADE, LLC</t>
  </si>
  <si>
    <t>USPT</t>
  </si>
  <si>
    <t>ULTIMATE ENERGY ADVISORS LLC</t>
  </si>
  <si>
    <t>UEA</t>
  </si>
  <si>
    <t>UMG, INC</t>
  </si>
  <si>
    <t>UMG</t>
  </si>
  <si>
    <t>UNIFIED ENERGY SERVICES, LLC</t>
  </si>
  <si>
    <t>UES</t>
  </si>
  <si>
    <t>UNION ATLANTIC ELECTRICITY</t>
  </si>
  <si>
    <t>UAE</t>
  </si>
  <si>
    <t>UNITED POWER CONSULTANTS, INC</t>
  </si>
  <si>
    <t>UPCI</t>
  </si>
  <si>
    <t>UNITIL RESOURCES, INC. D/B/A USOURCE</t>
  </si>
  <si>
    <t>UNIT</t>
  </si>
  <si>
    <t>UR ENERGY INC.</t>
  </si>
  <si>
    <t>URE</t>
  </si>
  <si>
    <t>US ENERGY CONSULTING GROUP, LLC</t>
  </si>
  <si>
    <t>USECG</t>
  </si>
  <si>
    <t>US ENERGY LINK, LLC</t>
  </si>
  <si>
    <t>USEL</t>
  </si>
  <si>
    <t>US ENERGY SOLUTIONS INC</t>
  </si>
  <si>
    <t>USESI</t>
  </si>
  <si>
    <t>US GRID ENERGY, LLC</t>
  </si>
  <si>
    <t>USGE</t>
  </si>
  <si>
    <t>US SUN ENERGY, INC</t>
  </si>
  <si>
    <t>USUN</t>
  </si>
  <si>
    <t>USA ADVANCED TECHNOLOGIES, INC</t>
  </si>
  <si>
    <t>USAAT</t>
  </si>
  <si>
    <t>USOURCE, L.L.C.</t>
  </si>
  <si>
    <t>USOUR</t>
  </si>
  <si>
    <t>UTILITIES ANALYSES, INC.</t>
  </si>
  <si>
    <t>UAII</t>
  </si>
  <si>
    <t>UTILITY CHOICE SAVINGS, LLC</t>
  </si>
  <si>
    <t>UCSL</t>
  </si>
  <si>
    <t>UTILITY SERVICES ADVISORY GROUP D/B/A USA GROUP ENERGY</t>
  </si>
  <si>
    <t>UGEN</t>
  </si>
  <si>
    <t>UTILITY.COM</t>
  </si>
  <si>
    <t>UTT</t>
  </si>
  <si>
    <t>UTILIZ SERVICES LLC</t>
  </si>
  <si>
    <t>UTS</t>
  </si>
  <si>
    <t>VALI SOLUTIONS, LLC</t>
  </si>
  <si>
    <t>VALI</t>
  </si>
  <si>
    <t>VEOLIA SUSTAINABLE BUILDINGS USA EAST INC. FNA - SOURCEONE, INC. (DE)</t>
  </si>
  <si>
    <t>SOUR1</t>
  </si>
  <si>
    <t>VERVANTIS, INC.</t>
  </si>
  <si>
    <t>VERVA</t>
  </si>
  <si>
    <t>VIKING ENERGY MANAGEMENT</t>
  </si>
  <si>
    <t>VEM</t>
  </si>
  <si>
    <t>WATTB, INC. dba Wattbuy</t>
  </si>
  <si>
    <t>WATTB</t>
  </si>
  <si>
    <t>WEIL AND HOWE</t>
  </si>
  <si>
    <t>WEIL</t>
  </si>
  <si>
    <t>WFM INTERMEDIARY NEW ENGLAND ENERGY, LLC</t>
  </si>
  <si>
    <t>WFM</t>
  </si>
  <si>
    <t>WHITE COLUMNS OFFICE SOLUTIONS LLC</t>
  </si>
  <si>
    <t>WCOS</t>
  </si>
  <si>
    <t>WINSTAR SOLUTIONS LLC</t>
  </si>
  <si>
    <t>WSOLU</t>
  </si>
  <si>
    <t>WORCESTER TRADING, INC.</t>
  </si>
  <si>
    <t>WORC</t>
  </si>
  <si>
    <t>WORKING ASSETS FUNDING SERVICE, INC</t>
  </si>
  <si>
    <t>WAFSI</t>
  </si>
  <si>
    <t>WORLD ENERGY SOLUTIONS, INC.</t>
  </si>
  <si>
    <t>WORL</t>
  </si>
  <si>
    <t>WORTHINGTON ENERGY CONSULTANTS LLC</t>
  </si>
  <si>
    <t>WORTH</t>
  </si>
  <si>
    <t>XOOM ENERGY MAINE, LLC</t>
  </si>
  <si>
    <t>XEM</t>
  </si>
  <si>
    <t>YOLON ENERGY, LLC</t>
  </si>
  <si>
    <t>YOLON</t>
  </si>
  <si>
    <t>YOUR CHOICE ENERGY LLC</t>
  </si>
  <si>
    <t>YDHl</t>
  </si>
  <si>
    <t>ZENTILITY f/k/a HOMEADE, LLC</t>
  </si>
  <si>
    <t>ZENT</t>
  </si>
  <si>
    <t>Version 3.2</t>
  </si>
  <si>
    <t>If you have any questions, please contact:</t>
  </si>
  <si>
    <t xml:space="preserve"> </t>
  </si>
  <si>
    <t xml:space="preserve">Chapter 305(4)(E) -  During the year, did you provide or arrange for an electricity product in which the price to the customer varies with changes in energy prices or an energy price index? 
</t>
  </si>
  <si>
    <t>a.</t>
  </si>
  <si>
    <t xml:space="preserve"> - Made important information more prominent throughout.</t>
  </si>
  <si>
    <t>Tab 2</t>
  </si>
  <si>
    <t xml:space="preserve"> - Removed pop-up notes from Question 7.</t>
  </si>
  <si>
    <t>Tab 1</t>
  </si>
  <si>
    <t xml:space="preserve"> - Company name is now chosen from a drop-down menu.</t>
  </si>
  <si>
    <t xml:space="preserve"> - Reformatted Question 13.</t>
  </si>
  <si>
    <t>Informational Tabs:</t>
  </si>
  <si>
    <t>Instructions</t>
  </si>
  <si>
    <t>How to complete this form.</t>
  </si>
  <si>
    <t>Change Log</t>
  </si>
  <si>
    <t>List of changes from the previous reporting form version.</t>
  </si>
  <si>
    <t>If yes, please describe how the company verified that a Green Product is being provided to customers.</t>
  </si>
  <si>
    <t>Briana.Littlefield@maine.gov</t>
  </si>
  <si>
    <t>Briana Littlefield</t>
  </si>
  <si>
    <t>207-287-1354</t>
  </si>
  <si>
    <t>Version 3.3</t>
  </si>
  <si>
    <t>Updated PUC contact information</t>
  </si>
  <si>
    <t>Contact Name:</t>
  </si>
  <si>
    <t>Street Address:</t>
  </si>
  <si>
    <t>City:</t>
  </si>
  <si>
    <t>State:</t>
  </si>
  <si>
    <t>Zip:</t>
  </si>
  <si>
    <t>Company Website:</t>
  </si>
  <si>
    <t>Fax:</t>
  </si>
  <si>
    <t>E-mail:</t>
  </si>
  <si>
    <t>Phone:</t>
  </si>
  <si>
    <t>By filing this report in the Commission's CMS, the CEP is certifying that the filing is true and complete and no additional certification is necessary.</t>
  </si>
  <si>
    <t>The contact listed here should be prepared to answer any inquiries by the Commission Staff regarding the content of this report.</t>
  </si>
  <si>
    <t>CMS Org. Code:</t>
  </si>
  <si>
    <t>Compliance Year: 2025</t>
  </si>
  <si>
    <t>IF your company provides Supplier Services, please use the  "20XX CEP Supplier Reporting" form.</t>
  </si>
  <si>
    <r>
      <t xml:space="preserve">START at Tab " 1 - Contact Info", and answer the questions in the green boxes on each of the green tabs. </t>
    </r>
    <r>
      <rPr>
        <b/>
        <sz val="11"/>
        <color theme="1"/>
        <rFont val="Arial"/>
        <family val="2"/>
      </rPr>
      <t>ALL GREEN FIELDS ON THE REQUIRED TABS MUST BE COMPLETED.</t>
    </r>
  </si>
  <si>
    <t xml:space="preserve">Please Provide the following information, which will be used to update our web page. (Contact should be appropriate for customers seeking service or information about service)
The MPUC’s web page includes a listing of competitive electricity providers at:
http://www.maine.gov/mpuc/electricity/list_of_suppliers.shtml 
Please verify that the correct information is provided for your company.  </t>
  </si>
  <si>
    <r>
      <rPr>
        <b/>
        <sz val="11"/>
        <color theme="1"/>
        <rFont val="Arial"/>
        <family val="2"/>
      </rPr>
      <t>Please complete the following tables with the number of customers in Maine during the reporting year.</t>
    </r>
    <r>
      <rPr>
        <sz val="11"/>
        <color theme="1"/>
        <rFont val="Arial"/>
        <family val="2"/>
      </rPr>
      <t xml:space="preserve">
These fields may be left blank if they are 0 or do not apply.
Note: In the case of customers with multiple accounts, use the number of accounts.
</t>
    </r>
  </si>
  <si>
    <t>AMERICAN POWERNET MANAGEMENT, LLC</t>
  </si>
  <si>
    <t>AUCTIONURENERGY LLC</t>
  </si>
  <si>
    <t>AURE</t>
  </si>
  <si>
    <t>BACKYARD FARMS LLC</t>
  </si>
  <si>
    <t>BKYF</t>
  </si>
  <si>
    <t>CBRE INC</t>
  </si>
  <si>
    <t>CBRE</t>
  </si>
  <si>
    <t>CLEANCHOICE ENERGY INC</t>
  </si>
  <si>
    <t>CCEI</t>
  </si>
  <si>
    <t>DACOTT ENERGY SERVICES LTD</t>
  </si>
  <si>
    <t>DESL</t>
  </si>
  <si>
    <t>DOMESTIC ENERGY SERVICES</t>
  </si>
  <si>
    <t>DESS</t>
  </si>
  <si>
    <t>ENERGY REWARDS DBA PUBLIC POWER (FKA FAIRPOINT ENERGY LLC FKA VIRIDIAN ENERGY MD LLC)</t>
  </si>
  <si>
    <t>GATBY VENTURES INC</t>
  </si>
  <si>
    <t>GATV</t>
  </si>
  <si>
    <t>HARBOR LIGHT ENERGY LLC</t>
  </si>
  <si>
    <t>HLEL</t>
  </si>
  <si>
    <t>KOBIONA, LLC D/B/A Kb3 Advisors F/K/A STRATEGIC ENERGY PARTNERS LLC</t>
  </si>
  <si>
    <t>MP2 ENERGY NE LLC D/B/A SHELL ENERGY SOLUTIONS RETAIL SERVICES</t>
  </si>
  <si>
    <t>NEW ENGLAND POWER AND LIGHT ME LLC</t>
  </si>
  <si>
    <t>NEPL</t>
  </si>
  <si>
    <t>NEXTERA ENERGY TRANSMISSION NORTHEAST LLC</t>
  </si>
  <si>
    <t>NETN</t>
  </si>
  <si>
    <t>POWEROPTIONS INC</t>
  </si>
  <si>
    <t>PWRO</t>
  </si>
  <si>
    <t>SEVEN UTILITY MANAGEMENT CONSULTANTS</t>
  </si>
  <si>
    <t>THINK HOME SOLUTIONS LLC</t>
  </si>
  <si>
    <t>THSL</t>
  </si>
  <si>
    <t>TITAN ENERGY - NEW ENGLAND, INC. dba Clean Sky Energy</t>
  </si>
  <si>
    <t xml:space="preserve"> - Updated list of licensed CEPs.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</si>
</sst>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family val="2"/>
      <scheme val="minor"/>
    </font>
    <font>
      <i/>
      <sz val="11"/>
      <color theme="1"/>
      <name val="Calibri"/>
      <family val="2"/>
      <scheme val="minor"/>
    </font>
    <font>
      <sz val="10"/>
      <name val="Arial"/>
      <family val="2"/>
    </font>
    <font>
      <b/>
      <sz val="10"/>
      <name val="Arial"/>
      <family val="2"/>
    </font>
    <font>
      <b/>
      <sz val="11"/>
      <color theme="1"/>
      <name val="Calibri"/>
      <family val="2"/>
      <scheme val="minor"/>
    </font>
    <font>
      <u/>
      <sz val="11"/>
      <color theme="10"/>
      <name val="Calibri"/>
      <family val="2"/>
      <scheme val="minor"/>
    </font>
    <font>
      <sz val="11"/>
      <color theme="1"/>
      <name val="Calibri"/>
      <family val="2"/>
      <scheme val="minor"/>
    </font>
    <font>
      <b/>
      <sz val="9"/>
      <color theme="1"/>
      <name val="Calibri"/>
      <family val="2"/>
      <scheme val="minor"/>
    </font>
    <font>
      <sz val="11"/>
      <color theme="1"/>
      <name val="Arial"/>
      <family val="2"/>
    </font>
    <font>
      <b/>
      <sz val="18"/>
      <color theme="1"/>
      <name val="Arial"/>
      <family val="2"/>
    </font>
    <font>
      <b/>
      <sz val="14"/>
      <color theme="1"/>
      <name val="Arial"/>
      <family val="2"/>
    </font>
    <font>
      <b/>
      <sz val="11"/>
      <color theme="1"/>
      <name val="Arial"/>
      <family val="2"/>
    </font>
    <font>
      <u/>
      <sz val="11"/>
      <color theme="10"/>
      <name val="Arial"/>
      <family val="2"/>
    </font>
    <font>
      <b/>
      <sz val="12"/>
      <color theme="1"/>
      <name val="Arial"/>
      <family val="2"/>
    </font>
    <font>
      <b/>
      <i/>
      <sz val="11"/>
      <color theme="1"/>
      <name val="Arial"/>
      <family val="2"/>
    </font>
    <font>
      <i/>
      <sz val="11"/>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FFFCC"/>
      </patternFill>
    </fill>
    <fill>
      <patternFill patternType="solid">
        <fgColor indexed="22"/>
        <bgColor indexed="64"/>
      </patternFill>
    </fill>
  </fills>
  <borders count="4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indexed="64"/>
      </bottom>
      <diagonal/>
    </border>
    <border>
      <left style="medium">
        <color auto="1"/>
      </left>
      <right/>
      <top/>
      <bottom/>
      <diagonal/>
    </border>
    <border>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s>
  <cellStyleXfs count="7">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6" fillId="4" borderId="32" applyNumberFormat="0" applyFont="0" applyAlignment="0" applyProtection="0"/>
  </cellStyleXfs>
  <cellXfs count="177">
    <xf numFmtId="0" fontId="0" fillId="0" borderId="0" xfId="0"/>
    <xf numFmtId="0" fontId="0" fillId="0" borderId="2" xfId="0" applyBorder="1"/>
    <xf numFmtId="0" fontId="0" fillId="0" borderId="3" xfId="0" applyBorder="1"/>
    <xf numFmtId="0" fontId="0" fillId="0" borderId="0" xfId="0" applyAlignment="1">
      <alignment wrapText="1"/>
    </xf>
    <xf numFmtId="3" fontId="0" fillId="0" borderId="0" xfId="0" applyNumberFormat="1"/>
    <xf numFmtId="0" fontId="1" fillId="0" borderId="0" xfId="0" applyFont="1"/>
    <xf numFmtId="0" fontId="4" fillId="0" borderId="0" xfId="0" applyFont="1" applyAlignment="1">
      <alignment wrapText="1"/>
    </xf>
    <xf numFmtId="0" fontId="3" fillId="0" borderId="0" xfId="1" applyFont="1" applyAlignment="1">
      <alignment wrapText="1"/>
    </xf>
    <xf numFmtId="0" fontId="4" fillId="0" borderId="0" xfId="0" applyFont="1"/>
    <xf numFmtId="0" fontId="4" fillId="0" borderId="1" xfId="0" applyFont="1" applyBorder="1"/>
    <xf numFmtId="49" fontId="7" fillId="5" borderId="17" xfId="0" applyNumberFormat="1" applyFont="1" applyFill="1" applyBorder="1" applyAlignment="1">
      <alignment horizontal="center" vertical="center"/>
    </xf>
    <xf numFmtId="49" fontId="7" fillId="5" borderId="18" xfId="0" applyNumberFormat="1"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8" fillId="0" borderId="0" xfId="0" applyFont="1"/>
    <xf numFmtId="0" fontId="9" fillId="0" borderId="0" xfId="0" applyFont="1"/>
    <xf numFmtId="0" fontId="10" fillId="0" borderId="0" xfId="0" applyFont="1"/>
    <xf numFmtId="0" fontId="11" fillId="0" borderId="0" xfId="0" applyFont="1" applyAlignment="1">
      <alignment horizontal="left" vertical="center"/>
    </xf>
    <xf numFmtId="0" fontId="12" fillId="0" borderId="0" xfId="5" applyFont="1" applyAlignment="1">
      <alignment vertical="top"/>
    </xf>
    <xf numFmtId="0" fontId="12" fillId="0" borderId="0" xfId="5" applyFont="1"/>
    <xf numFmtId="0" fontId="11" fillId="0" borderId="0" xfId="0" applyFont="1"/>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applyFont="1" applyAlignment="1">
      <alignment horizontal="left" vertical="top"/>
    </xf>
    <xf numFmtId="0" fontId="8" fillId="0" borderId="0" xfId="0" applyFont="1" applyAlignment="1">
      <alignment vertical="top"/>
    </xf>
    <xf numFmtId="0" fontId="8" fillId="3" borderId="8" xfId="0" applyFont="1" applyFill="1" applyBorder="1"/>
    <xf numFmtId="0" fontId="8" fillId="2" borderId="8" xfId="0" applyFont="1" applyFill="1" applyBorder="1"/>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wrapText="1"/>
    </xf>
    <xf numFmtId="0" fontId="8" fillId="0" borderId="0" xfId="6" applyFont="1" applyFill="1" applyBorder="1" applyAlignment="1" applyProtection="1">
      <alignment horizontal="left" vertical="top"/>
    </xf>
    <xf numFmtId="0" fontId="11"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Alignment="1">
      <alignment horizontal="left" vertical="top" wrapText="1"/>
    </xf>
    <xf numFmtId="0" fontId="8" fillId="0" borderId="34" xfId="0" applyFont="1" applyBorder="1" applyAlignment="1">
      <alignment vertical="top" wrapText="1"/>
    </xf>
    <xf numFmtId="0" fontId="15" fillId="0" borderId="0" xfId="0" applyFont="1" applyAlignment="1">
      <alignment horizontal="left" wrapText="1"/>
    </xf>
    <xf numFmtId="0" fontId="8" fillId="0" borderId="21" xfId="0" applyFont="1" applyBorder="1" applyAlignment="1">
      <alignment vertical="top" wrapText="1"/>
    </xf>
    <xf numFmtId="0" fontId="8" fillId="0" borderId="0" xfId="0" applyFont="1" applyAlignment="1">
      <alignment horizontal="left" wrapText="1"/>
    </xf>
    <xf numFmtId="0" fontId="8" fillId="0" borderId="42" xfId="0" applyFont="1" applyBorder="1" applyAlignment="1">
      <alignment vertical="top" wrapText="1"/>
    </xf>
    <xf numFmtId="0" fontId="8" fillId="0" borderId="0" xfId="0" applyFont="1" applyAlignment="1">
      <alignment horizontal="center" wrapText="1"/>
    </xf>
    <xf numFmtId="0" fontId="12" fillId="0" borderId="0" xfId="5" applyFont="1" applyFill="1" applyBorder="1" applyAlignment="1" applyProtection="1">
      <alignment vertical="center"/>
    </xf>
    <xf numFmtId="49" fontId="8" fillId="0" borderId="0" xfId="0" applyNumberFormat="1" applyFont="1" applyAlignment="1">
      <alignment horizontal="center" wrapText="1"/>
    </xf>
    <xf numFmtId="0" fontId="8" fillId="0" borderId="0" xfId="0" applyFont="1" applyAlignment="1">
      <alignment horizontal="center" vertical="center" wrapText="1"/>
    </xf>
    <xf numFmtId="49" fontId="8" fillId="0" borderId="0" xfId="0" applyNumberFormat="1" applyFont="1" applyAlignment="1">
      <alignment horizontal="left" vertical="top" wrapText="1"/>
    </xf>
    <xf numFmtId="0" fontId="8" fillId="0" borderId="0" xfId="0" applyFont="1" applyAlignment="1">
      <alignment horizontal="center" vertical="top" wrapText="1"/>
    </xf>
    <xf numFmtId="0" fontId="8" fillId="0" borderId="21" xfId="0" applyFont="1" applyBorder="1" applyAlignment="1">
      <alignment horizontal="left" vertical="top" wrapText="1"/>
    </xf>
    <xf numFmtId="0" fontId="8" fillId="0" borderId="42" xfId="0" applyFont="1" applyBorder="1" applyAlignment="1">
      <alignment horizontal="left" vertical="top" wrapText="1"/>
    </xf>
    <xf numFmtId="0" fontId="14" fillId="0" borderId="0" xfId="0" applyFont="1" applyAlignment="1">
      <alignment horizontal="left" vertical="top" wrapText="1"/>
    </xf>
    <xf numFmtId="0" fontId="8" fillId="0" borderId="0" xfId="6" applyFont="1" applyFill="1" applyBorder="1" applyAlignment="1" applyProtection="1">
      <alignment vertical="top" wrapText="1"/>
    </xf>
    <xf numFmtId="0" fontId="11" fillId="0" borderId="23" xfId="0" applyFont="1" applyBorder="1" applyAlignment="1">
      <alignment vertical="center" wrapText="1"/>
    </xf>
    <xf numFmtId="0" fontId="8" fillId="0" borderId="23" xfId="0" applyFont="1" applyBorder="1" applyAlignment="1">
      <alignment wrapText="1"/>
    </xf>
    <xf numFmtId="0" fontId="11" fillId="0" borderId="19" xfId="0" applyFont="1" applyBorder="1" applyAlignment="1">
      <alignment vertical="center" wrapText="1"/>
    </xf>
    <xf numFmtId="0" fontId="8" fillId="0" borderId="3" xfId="0" quotePrefix="1" applyFont="1" applyBorder="1" applyAlignment="1">
      <alignment horizontal="center" vertical="center" wrapText="1"/>
    </xf>
    <xf numFmtId="0" fontId="8"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quotePrefix="1" applyFont="1" applyAlignment="1">
      <alignment wrapText="1"/>
    </xf>
    <xf numFmtId="0" fontId="8" fillId="0" borderId="12" xfId="0" applyFont="1" applyBorder="1" applyAlignment="1">
      <alignment vertical="top" wrapText="1"/>
    </xf>
    <xf numFmtId="0" fontId="8" fillId="2" borderId="8" xfId="0" applyFont="1" applyFill="1" applyBorder="1" applyAlignment="1" applyProtection="1">
      <alignment vertical="top" wrapText="1"/>
      <protection locked="0"/>
    </xf>
    <xf numFmtId="0" fontId="8" fillId="2" borderId="13" xfId="0" applyFont="1" applyFill="1" applyBorder="1" applyAlignment="1" applyProtection="1">
      <alignment vertical="top" wrapText="1"/>
      <protection locked="0"/>
    </xf>
    <xf numFmtId="0" fontId="8" fillId="0" borderId="14" xfId="0" applyFont="1" applyBorder="1" applyAlignment="1">
      <alignment vertical="top" wrapText="1"/>
    </xf>
    <xf numFmtId="0" fontId="8" fillId="2" borderId="15"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1" fillId="0" borderId="9" xfId="0" applyFont="1" applyBorder="1" applyAlignment="1">
      <alignment vertical="center" wrapText="1"/>
    </xf>
    <xf numFmtId="0" fontId="8" fillId="0" borderId="10" xfId="0" quotePrefix="1"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2" borderId="8" xfId="0" applyFont="1" applyFill="1" applyBorder="1" applyAlignment="1" applyProtection="1">
      <alignment vertical="center" wrapText="1"/>
      <protection locked="0"/>
    </xf>
    <xf numFmtId="0" fontId="8" fillId="2" borderId="13" xfId="0" applyFont="1" applyFill="1" applyBorder="1" applyAlignment="1" applyProtection="1">
      <alignment wrapText="1"/>
      <protection locked="0"/>
    </xf>
    <xf numFmtId="0" fontId="8" fillId="0" borderId="14" xfId="0" applyFont="1" applyBorder="1" applyAlignment="1">
      <alignment vertical="center" wrapText="1"/>
    </xf>
    <xf numFmtId="0" fontId="8" fillId="2" borderId="15" xfId="0" applyFont="1" applyFill="1" applyBorder="1" applyAlignment="1" applyProtection="1">
      <alignment vertical="center" wrapText="1"/>
      <protection locked="0"/>
    </xf>
    <xf numFmtId="0" fontId="8" fillId="0" borderId="0" xfId="0" applyFont="1" applyAlignment="1">
      <alignment horizontal="left" vertical="center"/>
    </xf>
    <xf numFmtId="0" fontId="8" fillId="0" borderId="9" xfId="0" applyFont="1" applyBorder="1" applyAlignment="1">
      <alignment wrapText="1"/>
    </xf>
    <xf numFmtId="0" fontId="8" fillId="2" borderId="11" xfId="0" applyFont="1" applyFill="1" applyBorder="1" applyAlignment="1" applyProtection="1">
      <alignment wrapText="1"/>
      <protection locked="0"/>
    </xf>
    <xf numFmtId="0" fontId="8" fillId="0" borderId="12" xfId="0" applyFont="1" applyBorder="1" applyAlignment="1">
      <alignment wrapText="1"/>
    </xf>
    <xf numFmtId="0" fontId="8" fillId="0" borderId="14" xfId="0" applyFont="1" applyBorder="1" applyAlignment="1">
      <alignment wrapText="1"/>
    </xf>
    <xf numFmtId="0" fontId="13" fillId="0" borderId="23" xfId="0" applyFont="1" applyBorder="1" applyAlignment="1">
      <alignment vertical="center"/>
    </xf>
    <xf numFmtId="0" fontId="13" fillId="0" borderId="0" xfId="0" applyFont="1" applyAlignment="1">
      <alignment vertical="top"/>
    </xf>
    <xf numFmtId="0" fontId="13" fillId="0" borderId="25" xfId="0" applyFont="1" applyBorder="1" applyAlignment="1">
      <alignment horizontal="left" vertical="center"/>
    </xf>
    <xf numFmtId="0" fontId="8" fillId="0" borderId="33" xfId="0" applyFont="1" applyBorder="1" applyAlignment="1">
      <alignment vertical="top" wrapText="1"/>
    </xf>
    <xf numFmtId="0" fontId="8" fillId="0" borderId="33" xfId="0" applyFont="1" applyBorder="1" applyAlignment="1">
      <alignment wrapText="1"/>
    </xf>
    <xf numFmtId="0" fontId="8" fillId="0" borderId="35" xfId="0" applyFont="1" applyBorder="1" applyAlignment="1">
      <alignment wrapText="1"/>
    </xf>
    <xf numFmtId="0" fontId="8" fillId="0" borderId="36" xfId="0" applyFont="1" applyBorder="1" applyAlignment="1">
      <alignment wrapText="1"/>
    </xf>
    <xf numFmtId="0" fontId="8" fillId="0" borderId="22" xfId="0" applyFont="1" applyBorder="1" applyAlignment="1">
      <alignment wrapText="1"/>
    </xf>
    <xf numFmtId="0" fontId="8" fillId="2" borderId="2" xfId="0" applyFont="1" applyFill="1" applyBorder="1" applyAlignment="1" applyProtection="1">
      <alignment vertical="center" wrapText="1"/>
      <protection locked="0"/>
    </xf>
    <xf numFmtId="0" fontId="8" fillId="0" borderId="28" xfId="0" applyFont="1" applyBorder="1" applyAlignment="1">
      <alignment wrapText="1"/>
    </xf>
    <xf numFmtId="0" fontId="8" fillId="0" borderId="5" xfId="0" applyFont="1" applyBorder="1" applyAlignment="1">
      <alignment vertical="top" wrapText="1"/>
    </xf>
    <xf numFmtId="0" fontId="8" fillId="0" borderId="5" xfId="0" applyFont="1" applyBorder="1" applyAlignment="1">
      <alignment horizontal="center" vertical="center" wrapText="1"/>
    </xf>
    <xf numFmtId="0" fontId="8" fillId="0" borderId="6" xfId="0" applyFont="1" applyBorder="1" applyAlignment="1">
      <alignment wrapText="1"/>
    </xf>
    <xf numFmtId="0" fontId="11" fillId="0" borderId="31" xfId="0" applyFont="1" applyBorder="1" applyAlignment="1">
      <alignment horizontal="right" vertical="top" wrapText="1"/>
    </xf>
    <xf numFmtId="0" fontId="8" fillId="0" borderId="37" xfId="0" applyFont="1" applyBorder="1" applyAlignment="1">
      <alignment wrapText="1"/>
    </xf>
    <xf numFmtId="0" fontId="8" fillId="0" borderId="7" xfId="0" applyFont="1" applyBorder="1" applyAlignment="1">
      <alignment vertical="top" wrapText="1"/>
    </xf>
    <xf numFmtId="0" fontId="8" fillId="0" borderId="6" xfId="0" applyFont="1" applyBorder="1" applyAlignment="1">
      <alignment vertical="center" wrapText="1"/>
    </xf>
    <xf numFmtId="0" fontId="8" fillId="0" borderId="38" xfId="0" applyFont="1" applyBorder="1" applyAlignment="1">
      <alignment wrapText="1"/>
    </xf>
    <xf numFmtId="0" fontId="8" fillId="0" borderId="23" xfId="0" applyFont="1" applyBorder="1" applyAlignment="1">
      <alignment vertical="top" wrapText="1"/>
    </xf>
    <xf numFmtId="0" fontId="8" fillId="0" borderId="23" xfId="0" applyFont="1" applyBorder="1" applyAlignment="1">
      <alignment horizontal="center" vertical="center" wrapText="1"/>
    </xf>
    <xf numFmtId="0" fontId="8" fillId="0" borderId="23" xfId="0" applyFont="1" applyBorder="1" applyAlignment="1">
      <alignment vertical="center" wrapText="1"/>
    </xf>
    <xf numFmtId="0" fontId="8" fillId="0" borderId="29" xfId="0" applyFont="1" applyBorder="1" applyAlignment="1">
      <alignment vertical="center" wrapText="1"/>
    </xf>
    <xf numFmtId="0" fontId="13" fillId="0" borderId="33" xfId="0" applyFont="1" applyBorder="1" applyAlignment="1">
      <alignment vertical="center"/>
    </xf>
    <xf numFmtId="0" fontId="8" fillId="2" borderId="39" xfId="0" applyFont="1" applyFill="1" applyBorder="1" applyAlignment="1" applyProtection="1">
      <alignment horizontal="center" vertical="center"/>
      <protection locked="0"/>
    </xf>
    <xf numFmtId="0" fontId="8" fillId="0" borderId="0" xfId="0" applyFont="1" applyAlignment="1">
      <alignment horizontal="left" vertical="top" wrapText="1"/>
    </xf>
    <xf numFmtId="0" fontId="11" fillId="0" borderId="0" xfId="0" applyFont="1" applyAlignment="1">
      <alignment horizontal="center" vertical="top" wrapText="1"/>
    </xf>
    <xf numFmtId="0" fontId="12" fillId="0" borderId="0" xfId="5" applyFont="1" applyFill="1" applyAlignment="1">
      <alignment horizontal="center" vertical="top"/>
    </xf>
    <xf numFmtId="0" fontId="0" fillId="0" borderId="0" xfId="0" applyAlignment="1">
      <alignment horizontal="left" vertical="top" wrapText="1"/>
    </xf>
    <xf numFmtId="0" fontId="8" fillId="2" borderId="40" xfId="0" applyFont="1" applyFill="1" applyBorder="1" applyAlignment="1" applyProtection="1">
      <alignment horizontal="left" vertical="top" wrapText="1"/>
      <protection locked="0"/>
    </xf>
    <xf numFmtId="0" fontId="8" fillId="2" borderId="41" xfId="0" applyFont="1" applyFill="1" applyBorder="1" applyAlignment="1" applyProtection="1">
      <alignment horizontal="left" vertical="top" wrapText="1"/>
      <protection locked="0"/>
    </xf>
    <xf numFmtId="0" fontId="13" fillId="2" borderId="25" xfId="0" applyFont="1" applyFill="1" applyBorder="1" applyAlignment="1" applyProtection="1">
      <alignment horizontal="left" vertical="center"/>
      <protection locked="0"/>
    </xf>
    <xf numFmtId="0" fontId="13" fillId="2" borderId="24" xfId="0" applyFont="1" applyFill="1" applyBorder="1" applyAlignment="1" applyProtection="1">
      <alignment horizontal="left" vertical="center"/>
      <protection locked="0"/>
    </xf>
    <xf numFmtId="0" fontId="13" fillId="2" borderId="26"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8" fillId="2" borderId="36" xfId="0" applyFont="1" applyFill="1" applyBorder="1" applyAlignment="1" applyProtection="1">
      <alignment horizontal="left" vertical="center"/>
      <protection locked="0"/>
    </xf>
    <xf numFmtId="0" fontId="8" fillId="2" borderId="40" xfId="0" applyFont="1" applyFill="1" applyBorder="1" applyAlignment="1" applyProtection="1">
      <alignment horizontal="left" vertical="center"/>
      <protection locked="0"/>
    </xf>
    <xf numFmtId="0" fontId="8" fillId="2" borderId="41" xfId="0"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8" fillId="2" borderId="6" xfId="0" applyNumberFormat="1" applyFont="1" applyFill="1" applyBorder="1" applyAlignment="1" applyProtection="1">
      <alignment horizontal="left" vertical="center"/>
      <protection locked="0"/>
    </xf>
    <xf numFmtId="0" fontId="8" fillId="4" borderId="32" xfId="6" applyFont="1" applyAlignment="1" applyProtection="1">
      <alignment horizontal="left" vertical="top" wrapText="1"/>
    </xf>
    <xf numFmtId="0" fontId="11" fillId="0" borderId="25" xfId="0" applyFont="1" applyBorder="1" applyAlignment="1">
      <alignment horizontal="center" vertical="top" wrapText="1"/>
    </xf>
    <xf numFmtId="0" fontId="11" fillId="0" borderId="24" xfId="0" applyFont="1" applyBorder="1" applyAlignment="1">
      <alignment horizontal="center" vertical="top" wrapText="1"/>
    </xf>
    <xf numFmtId="0" fontId="11" fillId="0" borderId="26" xfId="0" applyFont="1" applyBorder="1" applyAlignment="1">
      <alignment horizontal="center" vertical="top" wrapText="1"/>
    </xf>
    <xf numFmtId="0" fontId="11" fillId="0" borderId="34" xfId="0" applyFont="1" applyBorder="1" applyAlignment="1">
      <alignment horizontal="center" vertical="top" wrapText="1"/>
    </xf>
    <xf numFmtId="0" fontId="11" fillId="0" borderId="35" xfId="0" applyFont="1" applyBorder="1" applyAlignment="1">
      <alignment horizontal="center" vertical="top" wrapText="1"/>
    </xf>
    <xf numFmtId="0" fontId="11" fillId="0" borderId="36" xfId="0" applyFont="1" applyBorder="1" applyAlignment="1">
      <alignment horizontal="center" vertical="top" wrapText="1"/>
    </xf>
    <xf numFmtId="0" fontId="8" fillId="0" borderId="25" xfId="0" applyFont="1" applyBorder="1" applyAlignment="1">
      <alignment horizontal="center" vertical="top" wrapText="1"/>
    </xf>
    <xf numFmtId="0" fontId="8" fillId="0" borderId="24" xfId="0" applyFont="1" applyBorder="1" applyAlignment="1">
      <alignment horizontal="center" vertical="top" wrapText="1"/>
    </xf>
    <xf numFmtId="0" fontId="14" fillId="0" borderId="25" xfId="0" applyFont="1" applyBorder="1" applyAlignment="1">
      <alignment horizontal="left" vertical="top" wrapText="1"/>
    </xf>
    <xf numFmtId="0" fontId="14" fillId="0" borderId="24" xfId="0" applyFont="1" applyBorder="1" applyAlignment="1">
      <alignment horizontal="left" vertical="top" wrapText="1"/>
    </xf>
    <xf numFmtId="0" fontId="14" fillId="0" borderId="26" xfId="0" applyFont="1" applyBorder="1" applyAlignment="1">
      <alignment horizontal="left" vertical="top" wrapText="1"/>
    </xf>
    <xf numFmtId="49" fontId="8" fillId="2" borderId="40" xfId="0" applyNumberFormat="1" applyFont="1" applyFill="1" applyBorder="1" applyAlignment="1" applyProtection="1">
      <alignment horizontal="left" vertical="center"/>
      <protection locked="0"/>
    </xf>
    <xf numFmtId="49" fontId="8" fillId="2" borderId="41" xfId="0" applyNumberFormat="1" applyFont="1" applyFill="1" applyBorder="1" applyAlignment="1" applyProtection="1">
      <alignment horizontal="left" vertical="center"/>
      <protection locked="0"/>
    </xf>
    <xf numFmtId="0" fontId="8" fillId="0" borderId="26" xfId="0" applyFont="1" applyBorder="1" applyAlignment="1">
      <alignment horizontal="center" vertical="top" wrapText="1"/>
    </xf>
    <xf numFmtId="0" fontId="8" fillId="2" borderId="43"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0" fontId="8" fillId="0" borderId="25" xfId="0" applyFont="1" applyBorder="1" applyAlignment="1">
      <alignment horizontal="left" vertical="top" wrapText="1"/>
    </xf>
    <xf numFmtId="0" fontId="8" fillId="0" borderId="24" xfId="0" applyFont="1" applyBorder="1" applyAlignment="1">
      <alignment horizontal="left" vertical="top" wrapText="1"/>
    </xf>
    <xf numFmtId="0" fontId="8" fillId="0" borderId="26" xfId="0" applyFont="1" applyBorder="1" applyAlignment="1">
      <alignment horizontal="left" vertical="top" wrapText="1"/>
    </xf>
    <xf numFmtId="0" fontId="8" fillId="0" borderId="30" xfId="0" applyFont="1" applyBorder="1" applyAlignment="1">
      <alignment horizontal="left" wrapText="1"/>
    </xf>
    <xf numFmtId="0" fontId="8" fillId="0" borderId="4" xfId="0" applyFont="1" applyBorder="1" applyAlignment="1">
      <alignment horizontal="left" wrapText="1"/>
    </xf>
    <xf numFmtId="0" fontId="8" fillId="0" borderId="27" xfId="0" applyFont="1" applyBorder="1" applyAlignment="1">
      <alignment horizontal="left" wrapText="1"/>
    </xf>
    <xf numFmtId="0" fontId="8" fillId="0" borderId="30" xfId="0" applyFont="1" applyBorder="1" applyAlignment="1">
      <alignment horizontal="left" vertical="top" wrapText="1"/>
    </xf>
    <xf numFmtId="0" fontId="8" fillId="0" borderId="4" xfId="0" applyFont="1" applyBorder="1" applyAlignment="1">
      <alignment horizontal="left" vertical="top" wrapText="1"/>
    </xf>
    <xf numFmtId="0" fontId="8" fillId="0" borderId="27" xfId="0" applyFont="1" applyBorder="1" applyAlignment="1">
      <alignment horizontal="left" vertical="top" wrapText="1"/>
    </xf>
    <xf numFmtId="0" fontId="11" fillId="2" borderId="14" xfId="0" applyFont="1" applyFill="1" applyBorder="1" applyAlignment="1" applyProtection="1">
      <alignment horizontal="left" vertical="top" wrapText="1"/>
      <protection locked="0"/>
    </xf>
    <xf numFmtId="0" fontId="11" fillId="2" borderId="15"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wrapText="1"/>
      <protection locked="0"/>
    </xf>
    <xf numFmtId="0" fontId="11" fillId="2" borderId="15" xfId="0"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8" fillId="0" borderId="12" xfId="0" applyFont="1" applyBorder="1" applyAlignment="1">
      <alignment horizontal="center" vertical="top" wrapText="1"/>
    </xf>
    <xf numFmtId="0" fontId="8" fillId="0" borderId="8" xfId="0" applyFont="1" applyBorder="1" applyAlignment="1">
      <alignment horizontal="center" vertical="top" wrapText="1"/>
    </xf>
    <xf numFmtId="0" fontId="8" fillId="0" borderId="13" xfId="0" applyFont="1" applyBorder="1" applyAlignment="1">
      <alignment horizontal="center" vertical="top" wrapText="1"/>
    </xf>
    <xf numFmtId="0" fontId="8" fillId="0" borderId="30"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34" xfId="0" applyFont="1" applyBorder="1" applyAlignment="1">
      <alignment wrapText="1"/>
    </xf>
    <xf numFmtId="0" fontId="8" fillId="0" borderId="35" xfId="0" applyFont="1" applyBorder="1" applyAlignment="1">
      <alignment wrapText="1"/>
    </xf>
    <xf numFmtId="0" fontId="8" fillId="0" borderId="0" xfId="0" applyFont="1" applyAlignment="1">
      <alignment horizontal="center"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cellXfs>
  <cellStyles count="7">
    <cellStyle name="Comma 2" xfId="3" xr:uid="{00000000-0005-0000-0000-000000000000}"/>
    <cellStyle name="Currency 2" xfId="2" xr:uid="{00000000-0005-0000-0000-000001000000}"/>
    <cellStyle name="Hyperlink" xfId="5" builtinId="8"/>
    <cellStyle name="Normal" xfId="0" builtinId="0"/>
    <cellStyle name="Normal 2" xfId="1" xr:uid="{00000000-0005-0000-0000-000004000000}"/>
    <cellStyle name="Note" xfId="6" builtinId="10"/>
    <cellStyle name="Percent 2" xfId="4" xr:uid="{00000000-0005-0000-0000-000006000000}"/>
  </cellStyles>
  <dxfs count="2">
    <dxf>
      <border>
        <left style="thin">
          <color auto="1"/>
        </left>
        <right style="thin">
          <color auto="1"/>
        </right>
        <top style="thin">
          <color auto="1"/>
        </top>
        <bottom style="thin">
          <color auto="1"/>
        </bottom>
        <vertical/>
        <horizontal/>
      </border>
    </dxf>
    <dxf>
      <fill>
        <patternFill>
          <bgColor rgb="FFFF7C8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iana.Littlefield@maine.gov" TargetMode="External"/><Relationship Id="rId2" Type="http://schemas.openxmlformats.org/officeDocument/2006/relationships/hyperlink" Target="https://www.maine.gov/mpuc/regulated-utilities/electricity/supplier-info" TargetMode="External"/><Relationship Id="rId1" Type="http://schemas.openxmlformats.org/officeDocument/2006/relationships/hyperlink" Target="mailto:Ethan.Grumstrup@maine.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autoPageBreaks="0"/>
  </sheetPr>
  <dimension ref="B1:H22"/>
  <sheetViews>
    <sheetView showGridLines="0" tabSelected="1" zoomScaleNormal="100" workbookViewId="0">
      <selection activeCell="B6" sqref="B6"/>
    </sheetView>
  </sheetViews>
  <sheetFormatPr defaultRowHeight="13.8" x14ac:dyDescent="0.25"/>
  <cols>
    <col min="1" max="1" width="2.6640625" style="14" customWidth="1"/>
    <col min="2" max="2" width="26.6640625" style="14" customWidth="1"/>
    <col min="3" max="3" width="70.6640625" style="14" customWidth="1"/>
    <col min="4" max="4" width="27.109375" style="14" customWidth="1"/>
    <col min="5" max="5" width="3.44140625" style="14" customWidth="1"/>
    <col min="6" max="6" width="26.77734375" style="14" bestFit="1" customWidth="1"/>
    <col min="7" max="16384" width="8.88671875" style="14"/>
  </cols>
  <sheetData>
    <row r="1" spans="2:8" ht="6" customHeight="1" x14ac:dyDescent="0.25"/>
    <row r="2" spans="2:8" ht="22.8" x14ac:dyDescent="0.4">
      <c r="B2" s="15" t="s">
        <v>147</v>
      </c>
      <c r="D2" s="14" t="s">
        <v>1103</v>
      </c>
    </row>
    <row r="3" spans="2:8" ht="17.399999999999999" x14ac:dyDescent="0.3">
      <c r="B3" s="16" t="s">
        <v>1136</v>
      </c>
      <c r="D3" s="14" t="s">
        <v>10</v>
      </c>
      <c r="E3" s="14" t="s">
        <v>148</v>
      </c>
      <c r="F3" s="14" t="s">
        <v>1120</v>
      </c>
    </row>
    <row r="4" spans="2:8" x14ac:dyDescent="0.25">
      <c r="B4" s="17" t="s">
        <v>1122</v>
      </c>
      <c r="D4" s="18" t="s">
        <v>11</v>
      </c>
      <c r="F4" s="19" t="s">
        <v>1119</v>
      </c>
    </row>
    <row r="5" spans="2:8" x14ac:dyDescent="0.25">
      <c r="B5" s="17"/>
      <c r="D5" s="14" t="s">
        <v>12</v>
      </c>
      <c r="F5" s="14" t="s">
        <v>1121</v>
      </c>
    </row>
    <row r="6" spans="2:8" x14ac:dyDescent="0.25">
      <c r="B6" s="20" t="s">
        <v>0</v>
      </c>
      <c r="C6" s="21"/>
    </row>
    <row r="7" spans="2:8" ht="36.6" customHeight="1" x14ac:dyDescent="0.25">
      <c r="B7" s="108" t="s">
        <v>1</v>
      </c>
      <c r="C7" s="108"/>
    </row>
    <row r="8" spans="2:8" x14ac:dyDescent="0.25">
      <c r="B8" s="109" t="s">
        <v>1137</v>
      </c>
      <c r="C8" s="109"/>
      <c r="D8" s="23"/>
      <c r="E8" s="23"/>
      <c r="F8" s="23"/>
      <c r="G8" s="23"/>
      <c r="H8" s="23"/>
    </row>
    <row r="10" spans="2:8" ht="30" customHeight="1" x14ac:dyDescent="0.25">
      <c r="B10" s="108" t="s">
        <v>2</v>
      </c>
      <c r="C10" s="108"/>
    </row>
    <row r="11" spans="2:8" ht="34.799999999999997" customHeight="1" x14ac:dyDescent="0.25">
      <c r="B11" s="110" t="s">
        <v>3</v>
      </c>
      <c r="C11" s="110"/>
    </row>
    <row r="12" spans="2:8" ht="29.4" customHeight="1" x14ac:dyDescent="0.25">
      <c r="B12" s="108" t="s">
        <v>1138</v>
      </c>
      <c r="C12" s="108"/>
    </row>
    <row r="13" spans="2:8" ht="6" customHeight="1" x14ac:dyDescent="0.25">
      <c r="B13" s="22"/>
      <c r="C13" s="24"/>
    </row>
    <row r="14" spans="2:8" ht="14.4" customHeight="1" x14ac:dyDescent="0.25">
      <c r="B14" s="20" t="s">
        <v>1113</v>
      </c>
      <c r="C14" s="25"/>
    </row>
    <row r="15" spans="2:8" ht="14.4" customHeight="1" x14ac:dyDescent="0.25">
      <c r="B15" s="26" t="s">
        <v>1114</v>
      </c>
      <c r="C15" s="25" t="s">
        <v>1115</v>
      </c>
    </row>
    <row r="16" spans="2:8" ht="14.4" customHeight="1" x14ac:dyDescent="0.25">
      <c r="B16" s="26" t="s">
        <v>1116</v>
      </c>
      <c r="C16" s="25" t="s">
        <v>1117</v>
      </c>
    </row>
    <row r="17" spans="2:3" ht="6" customHeight="1" x14ac:dyDescent="0.25">
      <c r="C17" s="25"/>
    </row>
    <row r="18" spans="2:3" ht="14.4" customHeight="1" x14ac:dyDescent="0.25">
      <c r="B18" s="20" t="s">
        <v>149</v>
      </c>
      <c r="C18" s="25"/>
    </row>
    <row r="19" spans="2:3" ht="14.4" customHeight="1" x14ac:dyDescent="0.25">
      <c r="B19" s="27" t="s">
        <v>4</v>
      </c>
      <c r="C19" s="25" t="s">
        <v>5</v>
      </c>
    </row>
    <row r="20" spans="2:3" ht="14.4" customHeight="1" x14ac:dyDescent="0.25">
      <c r="B20" s="27" t="s">
        <v>6</v>
      </c>
      <c r="C20" s="25" t="s">
        <v>7</v>
      </c>
    </row>
    <row r="21" spans="2:3" ht="14.4" customHeight="1" x14ac:dyDescent="0.25">
      <c r="B21" s="27" t="s">
        <v>8</v>
      </c>
      <c r="C21" s="25" t="s">
        <v>9</v>
      </c>
    </row>
    <row r="22" spans="2:3" ht="14.4" customHeight="1" x14ac:dyDescent="0.25">
      <c r="C22" s="25"/>
    </row>
  </sheetData>
  <sheetProtection algorithmName="SHA-512" hashValue="HASByaDwM3XM9IuSrnXw+c1W5ReiuHuZuhk/tdAbg64l4ZhbtCQAKErqS31scWQjFAxWrfHHW5ZbrHAwlFhJ3w==" saltValue="J/d06Wh124J21RRDzfDZRg==" spinCount="100000" sheet="1" selectLockedCells="1" selectUnlockedCells="1"/>
  <mergeCells count="5">
    <mergeCell ref="B7:C7"/>
    <mergeCell ref="B8:C8"/>
    <mergeCell ref="B10:C10"/>
    <mergeCell ref="B11:C11"/>
    <mergeCell ref="B12:C12"/>
  </mergeCells>
  <hyperlinks>
    <hyperlink ref="D4" r:id="rId1" xr:uid="{0F98824B-F193-4EA4-80F8-FA3CAB8638F0}"/>
    <hyperlink ref="B11" r:id="rId2" xr:uid="{5668AE77-A103-4692-8851-0B2AC0082552}"/>
    <hyperlink ref="F4" r:id="rId3" xr:uid="{5437562D-3ED2-47F0-832F-54C2C601DD0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5"/>
  <sheetViews>
    <sheetView workbookViewId="0">
      <pane xSplit="1" ySplit="13" topLeftCell="K14" activePane="bottomRight" state="frozen"/>
      <selection pane="topRight" activeCell="B1" sqref="B1"/>
      <selection pane="bottomLeft" activeCell="A14" sqref="A14"/>
      <selection pane="bottomRight" activeCell="T5" sqref="T5"/>
    </sheetView>
  </sheetViews>
  <sheetFormatPr defaultRowHeight="14.4" x14ac:dyDescent="0.3"/>
  <cols>
    <col min="1" max="1" width="21.88671875" customWidth="1"/>
    <col min="2" max="2" width="13.109375" customWidth="1"/>
    <col min="3" max="3" width="15.33203125" customWidth="1"/>
    <col min="4" max="4" width="14" customWidth="1"/>
    <col min="5" max="12" width="11.109375" customWidth="1"/>
    <col min="13" max="16" width="12" customWidth="1"/>
    <col min="17" max="20" width="11" customWidth="1"/>
  </cols>
  <sheetData>
    <row r="1" spans="1:25" x14ac:dyDescent="0.3">
      <c r="A1" t="s">
        <v>13</v>
      </c>
    </row>
    <row r="4" spans="1:25" x14ac:dyDescent="0.3">
      <c r="A4" s="5" t="s">
        <v>14</v>
      </c>
      <c r="B4" s="5" t="s">
        <v>15</v>
      </c>
      <c r="C4" s="5" t="s">
        <v>16</v>
      </c>
    </row>
    <row r="5" spans="1:25" s="3" customFormat="1" ht="43.2" x14ac:dyDescent="0.3">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
        <v>32</v>
      </c>
      <c r="Q5" s="6" t="s">
        <v>33</v>
      </c>
      <c r="R5" s="6" t="s">
        <v>34</v>
      </c>
      <c r="S5" s="6" t="s">
        <v>35</v>
      </c>
      <c r="T5" s="6" t="s">
        <v>36</v>
      </c>
      <c r="U5" s="3" t="s">
        <v>37</v>
      </c>
      <c r="V5" s="3" t="s">
        <v>38</v>
      </c>
      <c r="W5" s="3" t="s">
        <v>39</v>
      </c>
      <c r="X5" s="3" t="s">
        <v>40</v>
      </c>
    </row>
    <row r="6" spans="1:25" x14ac:dyDescent="0.3">
      <c r="A6" t="s">
        <v>41</v>
      </c>
      <c r="B6" t="e">
        <f>+#REF!</f>
        <v>#REF!</v>
      </c>
      <c r="C6" s="4" t="e">
        <f>+#REF!</f>
        <v>#REF!</v>
      </c>
      <c r="D6" s="4" t="e">
        <f>+#REF!</f>
        <v>#REF!</v>
      </c>
      <c r="E6" s="4" t="e">
        <f>+#REF!</f>
        <v>#REF!</v>
      </c>
      <c r="F6" s="4" t="e">
        <f>+#REF!</f>
        <v>#REF!</v>
      </c>
      <c r="G6" s="4" t="e">
        <f>+#REF!</f>
        <v>#REF!</v>
      </c>
      <c r="H6" s="4" t="e">
        <f>+#REF!</f>
        <v>#REF!</v>
      </c>
      <c r="I6" s="4" t="e">
        <f>+#REF!</f>
        <v>#REF!</v>
      </c>
      <c r="J6" s="4" t="e">
        <f>+#REF!</f>
        <v>#REF!</v>
      </c>
      <c r="K6" s="4" t="e">
        <f>+#REF!</f>
        <v>#REF!</v>
      </c>
      <c r="L6" s="4" t="e">
        <f>+#REF!</f>
        <v>#REF!</v>
      </c>
      <c r="M6" t="e">
        <f>+#REF!</f>
        <v>#REF!</v>
      </c>
      <c r="N6" t="e">
        <f>+#REF!</f>
        <v>#REF!</v>
      </c>
      <c r="O6" t="e">
        <f>+#REF!</f>
        <v>#REF!</v>
      </c>
      <c r="P6" t="e">
        <f>+#REF!</f>
        <v>#REF!</v>
      </c>
      <c r="Q6" t="e">
        <f>+IF(#REF!&gt;0,#REF!,"NO")</f>
        <v>#REF!</v>
      </c>
      <c r="R6" t="e">
        <f>+IF(#REF!&gt;0,#REF!,"NO")</f>
        <v>#REF!</v>
      </c>
      <c r="S6" t="e">
        <f>+IF(#REF!&gt;0,#REF!,"NO")</f>
        <v>#REF!</v>
      </c>
      <c r="T6" t="e">
        <f>+IF(#REF!&gt;0,#REF!,"NO")</f>
        <v>#REF!</v>
      </c>
      <c r="U6" t="e">
        <f>IF(#REF!&lt;0,#REF!,"YES")</f>
        <v>#REF!</v>
      </c>
      <c r="V6" t="e">
        <f>IF(#REF!&lt;0,#REF!,"YES")</f>
        <v>#REF!</v>
      </c>
      <c r="W6" t="e">
        <f>IF(#REF!&lt;0,#REF!,"YES")</f>
        <v>#REF!</v>
      </c>
      <c r="X6" t="e">
        <f>IF(#REF!&lt;0,#REF!,"YES")</f>
        <v>#REF!</v>
      </c>
      <c r="Y6" t="e">
        <f>IF(AND(U6="YES",V6="YES",W6="YES",X6="YES"),"YES","RED")</f>
        <v>#REF!</v>
      </c>
    </row>
    <row r="7" spans="1:25" x14ac:dyDescent="0.3">
      <c r="A7" t="s">
        <v>42</v>
      </c>
      <c r="B7" t="e">
        <f>+#REF!</f>
        <v>#REF!</v>
      </c>
      <c r="C7" s="4"/>
      <c r="D7" s="4"/>
      <c r="E7" s="4" t="e">
        <f>#REF!</f>
        <v>#REF!</v>
      </c>
      <c r="F7" s="4" t="e">
        <f>#REF!</f>
        <v>#REF!</v>
      </c>
      <c r="G7" s="4" t="e">
        <f>#REF!</f>
        <v>#REF!</v>
      </c>
      <c r="H7" s="4" t="e">
        <f>#REF!</f>
        <v>#REF!</v>
      </c>
      <c r="I7" s="4"/>
      <c r="J7" s="4"/>
      <c r="K7" s="4"/>
      <c r="L7" s="4"/>
    </row>
    <row r="8" spans="1:25" x14ac:dyDescent="0.3">
      <c r="C8" s="4"/>
      <c r="D8" s="4"/>
      <c r="E8" s="4"/>
      <c r="F8" s="4"/>
      <c r="G8" s="4"/>
      <c r="H8" s="4"/>
      <c r="I8" s="4"/>
      <c r="J8" s="4"/>
      <c r="K8" s="4"/>
      <c r="L8" s="4"/>
    </row>
    <row r="9" spans="1:25" x14ac:dyDescent="0.3">
      <c r="C9" s="4"/>
      <c r="D9" s="4"/>
      <c r="E9" s="4"/>
      <c r="F9" s="4"/>
      <c r="G9" s="4"/>
      <c r="H9" s="4"/>
    </row>
    <row r="10" spans="1:25" x14ac:dyDescent="0.3">
      <c r="A10" s="8" t="s">
        <v>43</v>
      </c>
      <c r="B10" s="8" t="s">
        <v>18</v>
      </c>
      <c r="C10" s="8" t="s">
        <v>44</v>
      </c>
      <c r="D10" s="8" t="s">
        <v>30</v>
      </c>
      <c r="E10" s="8" t="s">
        <v>45</v>
      </c>
      <c r="F10" s="8" t="s">
        <v>46</v>
      </c>
    </row>
    <row r="11" spans="1:25" x14ac:dyDescent="0.3">
      <c r="A11" t="s">
        <v>43</v>
      </c>
      <c r="B11" t="e">
        <f>+#REF!</f>
        <v>#REF!</v>
      </c>
      <c r="C11" t="e">
        <f>+#REF!</f>
        <v>#REF!</v>
      </c>
      <c r="D11" t="e">
        <f>+#REF!</f>
        <v>#REF!</v>
      </c>
      <c r="E11" t="e">
        <f>+#REF!</f>
        <v>#REF!</v>
      </c>
      <c r="F11" t="e">
        <f>+#REF!</f>
        <v>#REF!</v>
      </c>
    </row>
    <row r="13" spans="1:25" s="3" customFormat="1" ht="53.4" x14ac:dyDescent="0.3">
      <c r="A13" s="6" t="s">
        <v>47</v>
      </c>
      <c r="B13" s="6" t="s">
        <v>18</v>
      </c>
      <c r="C13" s="7" t="s">
        <v>48</v>
      </c>
      <c r="D13" s="7" t="s">
        <v>49</v>
      </c>
      <c r="E13" s="7" t="s">
        <v>50</v>
      </c>
      <c r="F13" s="7" t="s">
        <v>51</v>
      </c>
      <c r="G13" s="7" t="s">
        <v>52</v>
      </c>
      <c r="H13" s="7" t="s">
        <v>53</v>
      </c>
      <c r="I13" s="7" t="s">
        <v>54</v>
      </c>
      <c r="J13" s="7" t="s">
        <v>30</v>
      </c>
      <c r="K13" s="7" t="s">
        <v>45</v>
      </c>
      <c r="L13" s="7" t="s">
        <v>46</v>
      </c>
      <c r="M13" s="7" t="s">
        <v>55</v>
      </c>
      <c r="N13" s="7" t="s">
        <v>56</v>
      </c>
      <c r="O13" s="7" t="s">
        <v>57</v>
      </c>
    </row>
    <row r="14" spans="1:25" x14ac:dyDescent="0.3">
      <c r="A14" s="3" t="s">
        <v>47</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row>
    <row r="15" spans="1:25" x14ac:dyDescent="0.3">
      <c r="A15" s="3" t="s">
        <v>47</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row>
    <row r="16" spans="1:25" x14ac:dyDescent="0.3">
      <c r="A16" s="3" t="s">
        <v>47</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row>
    <row r="17" spans="1:15" x14ac:dyDescent="0.3">
      <c r="A17" s="3" t="s">
        <v>47</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row>
    <row r="18" spans="1:15" x14ac:dyDescent="0.3">
      <c r="A18" s="3" t="s">
        <v>47</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row>
    <row r="19" spans="1:15" x14ac:dyDescent="0.3">
      <c r="A19" s="3" t="s">
        <v>47</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row>
    <row r="20" spans="1:15" x14ac:dyDescent="0.3">
      <c r="A20" s="3" t="s">
        <v>47</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row>
    <row r="21" spans="1:15" x14ac:dyDescent="0.3">
      <c r="A21" s="3" t="s">
        <v>47</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row>
    <row r="22" spans="1:15" x14ac:dyDescent="0.3">
      <c r="A22" s="3" t="s">
        <v>47</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row>
    <row r="23" spans="1:15" x14ac:dyDescent="0.3">
      <c r="A23" s="3" t="s">
        <v>47</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row>
    <row r="24" spans="1:15" x14ac:dyDescent="0.3">
      <c r="A24" s="3" t="s">
        <v>47</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row>
    <row r="25" spans="1:15" x14ac:dyDescent="0.3">
      <c r="A25" s="3" t="s">
        <v>47</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row>
    <row r="26" spans="1:15" x14ac:dyDescent="0.3">
      <c r="A26" s="3" t="s">
        <v>47</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row>
    <row r="27" spans="1:15" x14ac:dyDescent="0.3">
      <c r="A27" s="3" t="s">
        <v>47</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row>
    <row r="28" spans="1:15" x14ac:dyDescent="0.3">
      <c r="A28" s="3" t="s">
        <v>47</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row>
    <row r="29" spans="1:15" x14ac:dyDescent="0.3">
      <c r="A29" s="3" t="s">
        <v>47</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row>
    <row r="30" spans="1:15" x14ac:dyDescent="0.3">
      <c r="A30" s="3" t="s">
        <v>47</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row>
    <row r="31" spans="1:15" x14ac:dyDescent="0.3">
      <c r="A31" s="3" t="s">
        <v>47</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row>
    <row r="32" spans="1:15" x14ac:dyDescent="0.3">
      <c r="A32" s="3" t="s">
        <v>47</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row>
    <row r="33" spans="1:15" x14ac:dyDescent="0.3">
      <c r="A33" s="3" t="s">
        <v>47</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row>
    <row r="34" spans="1:15" x14ac:dyDescent="0.3">
      <c r="A34" s="3" t="s">
        <v>47</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row>
    <row r="35" spans="1:15" x14ac:dyDescent="0.3">
      <c r="A35" s="3" t="s">
        <v>47</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row>
    <row r="36" spans="1:15" x14ac:dyDescent="0.3">
      <c r="A36" s="3" t="s">
        <v>47</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row>
    <row r="37" spans="1:15" x14ac:dyDescent="0.3">
      <c r="A37" s="3" t="s">
        <v>47</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row>
    <row r="38" spans="1:15" x14ac:dyDescent="0.3">
      <c r="A38" s="3" t="s">
        <v>47</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row>
    <row r="39" spans="1:15" x14ac:dyDescent="0.3">
      <c r="A39" s="3" t="s">
        <v>47</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row>
    <row r="40" spans="1:15" x14ac:dyDescent="0.3">
      <c r="A40" s="3" t="s">
        <v>47</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row>
    <row r="41" spans="1:15" x14ac:dyDescent="0.3">
      <c r="A41" s="3" t="s">
        <v>47</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row>
    <row r="42" spans="1:15" x14ac:dyDescent="0.3">
      <c r="A42" s="3" t="s">
        <v>47</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row>
    <row r="43" spans="1:15" x14ac:dyDescent="0.3">
      <c r="A43" s="3" t="s">
        <v>47</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row>
    <row r="44" spans="1:15" x14ac:dyDescent="0.3">
      <c r="A44" s="3" t="s">
        <v>47</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row>
    <row r="45" spans="1:15" x14ac:dyDescent="0.3">
      <c r="A45" s="3" t="s">
        <v>47</v>
      </c>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row>
    <row r="46" spans="1:15" x14ac:dyDescent="0.3">
      <c r="A46" s="3" t="s">
        <v>47</v>
      </c>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row>
    <row r="47" spans="1:15" x14ac:dyDescent="0.3">
      <c r="A47" s="3" t="s">
        <v>47</v>
      </c>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row>
    <row r="48" spans="1:15" x14ac:dyDescent="0.3">
      <c r="A48" s="3" t="s">
        <v>47</v>
      </c>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row>
    <row r="49" spans="1:15" x14ac:dyDescent="0.3">
      <c r="A49" s="3" t="s">
        <v>47</v>
      </c>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row>
    <row r="50" spans="1:15" x14ac:dyDescent="0.3">
      <c r="A50" s="3" t="s">
        <v>47</v>
      </c>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row>
    <row r="51" spans="1:15" x14ac:dyDescent="0.3">
      <c r="A51" s="3" t="s">
        <v>47</v>
      </c>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row>
    <row r="52" spans="1:15" x14ac:dyDescent="0.3">
      <c r="A52" s="3" t="s">
        <v>47</v>
      </c>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row>
    <row r="53" spans="1:15" x14ac:dyDescent="0.3">
      <c r="A53" s="3" t="s">
        <v>47</v>
      </c>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row>
    <row r="54" spans="1:15" x14ac:dyDescent="0.3">
      <c r="A54" s="3" t="s">
        <v>47</v>
      </c>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row>
    <row r="55" spans="1:15" x14ac:dyDescent="0.3">
      <c r="A55" s="3" t="s">
        <v>47</v>
      </c>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row>
    <row r="56" spans="1:15" x14ac:dyDescent="0.3">
      <c r="A56" s="3" t="s">
        <v>47</v>
      </c>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row>
    <row r="57" spans="1:15" x14ac:dyDescent="0.3">
      <c r="A57" s="3" t="s">
        <v>47</v>
      </c>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row>
    <row r="58" spans="1:15" x14ac:dyDescent="0.3">
      <c r="A58" s="3" t="s">
        <v>47</v>
      </c>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row>
    <row r="59" spans="1:15" x14ac:dyDescent="0.3">
      <c r="A59" s="3" t="s">
        <v>47</v>
      </c>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row>
    <row r="60" spans="1:15" x14ac:dyDescent="0.3">
      <c r="A60" s="3" t="s">
        <v>47</v>
      </c>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row>
    <row r="61" spans="1:15" x14ac:dyDescent="0.3">
      <c r="A61" s="3" t="s">
        <v>47</v>
      </c>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row>
    <row r="62" spans="1:15" x14ac:dyDescent="0.3">
      <c r="A62" s="3" t="s">
        <v>47</v>
      </c>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row>
    <row r="63" spans="1:15" x14ac:dyDescent="0.3">
      <c r="A63" s="3" t="s">
        <v>47</v>
      </c>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row>
    <row r="64" spans="1:15" x14ac:dyDescent="0.3">
      <c r="A64" s="3" t="s">
        <v>47</v>
      </c>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row>
    <row r="65" spans="1:15" x14ac:dyDescent="0.3">
      <c r="A65" s="3" t="s">
        <v>47</v>
      </c>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row>
    <row r="66" spans="1:15" x14ac:dyDescent="0.3">
      <c r="A66" s="3" t="s">
        <v>47</v>
      </c>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row>
    <row r="67" spans="1:15" x14ac:dyDescent="0.3">
      <c r="A67" s="3" t="s">
        <v>47</v>
      </c>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row>
    <row r="68" spans="1:15" x14ac:dyDescent="0.3">
      <c r="A68" s="3" t="s">
        <v>47</v>
      </c>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row>
    <row r="69" spans="1:15" x14ac:dyDescent="0.3">
      <c r="A69" s="3" t="s">
        <v>47</v>
      </c>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row>
    <row r="70" spans="1:15" x14ac:dyDescent="0.3">
      <c r="A70" s="3" t="s">
        <v>47</v>
      </c>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row>
    <row r="71" spans="1:15" x14ac:dyDescent="0.3">
      <c r="A71" s="3" t="s">
        <v>47</v>
      </c>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row>
    <row r="72" spans="1:15" x14ac:dyDescent="0.3">
      <c r="A72" s="3" t="s">
        <v>47</v>
      </c>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row>
    <row r="73" spans="1:15" x14ac:dyDescent="0.3">
      <c r="A73" s="3" t="s">
        <v>47</v>
      </c>
      <c r="B73" t="e">
        <f>+#REF!</f>
        <v>#REF!</v>
      </c>
      <c r="C73" t="e">
        <f>+#REF!</f>
        <v>#REF!</v>
      </c>
      <c r="D73" t="e">
        <f>+#REF!</f>
        <v>#REF!</v>
      </c>
      <c r="E73" t="e">
        <f>+#REF!</f>
        <v>#REF!</v>
      </c>
      <c r="F73" t="e">
        <f>+#REF!</f>
        <v>#REF!</v>
      </c>
      <c r="G73" t="e">
        <f>+#REF!</f>
        <v>#REF!</v>
      </c>
      <c r="H73" t="e">
        <f>+#REF!</f>
        <v>#REF!</v>
      </c>
      <c r="I73" t="e">
        <f>+#REF!</f>
        <v>#REF!</v>
      </c>
      <c r="J73" t="e">
        <f>+#REF!</f>
        <v>#REF!</v>
      </c>
      <c r="K73" t="e">
        <f>+#REF!</f>
        <v>#REF!</v>
      </c>
      <c r="L73" t="e">
        <f>+#REF!</f>
        <v>#REF!</v>
      </c>
      <c r="M73" t="e">
        <f>+#REF!</f>
        <v>#REF!</v>
      </c>
      <c r="N73" t="e">
        <f>+#REF!</f>
        <v>#REF!</v>
      </c>
      <c r="O73" t="e">
        <f>+#REF!</f>
        <v>#REF!</v>
      </c>
    </row>
    <row r="74" spans="1:15" x14ac:dyDescent="0.3">
      <c r="A74" s="3" t="s">
        <v>47</v>
      </c>
      <c r="B74" t="e">
        <f>+#REF!</f>
        <v>#REF!</v>
      </c>
      <c r="C74" t="e">
        <f>+#REF!</f>
        <v>#REF!</v>
      </c>
      <c r="D74" t="e">
        <f>+#REF!</f>
        <v>#REF!</v>
      </c>
      <c r="E74" t="e">
        <f>+#REF!</f>
        <v>#REF!</v>
      </c>
      <c r="F74" t="e">
        <f>+#REF!</f>
        <v>#REF!</v>
      </c>
      <c r="G74" t="e">
        <f>+#REF!</f>
        <v>#REF!</v>
      </c>
      <c r="H74" t="e">
        <f>+#REF!</f>
        <v>#REF!</v>
      </c>
      <c r="I74" t="e">
        <f>+#REF!</f>
        <v>#REF!</v>
      </c>
      <c r="J74" t="e">
        <f>+#REF!</f>
        <v>#REF!</v>
      </c>
      <c r="K74" t="e">
        <f>+#REF!</f>
        <v>#REF!</v>
      </c>
      <c r="L74" t="e">
        <f>+#REF!</f>
        <v>#REF!</v>
      </c>
      <c r="M74" t="e">
        <f>+#REF!</f>
        <v>#REF!</v>
      </c>
      <c r="N74" t="e">
        <f>+#REF!</f>
        <v>#REF!</v>
      </c>
      <c r="O74" t="e">
        <f>+#REF!</f>
        <v>#REF!</v>
      </c>
    </row>
    <row r="75" spans="1:15" x14ac:dyDescent="0.3">
      <c r="A75" s="3" t="s">
        <v>47</v>
      </c>
      <c r="B75" t="e">
        <f>+#REF!</f>
        <v>#REF!</v>
      </c>
      <c r="C75" t="e">
        <f>+#REF!</f>
        <v>#REF!</v>
      </c>
      <c r="D75" t="e">
        <f>+#REF!</f>
        <v>#REF!</v>
      </c>
      <c r="E75" t="e">
        <f>+#REF!</f>
        <v>#REF!</v>
      </c>
      <c r="F75" t="e">
        <f>+#REF!</f>
        <v>#REF!</v>
      </c>
      <c r="G75" t="e">
        <f>+#REF!</f>
        <v>#REF!</v>
      </c>
      <c r="H75" t="e">
        <f>+#REF!</f>
        <v>#REF!</v>
      </c>
      <c r="I75" t="e">
        <f>+#REF!</f>
        <v>#REF!</v>
      </c>
      <c r="J75" t="e">
        <f>+#REF!</f>
        <v>#REF!</v>
      </c>
      <c r="K75" t="e">
        <f>+#REF!</f>
        <v>#REF!</v>
      </c>
      <c r="L75" t="e">
        <f>+#REF!</f>
        <v>#REF!</v>
      </c>
      <c r="M75" t="e">
        <f>+#REF!</f>
        <v>#REF!</v>
      </c>
      <c r="N75" t="e">
        <f>+#REF!</f>
        <v>#REF!</v>
      </c>
      <c r="O75" t="e">
        <f>+#REF!</f>
        <v>#REF!</v>
      </c>
    </row>
    <row r="76" spans="1:15" x14ac:dyDescent="0.3">
      <c r="A76" s="3" t="s">
        <v>47</v>
      </c>
      <c r="B76" t="e">
        <f>+#REF!</f>
        <v>#REF!</v>
      </c>
      <c r="C76" t="e">
        <f>+#REF!</f>
        <v>#REF!</v>
      </c>
      <c r="D76" t="e">
        <f>+#REF!</f>
        <v>#REF!</v>
      </c>
      <c r="E76" t="e">
        <f>+#REF!</f>
        <v>#REF!</v>
      </c>
      <c r="F76" t="e">
        <f>+#REF!</f>
        <v>#REF!</v>
      </c>
      <c r="G76" t="e">
        <f>+#REF!</f>
        <v>#REF!</v>
      </c>
      <c r="H76" t="e">
        <f>+#REF!</f>
        <v>#REF!</v>
      </c>
      <c r="I76" t="e">
        <f>+#REF!</f>
        <v>#REF!</v>
      </c>
      <c r="J76" t="e">
        <f>+#REF!</f>
        <v>#REF!</v>
      </c>
      <c r="K76" t="e">
        <f>+#REF!</f>
        <v>#REF!</v>
      </c>
      <c r="L76" t="e">
        <f>+#REF!</f>
        <v>#REF!</v>
      </c>
      <c r="M76" t="e">
        <f>+#REF!</f>
        <v>#REF!</v>
      </c>
      <c r="N76" t="e">
        <f>+#REF!</f>
        <v>#REF!</v>
      </c>
      <c r="O76" t="e">
        <f>+#REF!</f>
        <v>#REF!</v>
      </c>
    </row>
    <row r="77" spans="1:15" x14ac:dyDescent="0.3">
      <c r="A77" s="3" t="s">
        <v>47</v>
      </c>
      <c r="B77" t="e">
        <f>+#REF!</f>
        <v>#REF!</v>
      </c>
      <c r="C77" t="e">
        <f>+#REF!</f>
        <v>#REF!</v>
      </c>
      <c r="D77" t="e">
        <f>+#REF!</f>
        <v>#REF!</v>
      </c>
      <c r="E77" t="e">
        <f>+#REF!</f>
        <v>#REF!</v>
      </c>
      <c r="F77" t="e">
        <f>+#REF!</f>
        <v>#REF!</v>
      </c>
      <c r="G77" t="e">
        <f>+#REF!</f>
        <v>#REF!</v>
      </c>
      <c r="H77" t="e">
        <f>+#REF!</f>
        <v>#REF!</v>
      </c>
      <c r="I77" t="e">
        <f>+#REF!</f>
        <v>#REF!</v>
      </c>
      <c r="J77" t="e">
        <f>+#REF!</f>
        <v>#REF!</v>
      </c>
      <c r="K77" t="e">
        <f>+#REF!</f>
        <v>#REF!</v>
      </c>
      <c r="L77" t="e">
        <f>+#REF!</f>
        <v>#REF!</v>
      </c>
      <c r="M77" t="e">
        <f>+#REF!</f>
        <v>#REF!</v>
      </c>
      <c r="N77" t="e">
        <f>+#REF!</f>
        <v>#REF!</v>
      </c>
      <c r="O77" t="e">
        <f>+#REF!</f>
        <v>#REF!</v>
      </c>
    </row>
    <row r="78" spans="1:15" x14ac:dyDescent="0.3">
      <c r="A78" s="3" t="s">
        <v>47</v>
      </c>
      <c r="B78" t="e">
        <f>+#REF!</f>
        <v>#REF!</v>
      </c>
      <c r="C78" t="e">
        <f>+#REF!</f>
        <v>#REF!</v>
      </c>
      <c r="D78" t="e">
        <f>+#REF!</f>
        <v>#REF!</v>
      </c>
      <c r="E78" t="e">
        <f>+#REF!</f>
        <v>#REF!</v>
      </c>
      <c r="F78" t="e">
        <f>+#REF!</f>
        <v>#REF!</v>
      </c>
      <c r="G78" t="e">
        <f>+#REF!</f>
        <v>#REF!</v>
      </c>
      <c r="H78" t="e">
        <f>+#REF!</f>
        <v>#REF!</v>
      </c>
      <c r="I78" t="e">
        <f>+#REF!</f>
        <v>#REF!</v>
      </c>
      <c r="J78" t="e">
        <f>+#REF!</f>
        <v>#REF!</v>
      </c>
      <c r="K78" t="e">
        <f>+#REF!</f>
        <v>#REF!</v>
      </c>
      <c r="L78" t="e">
        <f>+#REF!</f>
        <v>#REF!</v>
      </c>
      <c r="M78" t="e">
        <f>+#REF!</f>
        <v>#REF!</v>
      </c>
      <c r="N78" t="e">
        <f>+#REF!</f>
        <v>#REF!</v>
      </c>
      <c r="O78" t="e">
        <f>+#REF!</f>
        <v>#REF!</v>
      </c>
    </row>
    <row r="79" spans="1:15" x14ac:dyDescent="0.3">
      <c r="A79" s="3" t="s">
        <v>47</v>
      </c>
      <c r="B79" t="e">
        <f>+#REF!</f>
        <v>#REF!</v>
      </c>
      <c r="C79" t="e">
        <f>+#REF!</f>
        <v>#REF!</v>
      </c>
      <c r="D79" t="e">
        <f>+#REF!</f>
        <v>#REF!</v>
      </c>
      <c r="E79" t="e">
        <f>+#REF!</f>
        <v>#REF!</v>
      </c>
      <c r="F79" t="e">
        <f>+#REF!</f>
        <v>#REF!</v>
      </c>
      <c r="G79" t="e">
        <f>+#REF!</f>
        <v>#REF!</v>
      </c>
      <c r="H79" t="e">
        <f>+#REF!</f>
        <v>#REF!</v>
      </c>
      <c r="I79" t="e">
        <f>+#REF!</f>
        <v>#REF!</v>
      </c>
      <c r="J79" t="e">
        <f>+#REF!</f>
        <v>#REF!</v>
      </c>
      <c r="K79" t="e">
        <f>+#REF!</f>
        <v>#REF!</v>
      </c>
      <c r="L79" t="e">
        <f>+#REF!</f>
        <v>#REF!</v>
      </c>
      <c r="M79" t="e">
        <f>+#REF!</f>
        <v>#REF!</v>
      </c>
      <c r="N79" t="e">
        <f>+#REF!</f>
        <v>#REF!</v>
      </c>
      <c r="O79" t="e">
        <f>+#REF!</f>
        <v>#REF!</v>
      </c>
    </row>
    <row r="80" spans="1:15" x14ac:dyDescent="0.3">
      <c r="A80" s="3" t="s">
        <v>47</v>
      </c>
      <c r="B80" t="e">
        <f>+#REF!</f>
        <v>#REF!</v>
      </c>
      <c r="C80" t="e">
        <f>+#REF!</f>
        <v>#REF!</v>
      </c>
      <c r="D80" t="e">
        <f>+#REF!</f>
        <v>#REF!</v>
      </c>
      <c r="E80" t="e">
        <f>+#REF!</f>
        <v>#REF!</v>
      </c>
      <c r="F80" t="e">
        <f>+#REF!</f>
        <v>#REF!</v>
      </c>
      <c r="G80" t="e">
        <f>+#REF!</f>
        <v>#REF!</v>
      </c>
      <c r="H80" t="e">
        <f>+#REF!</f>
        <v>#REF!</v>
      </c>
      <c r="I80" t="e">
        <f>+#REF!</f>
        <v>#REF!</v>
      </c>
      <c r="J80" t="e">
        <f>+#REF!</f>
        <v>#REF!</v>
      </c>
      <c r="K80" t="e">
        <f>+#REF!</f>
        <v>#REF!</v>
      </c>
      <c r="L80" t="e">
        <f>+#REF!</f>
        <v>#REF!</v>
      </c>
      <c r="M80" t="e">
        <f>+#REF!</f>
        <v>#REF!</v>
      </c>
      <c r="N80" t="e">
        <f>+#REF!</f>
        <v>#REF!</v>
      </c>
      <c r="O80" t="e">
        <f>+#REF!</f>
        <v>#REF!</v>
      </c>
    </row>
    <row r="81" spans="1:15" x14ac:dyDescent="0.3">
      <c r="A81" s="3" t="s">
        <v>47</v>
      </c>
      <c r="B81" t="e">
        <f>+#REF!</f>
        <v>#REF!</v>
      </c>
      <c r="C81" t="e">
        <f>+#REF!</f>
        <v>#REF!</v>
      </c>
      <c r="D81" t="e">
        <f>+#REF!</f>
        <v>#REF!</v>
      </c>
      <c r="E81" t="e">
        <f>+#REF!</f>
        <v>#REF!</v>
      </c>
      <c r="F81" t="e">
        <f>+#REF!</f>
        <v>#REF!</v>
      </c>
      <c r="G81" t="e">
        <f>+#REF!</f>
        <v>#REF!</v>
      </c>
      <c r="H81" t="e">
        <f>+#REF!</f>
        <v>#REF!</v>
      </c>
      <c r="I81" t="e">
        <f>+#REF!</f>
        <v>#REF!</v>
      </c>
      <c r="J81" t="e">
        <f>+#REF!</f>
        <v>#REF!</v>
      </c>
      <c r="K81" t="e">
        <f>+#REF!</f>
        <v>#REF!</v>
      </c>
      <c r="L81" t="e">
        <f>+#REF!</f>
        <v>#REF!</v>
      </c>
      <c r="M81" t="e">
        <f>+#REF!</f>
        <v>#REF!</v>
      </c>
      <c r="N81" t="e">
        <f>+#REF!</f>
        <v>#REF!</v>
      </c>
      <c r="O81" t="e">
        <f>+#REF!</f>
        <v>#REF!</v>
      </c>
    </row>
    <row r="82" spans="1:15" x14ac:dyDescent="0.3">
      <c r="A82" s="3" t="s">
        <v>47</v>
      </c>
      <c r="B82" t="e">
        <f>+#REF!</f>
        <v>#REF!</v>
      </c>
      <c r="C82" t="e">
        <f>+#REF!</f>
        <v>#REF!</v>
      </c>
      <c r="D82" t="e">
        <f>+#REF!</f>
        <v>#REF!</v>
      </c>
      <c r="E82" t="e">
        <f>+#REF!</f>
        <v>#REF!</v>
      </c>
      <c r="F82" t="e">
        <f>+#REF!</f>
        <v>#REF!</v>
      </c>
      <c r="G82" t="e">
        <f>+#REF!</f>
        <v>#REF!</v>
      </c>
      <c r="H82" t="e">
        <f>+#REF!</f>
        <v>#REF!</v>
      </c>
      <c r="I82" t="e">
        <f>+#REF!</f>
        <v>#REF!</v>
      </c>
      <c r="J82" t="e">
        <f>+#REF!</f>
        <v>#REF!</v>
      </c>
      <c r="K82" t="e">
        <f>+#REF!</f>
        <v>#REF!</v>
      </c>
      <c r="L82" t="e">
        <f>+#REF!</f>
        <v>#REF!</v>
      </c>
      <c r="M82" t="e">
        <f>+#REF!</f>
        <v>#REF!</v>
      </c>
      <c r="N82" t="e">
        <f>+#REF!</f>
        <v>#REF!</v>
      </c>
      <c r="O82" t="e">
        <f>+#REF!</f>
        <v>#REF!</v>
      </c>
    </row>
    <row r="83" spans="1:15" x14ac:dyDescent="0.3">
      <c r="A83" s="3" t="s">
        <v>47</v>
      </c>
      <c r="B83" t="e">
        <f>+#REF!</f>
        <v>#REF!</v>
      </c>
      <c r="C83" t="e">
        <f>+#REF!</f>
        <v>#REF!</v>
      </c>
      <c r="D83" t="e">
        <f>+#REF!</f>
        <v>#REF!</v>
      </c>
      <c r="E83" t="e">
        <f>+#REF!</f>
        <v>#REF!</v>
      </c>
      <c r="F83" t="e">
        <f>+#REF!</f>
        <v>#REF!</v>
      </c>
      <c r="G83" t="e">
        <f>+#REF!</f>
        <v>#REF!</v>
      </c>
      <c r="H83" t="e">
        <f>+#REF!</f>
        <v>#REF!</v>
      </c>
      <c r="I83" t="e">
        <f>+#REF!</f>
        <v>#REF!</v>
      </c>
      <c r="J83" t="e">
        <f>+#REF!</f>
        <v>#REF!</v>
      </c>
      <c r="K83" t="e">
        <f>+#REF!</f>
        <v>#REF!</v>
      </c>
      <c r="L83" t="e">
        <f>+#REF!</f>
        <v>#REF!</v>
      </c>
      <c r="M83" t="e">
        <f>+#REF!</f>
        <v>#REF!</v>
      </c>
      <c r="N83" t="e">
        <f>+#REF!</f>
        <v>#REF!</v>
      </c>
      <c r="O83" t="e">
        <f>+#REF!</f>
        <v>#REF!</v>
      </c>
    </row>
    <row r="84" spans="1:15" x14ac:dyDescent="0.3">
      <c r="A84" s="3" t="s">
        <v>47</v>
      </c>
      <c r="B84" t="e">
        <f>+#REF!</f>
        <v>#REF!</v>
      </c>
      <c r="C84" t="e">
        <f>+#REF!</f>
        <v>#REF!</v>
      </c>
      <c r="D84" t="e">
        <f>+#REF!</f>
        <v>#REF!</v>
      </c>
      <c r="E84" t="e">
        <f>+#REF!</f>
        <v>#REF!</v>
      </c>
      <c r="F84" t="e">
        <f>+#REF!</f>
        <v>#REF!</v>
      </c>
      <c r="G84" t="e">
        <f>+#REF!</f>
        <v>#REF!</v>
      </c>
      <c r="H84" t="e">
        <f>+#REF!</f>
        <v>#REF!</v>
      </c>
      <c r="I84" t="e">
        <f>+#REF!</f>
        <v>#REF!</v>
      </c>
      <c r="J84" t="e">
        <f>+#REF!</f>
        <v>#REF!</v>
      </c>
      <c r="K84" t="e">
        <f>+#REF!</f>
        <v>#REF!</v>
      </c>
      <c r="L84" t="e">
        <f>+#REF!</f>
        <v>#REF!</v>
      </c>
      <c r="M84" t="e">
        <f>+#REF!</f>
        <v>#REF!</v>
      </c>
      <c r="N84" t="e">
        <f>+#REF!</f>
        <v>#REF!</v>
      </c>
      <c r="O84" t="e">
        <f>+#REF!</f>
        <v>#REF!</v>
      </c>
    </row>
    <row r="85" spans="1:15" x14ac:dyDescent="0.3">
      <c r="A85" s="3" t="s">
        <v>47</v>
      </c>
      <c r="B85" t="e">
        <f>+#REF!</f>
        <v>#REF!</v>
      </c>
      <c r="C85" t="e">
        <f>+#REF!</f>
        <v>#REF!</v>
      </c>
      <c r="D85" t="e">
        <f>+#REF!</f>
        <v>#REF!</v>
      </c>
      <c r="E85" t="e">
        <f>+#REF!</f>
        <v>#REF!</v>
      </c>
      <c r="F85" t="e">
        <f>+#REF!</f>
        <v>#REF!</v>
      </c>
      <c r="G85" t="e">
        <f>+#REF!</f>
        <v>#REF!</v>
      </c>
      <c r="H85" t="e">
        <f>+#REF!</f>
        <v>#REF!</v>
      </c>
      <c r="I85" t="e">
        <f>+#REF!</f>
        <v>#REF!</v>
      </c>
      <c r="J85" t="e">
        <f>+#REF!</f>
        <v>#REF!</v>
      </c>
      <c r="K85" t="e">
        <f>+#REF!</f>
        <v>#REF!</v>
      </c>
      <c r="L85" t="e">
        <f>+#REF!</f>
        <v>#REF!</v>
      </c>
      <c r="M85" t="e">
        <f>+#REF!</f>
        <v>#REF!</v>
      </c>
      <c r="N85" t="e">
        <f>+#REF!</f>
        <v>#REF!</v>
      </c>
      <c r="O85" t="e">
        <f>+#REF!</f>
        <v>#REF!</v>
      </c>
    </row>
    <row r="86" spans="1:15" x14ac:dyDescent="0.3">
      <c r="A86" s="3" t="s">
        <v>47</v>
      </c>
      <c r="B86" t="e">
        <f>+#REF!</f>
        <v>#REF!</v>
      </c>
      <c r="C86" t="e">
        <f>+#REF!</f>
        <v>#REF!</v>
      </c>
      <c r="D86" t="e">
        <f>+#REF!</f>
        <v>#REF!</v>
      </c>
      <c r="E86" t="e">
        <f>+#REF!</f>
        <v>#REF!</v>
      </c>
      <c r="F86" t="e">
        <f>+#REF!</f>
        <v>#REF!</v>
      </c>
      <c r="G86" t="e">
        <f>+#REF!</f>
        <v>#REF!</v>
      </c>
      <c r="H86" t="e">
        <f>+#REF!</f>
        <v>#REF!</v>
      </c>
      <c r="I86" t="e">
        <f>+#REF!</f>
        <v>#REF!</v>
      </c>
      <c r="J86" t="e">
        <f>+#REF!</f>
        <v>#REF!</v>
      </c>
      <c r="K86" t="e">
        <f>+#REF!</f>
        <v>#REF!</v>
      </c>
      <c r="L86" t="e">
        <f>+#REF!</f>
        <v>#REF!</v>
      </c>
      <c r="M86" t="e">
        <f>+#REF!</f>
        <v>#REF!</v>
      </c>
      <c r="N86" t="e">
        <f>+#REF!</f>
        <v>#REF!</v>
      </c>
      <c r="O86" t="e">
        <f>+#REF!</f>
        <v>#REF!</v>
      </c>
    </row>
    <row r="87" spans="1:15" x14ac:dyDescent="0.3">
      <c r="A87" s="3" t="s">
        <v>47</v>
      </c>
      <c r="B87" t="e">
        <f>+#REF!</f>
        <v>#REF!</v>
      </c>
      <c r="C87" t="e">
        <f>+#REF!</f>
        <v>#REF!</v>
      </c>
      <c r="D87" t="e">
        <f>+#REF!</f>
        <v>#REF!</v>
      </c>
      <c r="E87" t="e">
        <f>+#REF!</f>
        <v>#REF!</v>
      </c>
      <c r="F87" t="e">
        <f>+#REF!</f>
        <v>#REF!</v>
      </c>
      <c r="G87" t="e">
        <f>+#REF!</f>
        <v>#REF!</v>
      </c>
      <c r="H87" t="e">
        <f>+#REF!</f>
        <v>#REF!</v>
      </c>
      <c r="I87" t="e">
        <f>+#REF!</f>
        <v>#REF!</v>
      </c>
      <c r="J87" t="e">
        <f>+#REF!</f>
        <v>#REF!</v>
      </c>
      <c r="K87" t="e">
        <f>+#REF!</f>
        <v>#REF!</v>
      </c>
      <c r="L87" t="e">
        <f>+#REF!</f>
        <v>#REF!</v>
      </c>
      <c r="M87" t="e">
        <f>+#REF!</f>
        <v>#REF!</v>
      </c>
      <c r="N87" t="e">
        <f>+#REF!</f>
        <v>#REF!</v>
      </c>
      <c r="O87" t="e">
        <f>+#REF!</f>
        <v>#REF!</v>
      </c>
    </row>
    <row r="88" spans="1:15" x14ac:dyDescent="0.3">
      <c r="A88" s="3" t="s">
        <v>47</v>
      </c>
      <c r="B88" t="e">
        <f>+#REF!</f>
        <v>#REF!</v>
      </c>
      <c r="C88" t="e">
        <f>+#REF!</f>
        <v>#REF!</v>
      </c>
      <c r="D88" t="e">
        <f>+#REF!</f>
        <v>#REF!</v>
      </c>
      <c r="E88" t="e">
        <f>+#REF!</f>
        <v>#REF!</v>
      </c>
      <c r="F88" t="e">
        <f>+#REF!</f>
        <v>#REF!</v>
      </c>
      <c r="G88" t="e">
        <f>+#REF!</f>
        <v>#REF!</v>
      </c>
      <c r="H88" t="e">
        <f>+#REF!</f>
        <v>#REF!</v>
      </c>
      <c r="I88" t="e">
        <f>+#REF!</f>
        <v>#REF!</v>
      </c>
      <c r="J88" t="e">
        <f>+#REF!</f>
        <v>#REF!</v>
      </c>
      <c r="K88" t="e">
        <f>+#REF!</f>
        <v>#REF!</v>
      </c>
      <c r="L88" t="e">
        <f>+#REF!</f>
        <v>#REF!</v>
      </c>
      <c r="M88" t="e">
        <f>+#REF!</f>
        <v>#REF!</v>
      </c>
      <c r="N88" t="e">
        <f>+#REF!</f>
        <v>#REF!</v>
      </c>
      <c r="O88" t="e">
        <f>+#REF!</f>
        <v>#REF!</v>
      </c>
    </row>
    <row r="89" spans="1:15" x14ac:dyDescent="0.3">
      <c r="A89" s="3" t="s">
        <v>47</v>
      </c>
      <c r="B89" t="e">
        <f>+#REF!</f>
        <v>#REF!</v>
      </c>
      <c r="C89" t="e">
        <f>+#REF!</f>
        <v>#REF!</v>
      </c>
      <c r="D89" t="e">
        <f>+#REF!</f>
        <v>#REF!</v>
      </c>
      <c r="E89" t="e">
        <f>+#REF!</f>
        <v>#REF!</v>
      </c>
      <c r="F89" t="e">
        <f>+#REF!</f>
        <v>#REF!</v>
      </c>
      <c r="G89" t="e">
        <f>+#REF!</f>
        <v>#REF!</v>
      </c>
      <c r="H89" t="e">
        <f>+#REF!</f>
        <v>#REF!</v>
      </c>
      <c r="I89" t="e">
        <f>+#REF!</f>
        <v>#REF!</v>
      </c>
      <c r="J89" t="e">
        <f>+#REF!</f>
        <v>#REF!</v>
      </c>
      <c r="K89" t="e">
        <f>+#REF!</f>
        <v>#REF!</v>
      </c>
      <c r="L89" t="e">
        <f>+#REF!</f>
        <v>#REF!</v>
      </c>
      <c r="M89" t="e">
        <f>+#REF!</f>
        <v>#REF!</v>
      </c>
      <c r="N89" t="e">
        <f>+#REF!</f>
        <v>#REF!</v>
      </c>
      <c r="O89" t="e">
        <f>+#REF!</f>
        <v>#REF!</v>
      </c>
    </row>
    <row r="90" spans="1:15" x14ac:dyDescent="0.3">
      <c r="A90" s="3" t="s">
        <v>47</v>
      </c>
      <c r="B90" t="e">
        <f>+#REF!</f>
        <v>#REF!</v>
      </c>
      <c r="C90" t="e">
        <f>+#REF!</f>
        <v>#REF!</v>
      </c>
      <c r="D90" t="e">
        <f>+#REF!</f>
        <v>#REF!</v>
      </c>
      <c r="E90" t="e">
        <f>+#REF!</f>
        <v>#REF!</v>
      </c>
      <c r="F90" t="e">
        <f>+#REF!</f>
        <v>#REF!</v>
      </c>
      <c r="G90" t="e">
        <f>+#REF!</f>
        <v>#REF!</v>
      </c>
      <c r="H90" t="e">
        <f>+#REF!</f>
        <v>#REF!</v>
      </c>
      <c r="I90" t="e">
        <f>+#REF!</f>
        <v>#REF!</v>
      </c>
      <c r="J90" t="e">
        <f>+#REF!</f>
        <v>#REF!</v>
      </c>
      <c r="K90" t="e">
        <f>+#REF!</f>
        <v>#REF!</v>
      </c>
      <c r="L90" t="e">
        <f>+#REF!</f>
        <v>#REF!</v>
      </c>
      <c r="M90" t="e">
        <f>+#REF!</f>
        <v>#REF!</v>
      </c>
      <c r="N90" t="e">
        <f>+#REF!</f>
        <v>#REF!</v>
      </c>
      <c r="O90" t="e">
        <f>+#REF!</f>
        <v>#REF!</v>
      </c>
    </row>
    <row r="91" spans="1:15" x14ac:dyDescent="0.3">
      <c r="A91" s="3" t="s">
        <v>47</v>
      </c>
      <c r="B91" t="e">
        <f>+#REF!</f>
        <v>#REF!</v>
      </c>
      <c r="C91" t="e">
        <f>+#REF!</f>
        <v>#REF!</v>
      </c>
      <c r="D91" t="e">
        <f>+#REF!</f>
        <v>#REF!</v>
      </c>
      <c r="E91" t="e">
        <f>+#REF!</f>
        <v>#REF!</v>
      </c>
      <c r="F91" t="e">
        <f>+#REF!</f>
        <v>#REF!</v>
      </c>
      <c r="G91" t="e">
        <f>+#REF!</f>
        <v>#REF!</v>
      </c>
      <c r="H91" t="e">
        <f>+#REF!</f>
        <v>#REF!</v>
      </c>
      <c r="I91" t="e">
        <f>+#REF!</f>
        <v>#REF!</v>
      </c>
      <c r="J91" t="e">
        <f>+#REF!</f>
        <v>#REF!</v>
      </c>
      <c r="K91" t="e">
        <f>+#REF!</f>
        <v>#REF!</v>
      </c>
      <c r="L91" t="e">
        <f>+#REF!</f>
        <v>#REF!</v>
      </c>
      <c r="M91" t="e">
        <f>+#REF!</f>
        <v>#REF!</v>
      </c>
      <c r="N91" t="e">
        <f>+#REF!</f>
        <v>#REF!</v>
      </c>
      <c r="O91" t="e">
        <f>+#REF!</f>
        <v>#REF!</v>
      </c>
    </row>
    <row r="92" spans="1:15" x14ac:dyDescent="0.3">
      <c r="A92" s="3" t="s">
        <v>47</v>
      </c>
      <c r="B92" t="e">
        <f>+#REF!</f>
        <v>#REF!</v>
      </c>
      <c r="C92" t="e">
        <f>+#REF!</f>
        <v>#REF!</v>
      </c>
      <c r="D92" t="e">
        <f>+#REF!</f>
        <v>#REF!</v>
      </c>
      <c r="E92" t="e">
        <f>+#REF!</f>
        <v>#REF!</v>
      </c>
      <c r="F92" t="e">
        <f>+#REF!</f>
        <v>#REF!</v>
      </c>
      <c r="G92" t="e">
        <f>+#REF!</f>
        <v>#REF!</v>
      </c>
      <c r="H92" t="e">
        <f>+#REF!</f>
        <v>#REF!</v>
      </c>
      <c r="I92" t="e">
        <f>+#REF!</f>
        <v>#REF!</v>
      </c>
      <c r="J92" t="e">
        <f>+#REF!</f>
        <v>#REF!</v>
      </c>
      <c r="K92" t="e">
        <f>+#REF!</f>
        <v>#REF!</v>
      </c>
      <c r="L92" t="e">
        <f>+#REF!</f>
        <v>#REF!</v>
      </c>
      <c r="M92" t="e">
        <f>+#REF!</f>
        <v>#REF!</v>
      </c>
      <c r="N92" t="e">
        <f>+#REF!</f>
        <v>#REF!</v>
      </c>
      <c r="O92" t="e">
        <f>+#REF!</f>
        <v>#REF!</v>
      </c>
    </row>
    <row r="93" spans="1:15" x14ac:dyDescent="0.3">
      <c r="A93" s="3" t="s">
        <v>47</v>
      </c>
      <c r="B93" t="e">
        <f>+#REF!</f>
        <v>#REF!</v>
      </c>
      <c r="C93" t="e">
        <f>+#REF!</f>
        <v>#REF!</v>
      </c>
      <c r="D93" t="e">
        <f>+#REF!</f>
        <v>#REF!</v>
      </c>
      <c r="E93" t="e">
        <f>+#REF!</f>
        <v>#REF!</v>
      </c>
      <c r="F93" t="e">
        <f>+#REF!</f>
        <v>#REF!</v>
      </c>
      <c r="G93" t="e">
        <f>+#REF!</f>
        <v>#REF!</v>
      </c>
      <c r="H93" t="e">
        <f>+#REF!</f>
        <v>#REF!</v>
      </c>
      <c r="I93" t="e">
        <f>+#REF!</f>
        <v>#REF!</v>
      </c>
      <c r="J93" t="e">
        <f>+#REF!</f>
        <v>#REF!</v>
      </c>
      <c r="K93" t="e">
        <f>+#REF!</f>
        <v>#REF!</v>
      </c>
      <c r="L93" t="e">
        <f>+#REF!</f>
        <v>#REF!</v>
      </c>
      <c r="M93" t="e">
        <f>+#REF!</f>
        <v>#REF!</v>
      </c>
      <c r="N93" t="e">
        <f>+#REF!</f>
        <v>#REF!</v>
      </c>
      <c r="O93" t="e">
        <f>+#REF!</f>
        <v>#REF!</v>
      </c>
    </row>
    <row r="94" spans="1:15" x14ac:dyDescent="0.3">
      <c r="A94" s="3" t="s">
        <v>47</v>
      </c>
      <c r="B94" t="e">
        <f>+#REF!</f>
        <v>#REF!</v>
      </c>
      <c r="C94" t="e">
        <f>+#REF!</f>
        <v>#REF!</v>
      </c>
      <c r="D94" t="e">
        <f>+#REF!</f>
        <v>#REF!</v>
      </c>
      <c r="E94" t="e">
        <f>+#REF!</f>
        <v>#REF!</v>
      </c>
      <c r="F94" t="e">
        <f>+#REF!</f>
        <v>#REF!</v>
      </c>
      <c r="G94" t="e">
        <f>+#REF!</f>
        <v>#REF!</v>
      </c>
      <c r="H94" t="e">
        <f>+#REF!</f>
        <v>#REF!</v>
      </c>
      <c r="I94" t="e">
        <f>+#REF!</f>
        <v>#REF!</v>
      </c>
      <c r="J94" t="e">
        <f>+#REF!</f>
        <v>#REF!</v>
      </c>
      <c r="K94" t="e">
        <f>+#REF!</f>
        <v>#REF!</v>
      </c>
      <c r="L94" t="e">
        <f>+#REF!</f>
        <v>#REF!</v>
      </c>
      <c r="M94" t="e">
        <f>+#REF!</f>
        <v>#REF!</v>
      </c>
      <c r="N94" t="e">
        <f>+#REF!</f>
        <v>#REF!</v>
      </c>
      <c r="O94" t="e">
        <f>+#REF!</f>
        <v>#REF!</v>
      </c>
    </row>
    <row r="95" spans="1:15" x14ac:dyDescent="0.3">
      <c r="A95" s="3" t="s">
        <v>47</v>
      </c>
      <c r="B95" t="e">
        <f>+#REF!</f>
        <v>#REF!</v>
      </c>
      <c r="C95" t="e">
        <f>+#REF!</f>
        <v>#REF!</v>
      </c>
      <c r="D95" t="e">
        <f>+#REF!</f>
        <v>#REF!</v>
      </c>
      <c r="E95" t="e">
        <f>+#REF!</f>
        <v>#REF!</v>
      </c>
      <c r="F95" t="e">
        <f>+#REF!</f>
        <v>#REF!</v>
      </c>
      <c r="G95" t="e">
        <f>+#REF!</f>
        <v>#REF!</v>
      </c>
      <c r="H95" t="e">
        <f>+#REF!</f>
        <v>#REF!</v>
      </c>
      <c r="I95" t="e">
        <f>+#REF!</f>
        <v>#REF!</v>
      </c>
      <c r="J95" t="e">
        <f>+#REF!</f>
        <v>#REF!</v>
      </c>
      <c r="K95" t="e">
        <f>+#REF!</f>
        <v>#REF!</v>
      </c>
      <c r="L95" t="e">
        <f>+#REF!</f>
        <v>#REF!</v>
      </c>
      <c r="M95" t="e">
        <f>+#REF!</f>
        <v>#REF!</v>
      </c>
      <c r="N95" t="e">
        <f>+#REF!</f>
        <v>#REF!</v>
      </c>
      <c r="O95" t="e">
        <f>+#REF!</f>
        <v>#REF!</v>
      </c>
    </row>
    <row r="96" spans="1:15" x14ac:dyDescent="0.3">
      <c r="A96" s="3" t="s">
        <v>47</v>
      </c>
      <c r="B96" t="e">
        <f>+#REF!</f>
        <v>#REF!</v>
      </c>
      <c r="C96" t="e">
        <f>+#REF!</f>
        <v>#REF!</v>
      </c>
      <c r="D96" t="e">
        <f>+#REF!</f>
        <v>#REF!</v>
      </c>
      <c r="E96" t="e">
        <f>+#REF!</f>
        <v>#REF!</v>
      </c>
      <c r="F96" t="e">
        <f>+#REF!</f>
        <v>#REF!</v>
      </c>
      <c r="G96" t="e">
        <f>+#REF!</f>
        <v>#REF!</v>
      </c>
      <c r="H96" t="e">
        <f>+#REF!</f>
        <v>#REF!</v>
      </c>
      <c r="I96" t="e">
        <f>+#REF!</f>
        <v>#REF!</v>
      </c>
      <c r="J96" t="e">
        <f>+#REF!</f>
        <v>#REF!</v>
      </c>
      <c r="K96" t="e">
        <f>+#REF!</f>
        <v>#REF!</v>
      </c>
      <c r="L96" t="e">
        <f>+#REF!</f>
        <v>#REF!</v>
      </c>
      <c r="M96" t="e">
        <f>+#REF!</f>
        <v>#REF!</v>
      </c>
      <c r="N96" t="e">
        <f>+#REF!</f>
        <v>#REF!</v>
      </c>
      <c r="O96" t="e">
        <f>+#REF!</f>
        <v>#REF!</v>
      </c>
    </row>
    <row r="97" spans="1:15" x14ac:dyDescent="0.3">
      <c r="A97" s="3" t="s">
        <v>47</v>
      </c>
      <c r="B97" t="e">
        <f>+#REF!</f>
        <v>#REF!</v>
      </c>
      <c r="C97" t="e">
        <f>+#REF!</f>
        <v>#REF!</v>
      </c>
      <c r="D97" t="e">
        <f>+#REF!</f>
        <v>#REF!</v>
      </c>
      <c r="E97" t="e">
        <f>+#REF!</f>
        <v>#REF!</v>
      </c>
      <c r="F97" t="e">
        <f>+#REF!</f>
        <v>#REF!</v>
      </c>
      <c r="G97" t="e">
        <f>+#REF!</f>
        <v>#REF!</v>
      </c>
      <c r="H97" t="e">
        <f>+#REF!</f>
        <v>#REF!</v>
      </c>
      <c r="I97" t="e">
        <f>+#REF!</f>
        <v>#REF!</v>
      </c>
      <c r="J97" t="e">
        <f>+#REF!</f>
        <v>#REF!</v>
      </c>
      <c r="K97" t="e">
        <f>+#REF!</f>
        <v>#REF!</v>
      </c>
      <c r="L97" t="e">
        <f>+#REF!</f>
        <v>#REF!</v>
      </c>
      <c r="M97" t="e">
        <f>+#REF!</f>
        <v>#REF!</v>
      </c>
      <c r="N97" t="e">
        <f>+#REF!</f>
        <v>#REF!</v>
      </c>
      <c r="O97" t="e">
        <f>+#REF!</f>
        <v>#REF!</v>
      </c>
    </row>
    <row r="98" spans="1:15" x14ac:dyDescent="0.3">
      <c r="A98" s="3" t="s">
        <v>47</v>
      </c>
      <c r="B98" t="e">
        <f>+#REF!</f>
        <v>#REF!</v>
      </c>
      <c r="C98" t="e">
        <f>+#REF!</f>
        <v>#REF!</v>
      </c>
      <c r="D98" t="e">
        <f>+#REF!</f>
        <v>#REF!</v>
      </c>
      <c r="E98" t="e">
        <f>+#REF!</f>
        <v>#REF!</v>
      </c>
      <c r="F98" t="e">
        <f>+#REF!</f>
        <v>#REF!</v>
      </c>
      <c r="G98" t="e">
        <f>+#REF!</f>
        <v>#REF!</v>
      </c>
      <c r="H98" t="e">
        <f>+#REF!</f>
        <v>#REF!</v>
      </c>
      <c r="I98" t="e">
        <f>+#REF!</f>
        <v>#REF!</v>
      </c>
      <c r="J98" t="e">
        <f>+#REF!</f>
        <v>#REF!</v>
      </c>
      <c r="K98" t="e">
        <f>+#REF!</f>
        <v>#REF!</v>
      </c>
      <c r="L98" t="e">
        <f>+#REF!</f>
        <v>#REF!</v>
      </c>
      <c r="M98" t="e">
        <f>+#REF!</f>
        <v>#REF!</v>
      </c>
      <c r="N98" t="e">
        <f>+#REF!</f>
        <v>#REF!</v>
      </c>
      <c r="O98" t="e">
        <f>+#REF!</f>
        <v>#REF!</v>
      </c>
    </row>
    <row r="99" spans="1:15" x14ac:dyDescent="0.3">
      <c r="A99" s="3" t="s">
        <v>47</v>
      </c>
      <c r="B99" t="e">
        <f>+#REF!</f>
        <v>#REF!</v>
      </c>
      <c r="C99" t="e">
        <f>+#REF!</f>
        <v>#REF!</v>
      </c>
      <c r="D99" t="e">
        <f>+#REF!</f>
        <v>#REF!</v>
      </c>
      <c r="E99" t="e">
        <f>+#REF!</f>
        <v>#REF!</v>
      </c>
      <c r="F99" t="e">
        <f>+#REF!</f>
        <v>#REF!</v>
      </c>
      <c r="G99" t="e">
        <f>+#REF!</f>
        <v>#REF!</v>
      </c>
      <c r="H99" t="e">
        <f>+#REF!</f>
        <v>#REF!</v>
      </c>
      <c r="I99" t="e">
        <f>+#REF!</f>
        <v>#REF!</v>
      </c>
      <c r="J99" t="e">
        <f>+#REF!</f>
        <v>#REF!</v>
      </c>
      <c r="K99" t="e">
        <f>+#REF!</f>
        <v>#REF!</v>
      </c>
      <c r="L99" t="e">
        <f>+#REF!</f>
        <v>#REF!</v>
      </c>
      <c r="M99" t="e">
        <f>+#REF!</f>
        <v>#REF!</v>
      </c>
      <c r="N99" t="e">
        <f>+#REF!</f>
        <v>#REF!</v>
      </c>
      <c r="O99" t="e">
        <f>+#REF!</f>
        <v>#REF!</v>
      </c>
    </row>
    <row r="100" spans="1:15" x14ac:dyDescent="0.3">
      <c r="A100" s="3" t="s">
        <v>47</v>
      </c>
      <c r="B100" t="e">
        <f>+#REF!</f>
        <v>#REF!</v>
      </c>
      <c r="C100" t="e">
        <f>+#REF!</f>
        <v>#REF!</v>
      </c>
      <c r="D100" t="e">
        <f>+#REF!</f>
        <v>#REF!</v>
      </c>
      <c r="E100" t="e">
        <f>+#REF!</f>
        <v>#REF!</v>
      </c>
      <c r="F100" t="e">
        <f>+#REF!</f>
        <v>#REF!</v>
      </c>
      <c r="G100" t="e">
        <f>+#REF!</f>
        <v>#REF!</v>
      </c>
      <c r="H100" t="e">
        <f>+#REF!</f>
        <v>#REF!</v>
      </c>
      <c r="I100" t="e">
        <f>+#REF!</f>
        <v>#REF!</v>
      </c>
      <c r="J100" t="e">
        <f>+#REF!</f>
        <v>#REF!</v>
      </c>
      <c r="K100" t="e">
        <f>+#REF!</f>
        <v>#REF!</v>
      </c>
      <c r="L100" t="e">
        <f>+#REF!</f>
        <v>#REF!</v>
      </c>
      <c r="M100" t="e">
        <f>+#REF!</f>
        <v>#REF!</v>
      </c>
      <c r="N100" t="e">
        <f>+#REF!</f>
        <v>#REF!</v>
      </c>
      <c r="O100" t="e">
        <f>+#REF!</f>
        <v>#REF!</v>
      </c>
    </row>
    <row r="101" spans="1:15" x14ac:dyDescent="0.3">
      <c r="A101" s="3" t="s">
        <v>47</v>
      </c>
      <c r="B101" t="e">
        <f>+#REF!</f>
        <v>#REF!</v>
      </c>
      <c r="C101" t="e">
        <f>+#REF!</f>
        <v>#REF!</v>
      </c>
      <c r="D101" t="e">
        <f>+#REF!</f>
        <v>#REF!</v>
      </c>
      <c r="E101" t="e">
        <f>+#REF!</f>
        <v>#REF!</v>
      </c>
      <c r="F101" t="e">
        <f>+#REF!</f>
        <v>#REF!</v>
      </c>
      <c r="G101" t="e">
        <f>+#REF!</f>
        <v>#REF!</v>
      </c>
      <c r="H101" t="e">
        <f>+#REF!</f>
        <v>#REF!</v>
      </c>
      <c r="I101" t="e">
        <f>+#REF!</f>
        <v>#REF!</v>
      </c>
      <c r="J101" t="e">
        <f>+#REF!</f>
        <v>#REF!</v>
      </c>
      <c r="K101" t="e">
        <f>+#REF!</f>
        <v>#REF!</v>
      </c>
      <c r="L101" t="e">
        <f>+#REF!</f>
        <v>#REF!</v>
      </c>
      <c r="M101" t="e">
        <f>+#REF!</f>
        <v>#REF!</v>
      </c>
      <c r="N101" t="e">
        <f>+#REF!</f>
        <v>#REF!</v>
      </c>
      <c r="O101" t="e">
        <f>+#REF!</f>
        <v>#REF!</v>
      </c>
    </row>
    <row r="102" spans="1:15" x14ac:dyDescent="0.3">
      <c r="A102" s="3" t="s">
        <v>47</v>
      </c>
      <c r="B102" t="e">
        <f>+#REF!</f>
        <v>#REF!</v>
      </c>
      <c r="C102" t="e">
        <f>+#REF!</f>
        <v>#REF!</v>
      </c>
      <c r="D102" t="e">
        <f>+#REF!</f>
        <v>#REF!</v>
      </c>
      <c r="E102" t="e">
        <f>+#REF!</f>
        <v>#REF!</v>
      </c>
      <c r="F102" t="e">
        <f>+#REF!</f>
        <v>#REF!</v>
      </c>
      <c r="G102" t="e">
        <f>+#REF!</f>
        <v>#REF!</v>
      </c>
      <c r="H102" t="e">
        <f>+#REF!</f>
        <v>#REF!</v>
      </c>
      <c r="I102" t="e">
        <f>+#REF!</f>
        <v>#REF!</v>
      </c>
      <c r="J102" t="e">
        <f>+#REF!</f>
        <v>#REF!</v>
      </c>
      <c r="K102" t="e">
        <f>+#REF!</f>
        <v>#REF!</v>
      </c>
      <c r="L102" t="e">
        <f>+#REF!</f>
        <v>#REF!</v>
      </c>
      <c r="M102" t="e">
        <f>+#REF!</f>
        <v>#REF!</v>
      </c>
      <c r="N102" t="e">
        <f>+#REF!</f>
        <v>#REF!</v>
      </c>
      <c r="O102" t="e">
        <f>+#REF!</f>
        <v>#REF!</v>
      </c>
    </row>
    <row r="103" spans="1:15" x14ac:dyDescent="0.3">
      <c r="A103" s="3" t="s">
        <v>47</v>
      </c>
      <c r="B103" t="e">
        <f>+#REF!</f>
        <v>#REF!</v>
      </c>
      <c r="C103" t="e">
        <f>+#REF!</f>
        <v>#REF!</v>
      </c>
      <c r="D103" t="e">
        <f>+#REF!</f>
        <v>#REF!</v>
      </c>
      <c r="E103" t="e">
        <f>+#REF!</f>
        <v>#REF!</v>
      </c>
      <c r="F103" t="e">
        <f>+#REF!</f>
        <v>#REF!</v>
      </c>
      <c r="G103" t="e">
        <f>+#REF!</f>
        <v>#REF!</v>
      </c>
      <c r="H103" t="e">
        <f>+#REF!</f>
        <v>#REF!</v>
      </c>
      <c r="I103" t="e">
        <f>+#REF!</f>
        <v>#REF!</v>
      </c>
      <c r="J103" t="e">
        <f>+#REF!</f>
        <v>#REF!</v>
      </c>
      <c r="K103" t="e">
        <f>+#REF!</f>
        <v>#REF!</v>
      </c>
      <c r="L103" t="e">
        <f>+#REF!</f>
        <v>#REF!</v>
      </c>
      <c r="M103" t="e">
        <f>+#REF!</f>
        <v>#REF!</v>
      </c>
      <c r="N103" t="e">
        <f>+#REF!</f>
        <v>#REF!</v>
      </c>
      <c r="O103" t="e">
        <f>+#REF!</f>
        <v>#REF!</v>
      </c>
    </row>
    <row r="104" spans="1:15" x14ac:dyDescent="0.3">
      <c r="A104" s="3" t="s">
        <v>47</v>
      </c>
      <c r="B104" t="e">
        <f>+#REF!</f>
        <v>#REF!</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row>
    <row r="105" spans="1:15" x14ac:dyDescent="0.3">
      <c r="A105" s="3" t="s">
        <v>47</v>
      </c>
      <c r="B105" t="e">
        <f>+#REF!</f>
        <v>#REF!</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row>
    <row r="106" spans="1:15" x14ac:dyDescent="0.3">
      <c r="A106" s="3" t="s">
        <v>47</v>
      </c>
      <c r="B106" t="e">
        <f>+#REF!</f>
        <v>#REF!</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row>
    <row r="107" spans="1:15" x14ac:dyDescent="0.3">
      <c r="A107" s="3" t="s">
        <v>47</v>
      </c>
      <c r="B107" t="e">
        <f>+#REF!</f>
        <v>#REF!</v>
      </c>
      <c r="C107" t="e">
        <f>+#REF!</f>
        <v>#REF!</v>
      </c>
      <c r="D107" t="e">
        <f>+#REF!</f>
        <v>#REF!</v>
      </c>
      <c r="E107" t="e">
        <f>+#REF!</f>
        <v>#REF!</v>
      </c>
      <c r="F107" t="e">
        <f>+#REF!</f>
        <v>#REF!</v>
      </c>
      <c r="G107" t="e">
        <f>+#REF!</f>
        <v>#REF!</v>
      </c>
      <c r="H107" t="e">
        <f>+#REF!</f>
        <v>#REF!</v>
      </c>
      <c r="I107" t="e">
        <f>+#REF!</f>
        <v>#REF!</v>
      </c>
      <c r="J107" t="e">
        <f>+#REF!</f>
        <v>#REF!</v>
      </c>
      <c r="K107" t="e">
        <f>+#REF!</f>
        <v>#REF!</v>
      </c>
      <c r="L107" t="e">
        <f>+#REF!</f>
        <v>#REF!</v>
      </c>
      <c r="M107" t="e">
        <f>+#REF!</f>
        <v>#REF!</v>
      </c>
      <c r="N107" t="e">
        <f>+#REF!</f>
        <v>#REF!</v>
      </c>
      <c r="O107" t="e">
        <f>+#REF!</f>
        <v>#REF!</v>
      </c>
    </row>
    <row r="108" spans="1:15" x14ac:dyDescent="0.3">
      <c r="A108" s="3" t="s">
        <v>47</v>
      </c>
      <c r="B108" t="e">
        <f>+#REF!</f>
        <v>#REF!</v>
      </c>
      <c r="C108" t="e">
        <f>+#REF!</f>
        <v>#REF!</v>
      </c>
      <c r="D108" t="e">
        <f>+#REF!</f>
        <v>#REF!</v>
      </c>
      <c r="E108" t="e">
        <f>+#REF!</f>
        <v>#REF!</v>
      </c>
      <c r="F108" t="e">
        <f>+#REF!</f>
        <v>#REF!</v>
      </c>
      <c r="G108" t="e">
        <f>+#REF!</f>
        <v>#REF!</v>
      </c>
      <c r="H108" t="e">
        <f>+#REF!</f>
        <v>#REF!</v>
      </c>
      <c r="I108" t="e">
        <f>+#REF!</f>
        <v>#REF!</v>
      </c>
      <c r="J108" t="e">
        <f>+#REF!</f>
        <v>#REF!</v>
      </c>
      <c r="K108" t="e">
        <f>+#REF!</f>
        <v>#REF!</v>
      </c>
      <c r="L108" t="e">
        <f>+#REF!</f>
        <v>#REF!</v>
      </c>
      <c r="M108" t="e">
        <f>+#REF!</f>
        <v>#REF!</v>
      </c>
      <c r="N108" t="e">
        <f>+#REF!</f>
        <v>#REF!</v>
      </c>
      <c r="O108" t="e">
        <f>+#REF!</f>
        <v>#REF!</v>
      </c>
    </row>
    <row r="109" spans="1:15" x14ac:dyDescent="0.3">
      <c r="A109" s="3" t="s">
        <v>47</v>
      </c>
      <c r="B109" t="e">
        <f>+#REF!</f>
        <v>#REF!</v>
      </c>
      <c r="C109" t="e">
        <f>+#REF!</f>
        <v>#REF!</v>
      </c>
      <c r="D109" t="e">
        <f>+#REF!</f>
        <v>#REF!</v>
      </c>
      <c r="E109" t="e">
        <f>+#REF!</f>
        <v>#REF!</v>
      </c>
      <c r="F109" t="e">
        <f>+#REF!</f>
        <v>#REF!</v>
      </c>
      <c r="G109" t="e">
        <f>+#REF!</f>
        <v>#REF!</v>
      </c>
      <c r="H109" t="e">
        <f>+#REF!</f>
        <v>#REF!</v>
      </c>
      <c r="I109" t="e">
        <f>+#REF!</f>
        <v>#REF!</v>
      </c>
      <c r="J109" t="e">
        <f>+#REF!</f>
        <v>#REF!</v>
      </c>
      <c r="K109" t="e">
        <f>+#REF!</f>
        <v>#REF!</v>
      </c>
      <c r="L109" t="e">
        <f>+#REF!</f>
        <v>#REF!</v>
      </c>
      <c r="M109" t="e">
        <f>+#REF!</f>
        <v>#REF!</v>
      </c>
      <c r="N109" t="e">
        <f>+#REF!</f>
        <v>#REF!</v>
      </c>
      <c r="O109" t="e">
        <f>+#REF!</f>
        <v>#REF!</v>
      </c>
    </row>
    <row r="110" spans="1:15" x14ac:dyDescent="0.3">
      <c r="A110" s="3" t="s">
        <v>47</v>
      </c>
      <c r="B110" t="e">
        <f>+#REF!</f>
        <v>#REF!</v>
      </c>
      <c r="C110" t="e">
        <f>+#REF!</f>
        <v>#REF!</v>
      </c>
      <c r="D110" t="e">
        <f>+#REF!</f>
        <v>#REF!</v>
      </c>
      <c r="E110" t="e">
        <f>+#REF!</f>
        <v>#REF!</v>
      </c>
      <c r="F110" t="e">
        <f>+#REF!</f>
        <v>#REF!</v>
      </c>
      <c r="G110" t="e">
        <f>+#REF!</f>
        <v>#REF!</v>
      </c>
      <c r="H110" t="e">
        <f>+#REF!</f>
        <v>#REF!</v>
      </c>
      <c r="I110" t="e">
        <f>+#REF!</f>
        <v>#REF!</v>
      </c>
      <c r="J110" t="e">
        <f>+#REF!</f>
        <v>#REF!</v>
      </c>
      <c r="K110" t="e">
        <f>+#REF!</f>
        <v>#REF!</v>
      </c>
      <c r="L110" t="e">
        <f>+#REF!</f>
        <v>#REF!</v>
      </c>
      <c r="M110" t="e">
        <f>+#REF!</f>
        <v>#REF!</v>
      </c>
      <c r="N110" t="e">
        <f>+#REF!</f>
        <v>#REF!</v>
      </c>
      <c r="O110" t="e">
        <f>+#REF!</f>
        <v>#REF!</v>
      </c>
    </row>
    <row r="111" spans="1:15" x14ac:dyDescent="0.3">
      <c r="A111" s="3" t="s">
        <v>47</v>
      </c>
      <c r="B111" t="e">
        <f>+#REF!</f>
        <v>#REF!</v>
      </c>
      <c r="C111" t="e">
        <f>+#REF!</f>
        <v>#REF!</v>
      </c>
      <c r="D111" t="e">
        <f>+#REF!</f>
        <v>#REF!</v>
      </c>
      <c r="E111" t="e">
        <f>+#REF!</f>
        <v>#REF!</v>
      </c>
      <c r="F111" t="e">
        <f>+#REF!</f>
        <v>#REF!</v>
      </c>
      <c r="G111" t="e">
        <f>+#REF!</f>
        <v>#REF!</v>
      </c>
      <c r="H111" t="e">
        <f>+#REF!</f>
        <v>#REF!</v>
      </c>
      <c r="I111" t="e">
        <f>+#REF!</f>
        <v>#REF!</v>
      </c>
      <c r="J111" t="e">
        <f>+#REF!</f>
        <v>#REF!</v>
      </c>
      <c r="K111" t="e">
        <f>+#REF!</f>
        <v>#REF!</v>
      </c>
      <c r="L111" t="e">
        <f>+#REF!</f>
        <v>#REF!</v>
      </c>
      <c r="M111" t="e">
        <f>+#REF!</f>
        <v>#REF!</v>
      </c>
      <c r="N111" t="e">
        <f>+#REF!</f>
        <v>#REF!</v>
      </c>
      <c r="O111" t="e">
        <f>+#REF!</f>
        <v>#REF!</v>
      </c>
    </row>
    <row r="112" spans="1:15" x14ac:dyDescent="0.3">
      <c r="A112" s="3" t="s">
        <v>47</v>
      </c>
      <c r="B112" t="e">
        <f>+#REF!</f>
        <v>#REF!</v>
      </c>
      <c r="C112" t="e">
        <f>+#REF!</f>
        <v>#REF!</v>
      </c>
      <c r="D112" t="e">
        <f>+#REF!</f>
        <v>#REF!</v>
      </c>
      <c r="E112" t="e">
        <f>+#REF!</f>
        <v>#REF!</v>
      </c>
      <c r="F112" t="e">
        <f>+#REF!</f>
        <v>#REF!</v>
      </c>
      <c r="G112" t="e">
        <f>+#REF!</f>
        <v>#REF!</v>
      </c>
      <c r="H112" t="e">
        <f>+#REF!</f>
        <v>#REF!</v>
      </c>
      <c r="I112" t="e">
        <f>+#REF!</f>
        <v>#REF!</v>
      </c>
      <c r="J112" t="e">
        <f>+#REF!</f>
        <v>#REF!</v>
      </c>
      <c r="K112" t="e">
        <f>+#REF!</f>
        <v>#REF!</v>
      </c>
      <c r="L112" t="e">
        <f>+#REF!</f>
        <v>#REF!</v>
      </c>
      <c r="M112" t="e">
        <f>+#REF!</f>
        <v>#REF!</v>
      </c>
      <c r="N112" t="e">
        <f>+#REF!</f>
        <v>#REF!</v>
      </c>
      <c r="O112" t="e">
        <f>+#REF!</f>
        <v>#REF!</v>
      </c>
    </row>
    <row r="113" spans="1:15" x14ac:dyDescent="0.3">
      <c r="A113" s="3" t="s">
        <v>47</v>
      </c>
      <c r="B113" t="e">
        <f>+#REF!</f>
        <v>#REF!</v>
      </c>
      <c r="C113" t="e">
        <f>+#REF!</f>
        <v>#REF!</v>
      </c>
      <c r="D113" t="e">
        <f>+#REF!</f>
        <v>#REF!</v>
      </c>
      <c r="E113" t="e">
        <f>+#REF!</f>
        <v>#REF!</v>
      </c>
      <c r="F113" t="e">
        <f>+#REF!</f>
        <v>#REF!</v>
      </c>
      <c r="G113" t="e">
        <f>+#REF!</f>
        <v>#REF!</v>
      </c>
      <c r="H113" t="e">
        <f>+#REF!</f>
        <v>#REF!</v>
      </c>
      <c r="I113" t="e">
        <f>+#REF!</f>
        <v>#REF!</v>
      </c>
      <c r="J113" t="e">
        <f>+#REF!</f>
        <v>#REF!</v>
      </c>
      <c r="K113" t="e">
        <f>+#REF!</f>
        <v>#REF!</v>
      </c>
      <c r="L113" t="e">
        <f>+#REF!</f>
        <v>#REF!</v>
      </c>
      <c r="M113" t="e">
        <f>+#REF!</f>
        <v>#REF!</v>
      </c>
      <c r="N113" t="e">
        <f>+#REF!</f>
        <v>#REF!</v>
      </c>
      <c r="O113" t="e">
        <f>+#REF!</f>
        <v>#REF!</v>
      </c>
    </row>
    <row r="114" spans="1:15" x14ac:dyDescent="0.3">
      <c r="A114" s="3" t="s">
        <v>47</v>
      </c>
      <c r="B114" t="e">
        <f>+#REF!</f>
        <v>#REF!</v>
      </c>
      <c r="C114" t="e">
        <f>+#REF!</f>
        <v>#REF!</v>
      </c>
      <c r="D114" t="e">
        <f>+#REF!</f>
        <v>#REF!</v>
      </c>
      <c r="E114" t="e">
        <f>+#REF!</f>
        <v>#REF!</v>
      </c>
      <c r="F114" t="e">
        <f>+#REF!</f>
        <v>#REF!</v>
      </c>
      <c r="G114" t="e">
        <f>+#REF!</f>
        <v>#REF!</v>
      </c>
      <c r="H114" t="e">
        <f>+#REF!</f>
        <v>#REF!</v>
      </c>
      <c r="I114" t="e">
        <f>+#REF!</f>
        <v>#REF!</v>
      </c>
      <c r="J114" t="e">
        <f>+#REF!</f>
        <v>#REF!</v>
      </c>
      <c r="K114" t="e">
        <f>+#REF!</f>
        <v>#REF!</v>
      </c>
      <c r="L114" t="e">
        <f>+#REF!</f>
        <v>#REF!</v>
      </c>
      <c r="M114" t="e">
        <f>+#REF!</f>
        <v>#REF!</v>
      </c>
      <c r="N114" t="e">
        <f>+#REF!</f>
        <v>#REF!</v>
      </c>
      <c r="O114" t="e">
        <f>+#REF!</f>
        <v>#REF!</v>
      </c>
    </row>
    <row r="115" spans="1:15" x14ac:dyDescent="0.3">
      <c r="A115" s="3" t="s">
        <v>47</v>
      </c>
      <c r="B115" t="e">
        <f>+#REF!</f>
        <v>#REF!</v>
      </c>
      <c r="C115" t="e">
        <f>+#REF!</f>
        <v>#REF!</v>
      </c>
      <c r="D115" t="e">
        <f>+#REF!</f>
        <v>#REF!</v>
      </c>
      <c r="E115" t="e">
        <f>+#REF!</f>
        <v>#REF!</v>
      </c>
      <c r="F115" t="e">
        <f>+#REF!</f>
        <v>#REF!</v>
      </c>
      <c r="G115" t="e">
        <f>+#REF!</f>
        <v>#REF!</v>
      </c>
      <c r="H115" t="e">
        <f>+#REF!</f>
        <v>#REF!</v>
      </c>
      <c r="I115" t="e">
        <f>+#REF!</f>
        <v>#REF!</v>
      </c>
      <c r="J115" t="e">
        <f>+#REF!</f>
        <v>#REF!</v>
      </c>
      <c r="K115" t="e">
        <f>+#REF!</f>
        <v>#REF!</v>
      </c>
      <c r="L115" t="e">
        <f>+#REF!</f>
        <v>#REF!</v>
      </c>
      <c r="M115" t="e">
        <f>+#REF!</f>
        <v>#REF!</v>
      </c>
      <c r="N115" t="e">
        <f>+#REF!</f>
        <v>#REF!</v>
      </c>
      <c r="O115" t="e">
        <f>+#REF!</f>
        <v>#REF!</v>
      </c>
    </row>
    <row r="116" spans="1:15" x14ac:dyDescent="0.3">
      <c r="A116" s="3" t="s">
        <v>47</v>
      </c>
      <c r="B116" t="e">
        <f>+#REF!</f>
        <v>#REF!</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row>
    <row r="117" spans="1:15" x14ac:dyDescent="0.3">
      <c r="A117" s="3" t="s">
        <v>47</v>
      </c>
      <c r="B117" t="e">
        <f>+#REF!</f>
        <v>#REF!</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row>
    <row r="118" spans="1:15" x14ac:dyDescent="0.3">
      <c r="A118" s="3" t="s">
        <v>47</v>
      </c>
      <c r="B118" t="e">
        <f>+#REF!</f>
        <v>#REF!</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row>
    <row r="119" spans="1:15" x14ac:dyDescent="0.3">
      <c r="A119" s="3" t="s">
        <v>47</v>
      </c>
      <c r="B119" t="e">
        <f>+#REF!</f>
        <v>#REF!</v>
      </c>
      <c r="C119" t="e">
        <f>+#REF!</f>
        <v>#REF!</v>
      </c>
      <c r="D119" t="e">
        <f>+#REF!</f>
        <v>#REF!</v>
      </c>
      <c r="E119" t="e">
        <f>+#REF!</f>
        <v>#REF!</v>
      </c>
      <c r="F119" t="e">
        <f>+#REF!</f>
        <v>#REF!</v>
      </c>
      <c r="G119" t="e">
        <f>+#REF!</f>
        <v>#REF!</v>
      </c>
      <c r="H119" t="e">
        <f>+#REF!</f>
        <v>#REF!</v>
      </c>
      <c r="I119" t="e">
        <f>+#REF!</f>
        <v>#REF!</v>
      </c>
      <c r="J119" t="e">
        <f>+#REF!</f>
        <v>#REF!</v>
      </c>
      <c r="K119" t="e">
        <f>+#REF!</f>
        <v>#REF!</v>
      </c>
      <c r="L119" t="e">
        <f>+#REF!</f>
        <v>#REF!</v>
      </c>
      <c r="M119" t="e">
        <f>+#REF!</f>
        <v>#REF!</v>
      </c>
      <c r="N119" t="e">
        <f>+#REF!</f>
        <v>#REF!</v>
      </c>
      <c r="O119" t="e">
        <f>+#REF!</f>
        <v>#REF!</v>
      </c>
    </row>
    <row r="120" spans="1:15" x14ac:dyDescent="0.3">
      <c r="A120" s="3" t="s">
        <v>47</v>
      </c>
      <c r="B120" t="e">
        <f>+#REF!</f>
        <v>#REF!</v>
      </c>
      <c r="C120" t="e">
        <f>+#REF!</f>
        <v>#REF!</v>
      </c>
      <c r="D120" t="e">
        <f>+#REF!</f>
        <v>#REF!</v>
      </c>
      <c r="E120" t="e">
        <f>+#REF!</f>
        <v>#REF!</v>
      </c>
      <c r="F120" t="e">
        <f>+#REF!</f>
        <v>#REF!</v>
      </c>
      <c r="G120" t="e">
        <f>+#REF!</f>
        <v>#REF!</v>
      </c>
      <c r="H120" t="e">
        <f>+#REF!</f>
        <v>#REF!</v>
      </c>
      <c r="I120" t="e">
        <f>+#REF!</f>
        <v>#REF!</v>
      </c>
      <c r="J120" t="e">
        <f>+#REF!</f>
        <v>#REF!</v>
      </c>
      <c r="K120" t="e">
        <f>+#REF!</f>
        <v>#REF!</v>
      </c>
      <c r="L120" t="e">
        <f>+#REF!</f>
        <v>#REF!</v>
      </c>
      <c r="M120" t="e">
        <f>+#REF!</f>
        <v>#REF!</v>
      </c>
      <c r="N120" t="e">
        <f>+#REF!</f>
        <v>#REF!</v>
      </c>
      <c r="O120" t="e">
        <f>+#REF!</f>
        <v>#REF!</v>
      </c>
    </row>
    <row r="121" spans="1:15" x14ac:dyDescent="0.3">
      <c r="A121" s="3" t="s">
        <v>47</v>
      </c>
      <c r="B121" t="e">
        <f>+#REF!</f>
        <v>#REF!</v>
      </c>
      <c r="C121" t="e">
        <f>+#REF!</f>
        <v>#REF!</v>
      </c>
      <c r="D121" t="e">
        <f>+#REF!</f>
        <v>#REF!</v>
      </c>
      <c r="E121" t="e">
        <f>+#REF!</f>
        <v>#REF!</v>
      </c>
      <c r="F121" t="e">
        <f>+#REF!</f>
        <v>#REF!</v>
      </c>
      <c r="G121" t="e">
        <f>+#REF!</f>
        <v>#REF!</v>
      </c>
      <c r="H121" t="e">
        <f>+#REF!</f>
        <v>#REF!</v>
      </c>
      <c r="I121" t="e">
        <f>+#REF!</f>
        <v>#REF!</v>
      </c>
      <c r="J121" t="e">
        <f>+#REF!</f>
        <v>#REF!</v>
      </c>
      <c r="K121" t="e">
        <f>+#REF!</f>
        <v>#REF!</v>
      </c>
      <c r="L121" t="e">
        <f>+#REF!</f>
        <v>#REF!</v>
      </c>
      <c r="M121" t="e">
        <f>+#REF!</f>
        <v>#REF!</v>
      </c>
      <c r="N121" t="e">
        <f>+#REF!</f>
        <v>#REF!</v>
      </c>
      <c r="O121" t="e">
        <f>+#REF!</f>
        <v>#REF!</v>
      </c>
    </row>
    <row r="122" spans="1:15" x14ac:dyDescent="0.3">
      <c r="A122" s="3" t="s">
        <v>47</v>
      </c>
      <c r="B122" t="e">
        <f>+#REF!</f>
        <v>#REF!</v>
      </c>
      <c r="C122" t="e">
        <f>+#REF!</f>
        <v>#REF!</v>
      </c>
      <c r="D122" t="e">
        <f>+#REF!</f>
        <v>#REF!</v>
      </c>
      <c r="E122" t="e">
        <f>+#REF!</f>
        <v>#REF!</v>
      </c>
      <c r="F122" t="e">
        <f>+#REF!</f>
        <v>#REF!</v>
      </c>
      <c r="G122" t="e">
        <f>+#REF!</f>
        <v>#REF!</v>
      </c>
      <c r="H122" t="e">
        <f>+#REF!</f>
        <v>#REF!</v>
      </c>
      <c r="I122" t="e">
        <f>+#REF!</f>
        <v>#REF!</v>
      </c>
      <c r="J122" t="e">
        <f>+#REF!</f>
        <v>#REF!</v>
      </c>
      <c r="K122" t="e">
        <f>+#REF!</f>
        <v>#REF!</v>
      </c>
      <c r="L122" t="e">
        <f>+#REF!</f>
        <v>#REF!</v>
      </c>
      <c r="M122" t="e">
        <f>+#REF!</f>
        <v>#REF!</v>
      </c>
      <c r="N122" t="e">
        <f>+#REF!</f>
        <v>#REF!</v>
      </c>
      <c r="O122" t="e">
        <f>+#REF!</f>
        <v>#REF!</v>
      </c>
    </row>
    <row r="123" spans="1:15" x14ac:dyDescent="0.3">
      <c r="A123" s="3" t="s">
        <v>47</v>
      </c>
      <c r="B123" t="e">
        <f>+#REF!</f>
        <v>#REF!</v>
      </c>
      <c r="C123" t="e">
        <f>+#REF!</f>
        <v>#REF!</v>
      </c>
      <c r="D123" t="e">
        <f>+#REF!</f>
        <v>#REF!</v>
      </c>
      <c r="E123" t="e">
        <f>+#REF!</f>
        <v>#REF!</v>
      </c>
      <c r="F123" t="e">
        <f>+#REF!</f>
        <v>#REF!</v>
      </c>
      <c r="G123" t="e">
        <f>+#REF!</f>
        <v>#REF!</v>
      </c>
      <c r="H123" t="e">
        <f>+#REF!</f>
        <v>#REF!</v>
      </c>
      <c r="I123" t="e">
        <f>+#REF!</f>
        <v>#REF!</v>
      </c>
      <c r="J123" t="e">
        <f>+#REF!</f>
        <v>#REF!</v>
      </c>
      <c r="K123" t="e">
        <f>+#REF!</f>
        <v>#REF!</v>
      </c>
      <c r="L123" t="e">
        <f>+#REF!</f>
        <v>#REF!</v>
      </c>
      <c r="M123" t="e">
        <f>+#REF!</f>
        <v>#REF!</v>
      </c>
      <c r="N123" t="e">
        <f>+#REF!</f>
        <v>#REF!</v>
      </c>
      <c r="O123" t="e">
        <f>+#REF!</f>
        <v>#REF!</v>
      </c>
    </row>
    <row r="124" spans="1:15" x14ac:dyDescent="0.3">
      <c r="A124" s="3" t="s">
        <v>47</v>
      </c>
      <c r="B124" t="e">
        <f>+#REF!</f>
        <v>#REF!</v>
      </c>
      <c r="C124" t="e">
        <f>+#REF!</f>
        <v>#REF!</v>
      </c>
      <c r="D124" t="e">
        <f>+#REF!</f>
        <v>#REF!</v>
      </c>
      <c r="E124" t="e">
        <f>+#REF!</f>
        <v>#REF!</v>
      </c>
      <c r="F124" t="e">
        <f>+#REF!</f>
        <v>#REF!</v>
      </c>
      <c r="G124" t="e">
        <f>+#REF!</f>
        <v>#REF!</v>
      </c>
      <c r="H124" t="e">
        <f>+#REF!</f>
        <v>#REF!</v>
      </c>
      <c r="I124" t="e">
        <f>+#REF!</f>
        <v>#REF!</v>
      </c>
      <c r="J124" t="e">
        <f>+#REF!</f>
        <v>#REF!</v>
      </c>
      <c r="K124" t="e">
        <f>+#REF!</f>
        <v>#REF!</v>
      </c>
      <c r="L124" t="e">
        <f>+#REF!</f>
        <v>#REF!</v>
      </c>
      <c r="M124" t="e">
        <f>+#REF!</f>
        <v>#REF!</v>
      </c>
      <c r="N124" t="e">
        <f>+#REF!</f>
        <v>#REF!</v>
      </c>
      <c r="O124" t="e">
        <f>+#REF!</f>
        <v>#REF!</v>
      </c>
    </row>
    <row r="125" spans="1:15" x14ac:dyDescent="0.3">
      <c r="A125" s="3" t="s">
        <v>47</v>
      </c>
      <c r="B125" t="e">
        <f>+#REF!</f>
        <v>#REF!</v>
      </c>
      <c r="C125" t="e">
        <f>+#REF!</f>
        <v>#REF!</v>
      </c>
      <c r="D125" t="e">
        <f>+#REF!</f>
        <v>#REF!</v>
      </c>
      <c r="E125" t="e">
        <f>+#REF!</f>
        <v>#REF!</v>
      </c>
      <c r="F125" t="e">
        <f>+#REF!</f>
        <v>#REF!</v>
      </c>
      <c r="G125" t="e">
        <f>+#REF!</f>
        <v>#REF!</v>
      </c>
      <c r="H125" t="e">
        <f>+#REF!</f>
        <v>#REF!</v>
      </c>
      <c r="I125" t="e">
        <f>+#REF!</f>
        <v>#REF!</v>
      </c>
      <c r="J125" t="e">
        <f>+#REF!</f>
        <v>#REF!</v>
      </c>
      <c r="K125" t="e">
        <f>+#REF!</f>
        <v>#REF!</v>
      </c>
      <c r="L125" t="e">
        <f>+#REF!</f>
        <v>#REF!</v>
      </c>
      <c r="M125" t="e">
        <f>+#REF!</f>
        <v>#REF!</v>
      </c>
      <c r="N125" t="e">
        <f>+#REF!</f>
        <v>#REF!</v>
      </c>
      <c r="O125" t="e">
        <f>+#REF!</f>
        <v>#REF!</v>
      </c>
    </row>
    <row r="126" spans="1:15" x14ac:dyDescent="0.3">
      <c r="A126" s="3" t="s">
        <v>47</v>
      </c>
      <c r="B126" t="e">
        <f>+#REF!</f>
        <v>#REF!</v>
      </c>
      <c r="C126" t="e">
        <f>+#REF!</f>
        <v>#REF!</v>
      </c>
      <c r="D126" t="e">
        <f>+#REF!</f>
        <v>#REF!</v>
      </c>
      <c r="E126" t="e">
        <f>+#REF!</f>
        <v>#REF!</v>
      </c>
      <c r="F126" t="e">
        <f>+#REF!</f>
        <v>#REF!</v>
      </c>
      <c r="G126" t="e">
        <f>+#REF!</f>
        <v>#REF!</v>
      </c>
      <c r="H126" t="e">
        <f>+#REF!</f>
        <v>#REF!</v>
      </c>
      <c r="I126" t="e">
        <f>+#REF!</f>
        <v>#REF!</v>
      </c>
      <c r="J126" t="e">
        <f>+#REF!</f>
        <v>#REF!</v>
      </c>
      <c r="K126" t="e">
        <f>+#REF!</f>
        <v>#REF!</v>
      </c>
      <c r="L126" t="e">
        <f>+#REF!</f>
        <v>#REF!</v>
      </c>
      <c r="M126" t="e">
        <f>+#REF!</f>
        <v>#REF!</v>
      </c>
      <c r="N126" t="e">
        <f>+#REF!</f>
        <v>#REF!</v>
      </c>
      <c r="O126" t="e">
        <f>+#REF!</f>
        <v>#REF!</v>
      </c>
    </row>
    <row r="127" spans="1:15" x14ac:dyDescent="0.3">
      <c r="A127" s="3" t="s">
        <v>47</v>
      </c>
      <c r="B127" t="e">
        <f>+#REF!</f>
        <v>#REF!</v>
      </c>
      <c r="C127" t="e">
        <f>+#REF!</f>
        <v>#REF!</v>
      </c>
      <c r="D127" t="e">
        <f>+#REF!</f>
        <v>#REF!</v>
      </c>
      <c r="E127" t="e">
        <f>+#REF!</f>
        <v>#REF!</v>
      </c>
      <c r="F127" t="e">
        <f>+#REF!</f>
        <v>#REF!</v>
      </c>
      <c r="G127" t="e">
        <f>+#REF!</f>
        <v>#REF!</v>
      </c>
      <c r="H127" t="e">
        <f>+#REF!</f>
        <v>#REF!</v>
      </c>
      <c r="I127" t="e">
        <f>+#REF!</f>
        <v>#REF!</v>
      </c>
      <c r="J127" t="e">
        <f>+#REF!</f>
        <v>#REF!</v>
      </c>
      <c r="K127" t="e">
        <f>+#REF!</f>
        <v>#REF!</v>
      </c>
      <c r="L127" t="e">
        <f>+#REF!</f>
        <v>#REF!</v>
      </c>
      <c r="M127" t="e">
        <f>+#REF!</f>
        <v>#REF!</v>
      </c>
      <c r="N127" t="e">
        <f>+#REF!</f>
        <v>#REF!</v>
      </c>
      <c r="O127" t="e">
        <f>+#REF!</f>
        <v>#REF!</v>
      </c>
    </row>
    <row r="128" spans="1:15" x14ac:dyDescent="0.3">
      <c r="A128" s="3" t="s">
        <v>47</v>
      </c>
      <c r="B128" t="e">
        <f>+#REF!</f>
        <v>#REF!</v>
      </c>
      <c r="C128" t="e">
        <f>+#REF!</f>
        <v>#REF!</v>
      </c>
      <c r="D128" t="e">
        <f>+#REF!</f>
        <v>#REF!</v>
      </c>
      <c r="E128" t="e">
        <f>+#REF!</f>
        <v>#REF!</v>
      </c>
      <c r="F128" t="e">
        <f>+#REF!</f>
        <v>#REF!</v>
      </c>
      <c r="G128" t="e">
        <f>+#REF!</f>
        <v>#REF!</v>
      </c>
      <c r="H128" t="e">
        <f>+#REF!</f>
        <v>#REF!</v>
      </c>
      <c r="I128" t="e">
        <f>+#REF!</f>
        <v>#REF!</v>
      </c>
      <c r="J128" t="e">
        <f>+#REF!</f>
        <v>#REF!</v>
      </c>
      <c r="K128" t="e">
        <f>+#REF!</f>
        <v>#REF!</v>
      </c>
      <c r="L128" t="e">
        <f>+#REF!</f>
        <v>#REF!</v>
      </c>
      <c r="M128" t="e">
        <f>+#REF!</f>
        <v>#REF!</v>
      </c>
      <c r="N128" t="e">
        <f>+#REF!</f>
        <v>#REF!</v>
      </c>
      <c r="O128" t="e">
        <f>+#REF!</f>
        <v>#REF!</v>
      </c>
    </row>
    <row r="129" spans="1:15" x14ac:dyDescent="0.3">
      <c r="A129" s="3" t="s">
        <v>47</v>
      </c>
      <c r="B129" t="e">
        <f>+#REF!</f>
        <v>#REF!</v>
      </c>
      <c r="C129" t="e">
        <f>+#REF!</f>
        <v>#REF!</v>
      </c>
    </row>
    <row r="130" spans="1:15" x14ac:dyDescent="0.3">
      <c r="A130" s="3" t="s">
        <v>47</v>
      </c>
      <c r="B130" t="e">
        <f>+#REF!</f>
        <v>#REF!</v>
      </c>
      <c r="C130" t="e">
        <f>+#REF!</f>
        <v>#REF!</v>
      </c>
      <c r="D130" t="e">
        <f>+#REF!</f>
        <v>#REF!</v>
      </c>
      <c r="E130" t="e">
        <f>+#REF!</f>
        <v>#REF!</v>
      </c>
      <c r="F130" t="e">
        <f>+#REF!</f>
        <v>#REF!</v>
      </c>
      <c r="G130" t="e">
        <f>+#REF!</f>
        <v>#REF!</v>
      </c>
      <c r="H130" t="e">
        <f>+#REF!</f>
        <v>#REF!</v>
      </c>
      <c r="I130" t="e">
        <f>+#REF!</f>
        <v>#REF!</v>
      </c>
      <c r="J130" t="e">
        <f>+#REF!</f>
        <v>#REF!</v>
      </c>
      <c r="K130" t="e">
        <f>+#REF!</f>
        <v>#REF!</v>
      </c>
      <c r="L130" t="e">
        <f>+#REF!</f>
        <v>#REF!</v>
      </c>
      <c r="M130" t="e">
        <f>+#REF!</f>
        <v>#REF!</v>
      </c>
      <c r="N130" t="e">
        <f>+#REF!</f>
        <v>#REF!</v>
      </c>
      <c r="O130" t="e">
        <f>+#REF!</f>
        <v>#REF!</v>
      </c>
    </row>
    <row r="131" spans="1:15" x14ac:dyDescent="0.3">
      <c r="A131" s="3" t="s">
        <v>47</v>
      </c>
      <c r="B131" t="e">
        <f>+#REF!</f>
        <v>#REF!</v>
      </c>
      <c r="C131" t="e">
        <f>+#REF!</f>
        <v>#REF!</v>
      </c>
      <c r="D131" t="e">
        <f>+#REF!</f>
        <v>#REF!</v>
      </c>
      <c r="E131" t="e">
        <f>+#REF!</f>
        <v>#REF!</v>
      </c>
      <c r="F131" t="e">
        <f>+#REF!</f>
        <v>#REF!</v>
      </c>
      <c r="G131" t="e">
        <f>+#REF!</f>
        <v>#REF!</v>
      </c>
      <c r="H131" t="e">
        <f>+#REF!</f>
        <v>#REF!</v>
      </c>
      <c r="I131" t="e">
        <f>+#REF!</f>
        <v>#REF!</v>
      </c>
      <c r="J131" t="e">
        <f>+#REF!</f>
        <v>#REF!</v>
      </c>
      <c r="K131" t="e">
        <f>+#REF!</f>
        <v>#REF!</v>
      </c>
      <c r="L131" t="e">
        <f>+#REF!</f>
        <v>#REF!</v>
      </c>
      <c r="M131" t="e">
        <f>+#REF!</f>
        <v>#REF!</v>
      </c>
      <c r="N131" t="e">
        <f>+#REF!</f>
        <v>#REF!</v>
      </c>
      <c r="O131" t="e">
        <f>+#REF!</f>
        <v>#REF!</v>
      </c>
    </row>
    <row r="132" spans="1:15" x14ac:dyDescent="0.3">
      <c r="A132" s="3" t="s">
        <v>47</v>
      </c>
      <c r="B132" t="e">
        <f>+#REF!</f>
        <v>#REF!</v>
      </c>
      <c r="C132" t="e">
        <f>+#REF!</f>
        <v>#REF!</v>
      </c>
      <c r="D132" t="e">
        <f>+#REF!</f>
        <v>#REF!</v>
      </c>
      <c r="E132" t="e">
        <f>+#REF!</f>
        <v>#REF!</v>
      </c>
      <c r="F132" t="e">
        <f>+#REF!</f>
        <v>#REF!</v>
      </c>
      <c r="G132" t="e">
        <f>+#REF!</f>
        <v>#REF!</v>
      </c>
      <c r="H132" t="e">
        <f>+#REF!</f>
        <v>#REF!</v>
      </c>
      <c r="I132" t="e">
        <f>+#REF!</f>
        <v>#REF!</v>
      </c>
      <c r="J132" t="e">
        <f>+#REF!</f>
        <v>#REF!</v>
      </c>
      <c r="K132" t="e">
        <f>+#REF!</f>
        <v>#REF!</v>
      </c>
      <c r="L132" t="e">
        <f>+#REF!</f>
        <v>#REF!</v>
      </c>
      <c r="M132" t="e">
        <f>+#REF!</f>
        <v>#REF!</v>
      </c>
      <c r="N132" t="e">
        <f>+#REF!</f>
        <v>#REF!</v>
      </c>
      <c r="O132" t="e">
        <f>+#REF!</f>
        <v>#REF!</v>
      </c>
    </row>
    <row r="133" spans="1:15" x14ac:dyDescent="0.3">
      <c r="A133" s="3" t="s">
        <v>47</v>
      </c>
      <c r="B133" t="e">
        <f>+#REF!</f>
        <v>#REF!</v>
      </c>
      <c r="C133" t="e">
        <f>+#REF!</f>
        <v>#REF!</v>
      </c>
      <c r="D133" t="e">
        <f>+#REF!</f>
        <v>#REF!</v>
      </c>
      <c r="E133" t="e">
        <f>+#REF!</f>
        <v>#REF!</v>
      </c>
      <c r="F133" t="e">
        <f>+#REF!</f>
        <v>#REF!</v>
      </c>
      <c r="G133" t="e">
        <f>+#REF!</f>
        <v>#REF!</v>
      </c>
      <c r="H133" t="e">
        <f>+#REF!</f>
        <v>#REF!</v>
      </c>
      <c r="I133" t="e">
        <f>+#REF!</f>
        <v>#REF!</v>
      </c>
      <c r="J133" t="e">
        <f>+#REF!</f>
        <v>#REF!</v>
      </c>
      <c r="K133" t="e">
        <f>+#REF!</f>
        <v>#REF!</v>
      </c>
      <c r="L133" t="e">
        <f>+#REF!</f>
        <v>#REF!</v>
      </c>
      <c r="M133" t="e">
        <f>+#REF!</f>
        <v>#REF!</v>
      </c>
      <c r="N133" t="e">
        <f>+#REF!</f>
        <v>#REF!</v>
      </c>
      <c r="O133" t="e">
        <f>+#REF!</f>
        <v>#REF!</v>
      </c>
    </row>
    <row r="134" spans="1:15" x14ac:dyDescent="0.3">
      <c r="A134" s="3" t="s">
        <v>47</v>
      </c>
      <c r="B134" t="e">
        <f>+#REF!</f>
        <v>#REF!</v>
      </c>
      <c r="C134" t="e">
        <f>+#REF!</f>
        <v>#REF!</v>
      </c>
      <c r="D134" t="e">
        <f>+#REF!</f>
        <v>#REF!</v>
      </c>
      <c r="E134" t="e">
        <f>+#REF!</f>
        <v>#REF!</v>
      </c>
      <c r="F134" t="e">
        <f>+#REF!</f>
        <v>#REF!</v>
      </c>
      <c r="G134" t="e">
        <f>+#REF!</f>
        <v>#REF!</v>
      </c>
      <c r="H134" t="e">
        <f>+#REF!</f>
        <v>#REF!</v>
      </c>
      <c r="I134" t="e">
        <f>+#REF!</f>
        <v>#REF!</v>
      </c>
      <c r="J134" t="e">
        <f>+#REF!</f>
        <v>#REF!</v>
      </c>
      <c r="K134" t="e">
        <f>+#REF!</f>
        <v>#REF!</v>
      </c>
      <c r="L134" t="e">
        <f>+#REF!</f>
        <v>#REF!</v>
      </c>
      <c r="M134" t="e">
        <f>+#REF!</f>
        <v>#REF!</v>
      </c>
      <c r="N134" t="e">
        <f>+#REF!</f>
        <v>#REF!</v>
      </c>
      <c r="O134" t="e">
        <f>+#REF!</f>
        <v>#REF!</v>
      </c>
    </row>
    <row r="135" spans="1:15" x14ac:dyDescent="0.3">
      <c r="A135" s="3"/>
    </row>
    <row r="136" spans="1:15" x14ac:dyDescent="0.3">
      <c r="A136" s="3"/>
    </row>
    <row r="137" spans="1:15" x14ac:dyDescent="0.3">
      <c r="A137" s="3"/>
    </row>
    <row r="138" spans="1:15" x14ac:dyDescent="0.3">
      <c r="A138" s="3"/>
    </row>
    <row r="139" spans="1:15" x14ac:dyDescent="0.3">
      <c r="A139" t="s">
        <v>58</v>
      </c>
    </row>
    <row r="140" spans="1:15" ht="59.25" customHeight="1" x14ac:dyDescent="0.3">
      <c r="A140" s="111" t="e">
        <f>#REF!</f>
        <v>#REF!</v>
      </c>
      <c r="B140" s="111"/>
      <c r="C140" s="111"/>
      <c r="D140" s="111"/>
      <c r="E140" s="111"/>
      <c r="F140" s="111"/>
      <c r="G140" s="111"/>
      <c r="H140" s="111"/>
      <c r="I140" s="111"/>
      <c r="J140" s="111"/>
      <c r="K140" s="111"/>
    </row>
    <row r="142" spans="1:15" x14ac:dyDescent="0.3">
      <c r="A142" t="s">
        <v>59</v>
      </c>
    </row>
    <row r="143" spans="1:15" ht="87.75" customHeight="1" x14ac:dyDescent="0.3">
      <c r="A143" s="111" t="e">
        <f>+#REF!</f>
        <v>#REF!</v>
      </c>
      <c r="B143" s="111"/>
      <c r="C143" s="111"/>
      <c r="D143" s="111"/>
      <c r="E143" s="111"/>
      <c r="F143" s="111"/>
      <c r="G143" s="111"/>
      <c r="H143" s="111"/>
      <c r="I143" s="111"/>
      <c r="J143" s="111"/>
      <c r="K143" s="111"/>
    </row>
    <row r="145" spans="1:2" x14ac:dyDescent="0.3">
      <c r="A145" t="s">
        <v>60</v>
      </c>
      <c r="B145">
        <f>+'3 - Product and General Info'!E18</f>
        <v>0</v>
      </c>
    </row>
  </sheetData>
  <sheetProtection algorithmName="SHA-512" hashValue="9Fzir4Re4sl7Obm6HN3f35+e9Z8evgzBFX1wg38ZBEssMUapgcrffHWvc2jq1jLGcE4QT93zMvwit+srgpPHbQ==" saltValue="5zOgkmGo3e9lkZfHi4m1DA==" spinCount="100000" sheet="1" objects="1" scenarios="1"/>
  <mergeCells count="2">
    <mergeCell ref="A140:K140"/>
    <mergeCell ref="A143:K143"/>
  </mergeCells>
  <conditionalFormatting sqref="A6:X6">
    <cfRule type="expression" dxfId="1" priority="105">
      <formula>$Y$6="RED"</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autoPageBreaks="0"/>
  </sheetPr>
  <dimension ref="A1:L40"/>
  <sheetViews>
    <sheetView showGridLines="0" zoomScaleNormal="100" workbookViewId="0">
      <selection activeCell="C2" sqref="C2:F2"/>
    </sheetView>
  </sheetViews>
  <sheetFormatPr defaultColWidth="9.109375" defaultRowHeight="13.8" x14ac:dyDescent="0.25"/>
  <cols>
    <col min="1" max="1" width="3.33203125" style="28" customWidth="1"/>
    <col min="2" max="2" width="21.109375" style="23" customWidth="1"/>
    <col min="3" max="3" width="32" style="23" customWidth="1"/>
    <col min="4" max="4" width="9.21875" style="23" customWidth="1"/>
    <col min="5" max="5" width="1.6640625" style="23" customWidth="1"/>
    <col min="6" max="6" width="56.5546875" style="23" customWidth="1"/>
    <col min="7" max="7" width="2.33203125" style="23" customWidth="1"/>
    <col min="8" max="8" width="17.21875" style="23" bestFit="1" customWidth="1"/>
    <col min="9" max="9" width="16.88671875" style="23" customWidth="1"/>
    <col min="10" max="16384" width="9.109375" style="23"/>
  </cols>
  <sheetData>
    <row r="1" spans="1:12" ht="6" customHeight="1" thickBot="1" x14ac:dyDescent="0.3"/>
    <row r="2" spans="1:12" ht="16.2" thickBot="1" x14ac:dyDescent="0.3">
      <c r="B2" s="86" t="s">
        <v>61</v>
      </c>
      <c r="C2" s="114"/>
      <c r="D2" s="115"/>
      <c r="E2" s="115"/>
      <c r="F2" s="116"/>
      <c r="H2" s="29" t="s">
        <v>1135</v>
      </c>
      <c r="I2" s="30" t="str">
        <f>IFERROR(VLOOKUP(C2,'Company List'!$A$2:$B$480,2), "")</f>
        <v/>
      </c>
    </row>
    <row r="3" spans="1:12" ht="15.6" x14ac:dyDescent="0.25">
      <c r="B3" s="85" t="str">
        <f>INSTRUCTIONS!B3</f>
        <v>Compliance Year: 2025</v>
      </c>
      <c r="C3" s="31"/>
      <c r="D3" s="32"/>
      <c r="E3" s="33"/>
      <c r="F3" s="34"/>
    </row>
    <row r="4" spans="1:12" ht="6" customHeight="1" thickBot="1" x14ac:dyDescent="0.3">
      <c r="B4" s="35"/>
      <c r="C4" s="36"/>
      <c r="D4" s="37"/>
      <c r="E4" s="37"/>
    </row>
    <row r="5" spans="1:12" ht="15" customHeight="1" thickBot="1" x14ac:dyDescent="0.3">
      <c r="A5" s="28">
        <v>1</v>
      </c>
      <c r="B5" s="124" t="s">
        <v>62</v>
      </c>
      <c r="C5" s="125"/>
      <c r="D5" s="126"/>
      <c r="E5" s="38"/>
      <c r="F5" s="123" t="s">
        <v>1134</v>
      </c>
    </row>
    <row r="6" spans="1:12" ht="15" customHeight="1" x14ac:dyDescent="0.3">
      <c r="B6" s="39" t="s">
        <v>68</v>
      </c>
      <c r="C6" s="117"/>
      <c r="D6" s="118"/>
      <c r="E6" s="40"/>
      <c r="F6" s="123"/>
    </row>
    <row r="7" spans="1:12" x14ac:dyDescent="0.25">
      <c r="B7" s="41" t="s">
        <v>69</v>
      </c>
      <c r="C7" s="142"/>
      <c r="D7" s="143"/>
      <c r="E7" s="42"/>
      <c r="F7" s="123"/>
    </row>
    <row r="8" spans="1:12" ht="15" customHeight="1" x14ac:dyDescent="0.25">
      <c r="B8" s="41" t="s">
        <v>1132</v>
      </c>
      <c r="C8" s="142"/>
      <c r="D8" s="143"/>
      <c r="E8" s="42"/>
      <c r="F8" s="123"/>
    </row>
    <row r="9" spans="1:12" ht="15.75" customHeight="1" thickBot="1" x14ac:dyDescent="0.3">
      <c r="B9" s="43" t="s">
        <v>1131</v>
      </c>
      <c r="C9" s="119"/>
      <c r="D9" s="120"/>
      <c r="E9" s="42"/>
      <c r="F9" s="123"/>
    </row>
    <row r="10" spans="1:12" ht="14.4" thickBot="1" x14ac:dyDescent="0.3"/>
    <row r="11" spans="1:12" ht="14.4" customHeight="1" x14ac:dyDescent="0.25">
      <c r="A11" s="28">
        <v>2</v>
      </c>
      <c r="B11" s="127" t="s">
        <v>63</v>
      </c>
      <c r="C11" s="128"/>
      <c r="D11" s="129"/>
      <c r="E11" s="22"/>
      <c r="F11" s="123" t="s">
        <v>1139</v>
      </c>
    </row>
    <row r="12" spans="1:12" ht="14.4" customHeight="1" x14ac:dyDescent="0.25">
      <c r="B12" s="41" t="s">
        <v>1124</v>
      </c>
      <c r="C12" s="121"/>
      <c r="D12" s="122"/>
      <c r="E12" s="44"/>
      <c r="F12" s="123"/>
    </row>
    <row r="13" spans="1:12" x14ac:dyDescent="0.25">
      <c r="B13" s="41" t="s">
        <v>69</v>
      </c>
      <c r="C13" s="121"/>
      <c r="D13" s="122"/>
      <c r="E13" s="44"/>
      <c r="F13" s="123"/>
      <c r="G13" s="45"/>
      <c r="H13" s="45"/>
      <c r="I13" s="45"/>
      <c r="J13" s="45"/>
      <c r="K13" s="45"/>
      <c r="L13" s="45"/>
    </row>
    <row r="14" spans="1:12" ht="15" customHeight="1" x14ac:dyDescent="0.25">
      <c r="B14" s="41" t="s">
        <v>1125</v>
      </c>
      <c r="C14" s="121"/>
      <c r="D14" s="122"/>
      <c r="E14" s="44"/>
      <c r="F14" s="123"/>
      <c r="G14" s="21"/>
      <c r="H14" s="21"/>
      <c r="I14" s="21"/>
      <c r="J14" s="21"/>
      <c r="K14" s="21"/>
      <c r="L14" s="21"/>
    </row>
    <row r="15" spans="1:12" x14ac:dyDescent="0.25">
      <c r="B15" s="41" t="s">
        <v>1126</v>
      </c>
      <c r="C15" s="121"/>
      <c r="D15" s="122"/>
      <c r="E15" s="44"/>
      <c r="F15" s="123"/>
    </row>
    <row r="16" spans="1:12" ht="14.4" customHeight="1" x14ac:dyDescent="0.25">
      <c r="B16" s="41" t="s">
        <v>1127</v>
      </c>
      <c r="C16" s="121"/>
      <c r="D16" s="122"/>
      <c r="E16" s="44"/>
      <c r="F16" s="123"/>
    </row>
    <row r="17" spans="1:6" x14ac:dyDescent="0.25">
      <c r="B17" s="41" t="s">
        <v>1128</v>
      </c>
      <c r="C17" s="121"/>
      <c r="D17" s="122"/>
      <c r="E17" s="46"/>
      <c r="F17" s="123"/>
    </row>
    <row r="18" spans="1:6" ht="14.4" customHeight="1" x14ac:dyDescent="0.25">
      <c r="B18" s="41" t="s">
        <v>1129</v>
      </c>
      <c r="C18" s="121"/>
      <c r="D18" s="122"/>
      <c r="E18" s="44"/>
      <c r="F18" s="123"/>
    </row>
    <row r="19" spans="1:6" ht="15" customHeight="1" x14ac:dyDescent="0.25">
      <c r="B19" s="41" t="s">
        <v>1132</v>
      </c>
      <c r="C19" s="121"/>
      <c r="D19" s="122"/>
      <c r="E19" s="44"/>
      <c r="F19" s="123"/>
    </row>
    <row r="20" spans="1:6" x14ac:dyDescent="0.25">
      <c r="B20" s="41" t="s">
        <v>1130</v>
      </c>
      <c r="C20" s="121"/>
      <c r="D20" s="122"/>
      <c r="E20" s="44"/>
      <c r="F20" s="123"/>
    </row>
    <row r="21" spans="1:6" ht="15" customHeight="1" thickBot="1" x14ac:dyDescent="0.3">
      <c r="B21" s="43" t="s">
        <v>1131</v>
      </c>
      <c r="C21" s="135"/>
      <c r="D21" s="136"/>
      <c r="E21" s="44"/>
      <c r="F21" s="123"/>
    </row>
    <row r="22" spans="1:6" ht="15" customHeight="1" thickBot="1" x14ac:dyDescent="0.3">
      <c r="B22" s="130" t="s">
        <v>64</v>
      </c>
      <c r="C22" s="137"/>
      <c r="D22" s="107"/>
      <c r="E22" s="47"/>
      <c r="F22" s="123"/>
    </row>
    <row r="23" spans="1:6" ht="14.4" thickBot="1" x14ac:dyDescent="0.3">
      <c r="C23" s="42"/>
    </row>
    <row r="24" spans="1:6" ht="15" customHeight="1" thickBot="1" x14ac:dyDescent="0.3">
      <c r="A24" s="28">
        <v>3</v>
      </c>
      <c r="B24" s="124" t="s">
        <v>146</v>
      </c>
      <c r="C24" s="125"/>
      <c r="D24" s="126"/>
      <c r="E24" s="38"/>
      <c r="F24" s="123" t="s">
        <v>65</v>
      </c>
    </row>
    <row r="25" spans="1:6" ht="15" customHeight="1" x14ac:dyDescent="0.25">
      <c r="B25" s="39" t="s">
        <v>1124</v>
      </c>
      <c r="C25" s="138"/>
      <c r="D25" s="139"/>
      <c r="E25" s="22"/>
      <c r="F25" s="123"/>
    </row>
    <row r="26" spans="1:6" x14ac:dyDescent="0.25">
      <c r="B26" s="41" t="s">
        <v>69</v>
      </c>
      <c r="C26" s="140"/>
      <c r="D26" s="141"/>
      <c r="E26" s="22"/>
      <c r="F26" s="123"/>
    </row>
    <row r="27" spans="1:6" ht="15" customHeight="1" x14ac:dyDescent="0.25">
      <c r="B27" s="41" t="s">
        <v>1125</v>
      </c>
      <c r="C27" s="140"/>
      <c r="D27" s="141"/>
      <c r="E27" s="22"/>
      <c r="F27" s="123"/>
    </row>
    <row r="28" spans="1:6" x14ac:dyDescent="0.25">
      <c r="B28" s="41" t="s">
        <v>1126</v>
      </c>
      <c r="C28" s="140"/>
      <c r="D28" s="141"/>
      <c r="E28" s="22"/>
      <c r="F28" s="123"/>
    </row>
    <row r="29" spans="1:6" ht="14.4" customHeight="1" x14ac:dyDescent="0.25">
      <c r="B29" s="41" t="s">
        <v>1127</v>
      </c>
      <c r="C29" s="140"/>
      <c r="D29" s="141"/>
      <c r="E29" s="22"/>
      <c r="F29" s="123"/>
    </row>
    <row r="30" spans="1:6" x14ac:dyDescent="0.25">
      <c r="B30" s="41" t="s">
        <v>1128</v>
      </c>
      <c r="C30" s="140"/>
      <c r="D30" s="141"/>
      <c r="E30" s="48"/>
      <c r="F30" s="123"/>
    </row>
    <row r="31" spans="1:6" ht="15" customHeight="1" x14ac:dyDescent="0.25">
      <c r="B31" s="41" t="s">
        <v>1132</v>
      </c>
      <c r="C31" s="140"/>
      <c r="D31" s="141"/>
      <c r="E31" s="22"/>
      <c r="F31" s="123"/>
    </row>
    <row r="32" spans="1:6" x14ac:dyDescent="0.25">
      <c r="B32" s="41" t="s">
        <v>1130</v>
      </c>
      <c r="C32" s="140"/>
      <c r="D32" s="141"/>
      <c r="E32" s="22"/>
      <c r="F32" s="123"/>
    </row>
    <row r="33" spans="1:6" ht="15" customHeight="1" thickBot="1" x14ac:dyDescent="0.3">
      <c r="B33" s="43" t="s">
        <v>1131</v>
      </c>
      <c r="C33" s="112"/>
      <c r="D33" s="113"/>
      <c r="E33" s="22"/>
      <c r="F33" s="123"/>
    </row>
    <row r="34" spans="1:6" ht="15" customHeight="1" thickBot="1" x14ac:dyDescent="0.3">
      <c r="B34" s="130" t="s">
        <v>64</v>
      </c>
      <c r="C34" s="131"/>
      <c r="D34" s="107"/>
      <c r="E34" s="49"/>
      <c r="F34" s="123"/>
    </row>
    <row r="35" spans="1:6" ht="14.4" thickBot="1" x14ac:dyDescent="0.3"/>
    <row r="36" spans="1:6" ht="13.95" customHeight="1" x14ac:dyDescent="0.25">
      <c r="A36" s="28">
        <v>4</v>
      </c>
      <c r="B36" s="127" t="s">
        <v>66</v>
      </c>
      <c r="C36" s="128"/>
      <c r="D36" s="129"/>
      <c r="E36" s="38"/>
      <c r="F36" s="123" t="s">
        <v>67</v>
      </c>
    </row>
    <row r="37" spans="1:6" ht="15.75" customHeight="1" x14ac:dyDescent="0.25">
      <c r="B37" s="50" t="s">
        <v>68</v>
      </c>
      <c r="C37" s="140"/>
      <c r="D37" s="141"/>
      <c r="E37" s="22"/>
      <c r="F37" s="123"/>
    </row>
    <row r="38" spans="1:6" ht="14.4" thickBot="1" x14ac:dyDescent="0.3">
      <c r="B38" s="51" t="s">
        <v>69</v>
      </c>
      <c r="C38" s="112"/>
      <c r="D38" s="113"/>
      <c r="E38" s="22"/>
      <c r="F38" s="123"/>
    </row>
    <row r="39" spans="1:6" ht="46.8" customHeight="1" thickBot="1" x14ac:dyDescent="0.3">
      <c r="B39" s="132" t="s">
        <v>1133</v>
      </c>
      <c r="C39" s="133"/>
      <c r="D39" s="134"/>
      <c r="F39" s="123"/>
    </row>
    <row r="40" spans="1:6" x14ac:dyDescent="0.25">
      <c r="E40" s="52"/>
      <c r="F40" s="53"/>
    </row>
  </sheetData>
  <sheetProtection algorithmName="SHA-512" hashValue="8d+nakDlt4zinLOS1VfX5JryD0dFn+uEy23jbS7NZdxY2zVBOmJoXv4uFXKYJjeVzzQqf67wWXH0NZp5bF9fnw==" saltValue="J1rSV+rrbhdrRY60xujpXA==" spinCount="100000" sheet="1" objects="1" scenarios="1" selectLockedCells="1"/>
  <mergeCells count="37">
    <mergeCell ref="C7:D7"/>
    <mergeCell ref="C8:D8"/>
    <mergeCell ref="C12:D12"/>
    <mergeCell ref="C13:D13"/>
    <mergeCell ref="C14:D14"/>
    <mergeCell ref="C32:D32"/>
    <mergeCell ref="C33:D33"/>
    <mergeCell ref="C37:D37"/>
    <mergeCell ref="C15:D15"/>
    <mergeCell ref="C16:D16"/>
    <mergeCell ref="C17:D17"/>
    <mergeCell ref="C27:D27"/>
    <mergeCell ref="C28:D28"/>
    <mergeCell ref="C29:D29"/>
    <mergeCell ref="C30:D30"/>
    <mergeCell ref="C31:D31"/>
    <mergeCell ref="C20:D20"/>
    <mergeCell ref="C21:D21"/>
    <mergeCell ref="B22:C22"/>
    <mergeCell ref="C25:D25"/>
    <mergeCell ref="C26:D26"/>
    <mergeCell ref="C38:D38"/>
    <mergeCell ref="C2:F2"/>
    <mergeCell ref="C6:D6"/>
    <mergeCell ref="C9:D9"/>
    <mergeCell ref="C18:D18"/>
    <mergeCell ref="C19:D19"/>
    <mergeCell ref="F5:F9"/>
    <mergeCell ref="F11:F22"/>
    <mergeCell ref="F24:F34"/>
    <mergeCell ref="F36:F39"/>
    <mergeCell ref="B5:D5"/>
    <mergeCell ref="B11:D11"/>
    <mergeCell ref="B24:D24"/>
    <mergeCell ref="B36:D36"/>
    <mergeCell ref="B34:C34"/>
    <mergeCell ref="B39:D39"/>
  </mergeCells>
  <pageMargins left="0.7" right="0.7" top="0.75" bottom="0.75" header="0.3" footer="0.3"/>
  <pageSetup orientation="portrait" r:id="rId1"/>
  <headerFooter>
    <oddFooter>&amp;LCEP Full Report&amp;C&amp;A&amp;R&amp;P of &amp;N</oddFooter>
  </headerFooter>
  <rowBreaks count="1" manualBreakCount="1">
    <brk id="23"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errorTitle="DROPDOWN list" error="You may only choose &quot;Yes&quot; or &quot;No&quot; in this field." promptTitle="Yes/No dropdown" xr:uid="{00000000-0002-0000-0300-000000000000}">
          <x14:formula1>
            <xm:f>Menus!$B$3:$B$4</xm:f>
          </x14:formula1>
          <xm:sqref>D22</xm:sqref>
        </x14:dataValidation>
        <x14:dataValidation type="list" errorStyle="information" allowBlank="1" showInputMessage="1" showErrorMessage="1" errorTitle="Invalid information" error="This drop down menu requires choosing &quot;Yes&quot; or &quot;No&quot;" promptTitle="Please use drop down" prompt="Please choose &quot;Yes&quot; or &quot;No&quot; in this field" xr:uid="{00000000-0002-0000-0300-000001000000}">
          <x14:formula1>
            <xm:f>Menus!$B$3:$B$4</xm:f>
          </x14:formula1>
          <xm:sqref>B23</xm:sqref>
        </x14:dataValidation>
        <x14:dataValidation type="list" allowBlank="1" showInputMessage="1" showErrorMessage="1" errorTitle="Write &quot;Yes&quot; or &quot;No&quot; " error="if you are getting this error message, write &quot;Yes&quot; or &quot;No&quot;_x000a_" xr:uid="{00000000-0002-0000-0300-000002000000}">
          <x14:formula1>
            <xm:f>Menus!$B$3:$B$4</xm:f>
          </x14:formula1>
          <xm:sqref>D34:E34</xm:sqref>
        </x14:dataValidation>
        <x14:dataValidation type="list" allowBlank="1" showInputMessage="1" showErrorMessage="1" xr:uid="{D17A20BB-CBF4-4105-A312-0EC2BBF8151C}">
          <x14:formula1>
            <xm:f>'Company List'!$A$2:$A$1000</xm:f>
          </x14:formula1>
          <xm:sqref>C2:F2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pageSetUpPr autoPageBreaks="0"/>
  </sheetPr>
  <dimension ref="A1:T44"/>
  <sheetViews>
    <sheetView showGridLines="0" workbookViewId="0">
      <selection activeCell="C7" sqref="C7"/>
    </sheetView>
  </sheetViews>
  <sheetFormatPr defaultColWidth="9.109375" defaultRowHeight="13.8" x14ac:dyDescent="0.25"/>
  <cols>
    <col min="1" max="1" width="3.33203125" style="23" customWidth="1"/>
    <col min="2" max="2" width="36.5546875" style="23" customWidth="1"/>
    <col min="3" max="5" width="21.6640625" style="23" customWidth="1"/>
    <col min="6" max="16384" width="9.109375" style="23"/>
  </cols>
  <sheetData>
    <row r="1" spans="1:20" ht="6" customHeight="1" x14ac:dyDescent="0.25"/>
    <row r="2" spans="1:20" ht="16.2" thickBot="1" x14ac:dyDescent="0.3">
      <c r="B2" s="84" t="str">
        <f>_xlfn.CONCAT('1 - Contact Info'!B2, " ",'1 - Contact Info'!C2:D2)</f>
        <v xml:space="preserve">Company Name: </v>
      </c>
      <c r="C2" s="54"/>
      <c r="D2" s="54"/>
      <c r="E2" s="55"/>
      <c r="G2" s="21"/>
      <c r="H2" s="21"/>
      <c r="I2" s="21"/>
      <c r="J2" s="21"/>
      <c r="K2" s="21"/>
      <c r="L2" s="21"/>
    </row>
    <row r="3" spans="1:20" ht="15.6" x14ac:dyDescent="0.25">
      <c r="B3" s="85" t="str">
        <f>INSTRUCTIONS!B3</f>
        <v>Compliance Year: 2025</v>
      </c>
      <c r="C3" s="29"/>
      <c r="D3" s="29"/>
      <c r="F3" s="25"/>
      <c r="G3" s="21"/>
      <c r="H3" s="21"/>
      <c r="I3" s="21"/>
      <c r="J3" s="21"/>
      <c r="K3" s="21"/>
      <c r="L3" s="21"/>
    </row>
    <row r="4" spans="1:20" ht="7.8" customHeight="1" thickBot="1" x14ac:dyDescent="0.3"/>
    <row r="5" spans="1:20" ht="43.8" customHeight="1" thickBot="1" x14ac:dyDescent="0.3">
      <c r="A5" s="28">
        <v>5</v>
      </c>
      <c r="B5" s="147" t="s">
        <v>1140</v>
      </c>
      <c r="C5" s="148"/>
      <c r="D5" s="148"/>
      <c r="E5" s="149"/>
      <c r="P5" s="21"/>
      <c r="Q5" s="21"/>
      <c r="R5" s="21"/>
      <c r="S5" s="21"/>
      <c r="T5" s="21"/>
    </row>
    <row r="6" spans="1:20" s="42" customFormat="1" ht="61.2" customHeight="1" x14ac:dyDescent="0.25">
      <c r="B6" s="56" t="s">
        <v>70</v>
      </c>
      <c r="C6" s="57" t="s">
        <v>71</v>
      </c>
      <c r="D6" s="58" t="s">
        <v>72</v>
      </c>
      <c r="E6" s="59" t="s">
        <v>73</v>
      </c>
      <c r="G6" s="21"/>
      <c r="H6" s="21"/>
      <c r="I6" s="21"/>
      <c r="J6" s="21"/>
      <c r="K6" s="21"/>
      <c r="L6" s="21"/>
      <c r="M6" s="21"/>
      <c r="N6" s="21"/>
      <c r="O6" s="21"/>
    </row>
    <row r="7" spans="1:20" x14ac:dyDescent="0.25">
      <c r="A7" s="60"/>
      <c r="B7" s="61" t="s">
        <v>74</v>
      </c>
      <c r="C7" s="62"/>
      <c r="D7" s="62"/>
      <c r="E7" s="63"/>
      <c r="G7" s="21"/>
      <c r="H7" s="21"/>
      <c r="I7" s="21"/>
      <c r="J7" s="21"/>
      <c r="K7" s="21"/>
      <c r="L7" s="21"/>
      <c r="M7" s="21"/>
      <c r="N7" s="21"/>
      <c r="O7" s="21"/>
    </row>
    <row r="8" spans="1:20" ht="14.4" customHeight="1" x14ac:dyDescent="0.25">
      <c r="B8" s="61" t="s">
        <v>75</v>
      </c>
      <c r="C8" s="62"/>
      <c r="D8" s="62"/>
      <c r="E8" s="63"/>
      <c r="G8" s="21"/>
      <c r="H8" s="21"/>
      <c r="I8" s="21"/>
      <c r="J8" s="21"/>
      <c r="K8" s="21"/>
      <c r="L8" s="21"/>
      <c r="M8" s="21"/>
      <c r="N8" s="21"/>
      <c r="O8" s="21"/>
    </row>
    <row r="9" spans="1:20" ht="14.4" customHeight="1" x14ac:dyDescent="0.25">
      <c r="B9" s="61" t="s">
        <v>76</v>
      </c>
      <c r="C9" s="62"/>
      <c r="D9" s="62"/>
      <c r="E9" s="63"/>
    </row>
    <row r="10" spans="1:20" ht="15" customHeight="1" thickBot="1" x14ac:dyDescent="0.3">
      <c r="B10" s="64" t="s">
        <v>77</v>
      </c>
      <c r="C10" s="65"/>
      <c r="D10" s="65"/>
      <c r="E10" s="66"/>
    </row>
    <row r="11" spans="1:20" ht="61.2" customHeight="1" x14ac:dyDescent="0.25">
      <c r="A11" s="60"/>
      <c r="B11" s="67" t="s">
        <v>78</v>
      </c>
      <c r="C11" s="68" t="s">
        <v>71</v>
      </c>
      <c r="D11" s="69" t="s">
        <v>72</v>
      </c>
      <c r="E11" s="70" t="s">
        <v>73</v>
      </c>
    </row>
    <row r="12" spans="1:20" x14ac:dyDescent="0.25">
      <c r="B12" s="61" t="s">
        <v>74</v>
      </c>
      <c r="C12" s="62"/>
      <c r="D12" s="62"/>
      <c r="E12" s="63"/>
      <c r="K12" s="29"/>
    </row>
    <row r="13" spans="1:20" ht="14.4" customHeight="1" x14ac:dyDescent="0.25">
      <c r="B13" s="61" t="s">
        <v>75</v>
      </c>
      <c r="C13" s="62"/>
      <c r="D13" s="62"/>
      <c r="E13" s="63"/>
      <c r="L13" s="21"/>
      <c r="M13" s="21"/>
      <c r="N13" s="21"/>
    </row>
    <row r="14" spans="1:20" ht="14.4" customHeight="1" x14ac:dyDescent="0.25">
      <c r="B14" s="61" t="s">
        <v>76</v>
      </c>
      <c r="C14" s="62"/>
      <c r="D14" s="62"/>
      <c r="E14" s="63"/>
      <c r="K14" s="21"/>
      <c r="L14" s="21"/>
      <c r="M14" s="21"/>
      <c r="N14" s="21"/>
    </row>
    <row r="15" spans="1:20" ht="15" customHeight="1" thickBot="1" x14ac:dyDescent="0.3">
      <c r="A15" s="29"/>
      <c r="B15" s="64" t="s">
        <v>77</v>
      </c>
      <c r="C15" s="65"/>
      <c r="D15" s="65"/>
      <c r="E15" s="66"/>
      <c r="K15" s="21"/>
      <c r="L15" s="21"/>
      <c r="M15" s="21"/>
      <c r="N15" s="21"/>
    </row>
    <row r="16" spans="1:20" ht="61.2" customHeight="1" x14ac:dyDescent="0.25">
      <c r="B16" s="67" t="s">
        <v>79</v>
      </c>
      <c r="C16" s="68" t="s">
        <v>71</v>
      </c>
      <c r="D16" s="69" t="s">
        <v>72</v>
      </c>
      <c r="E16" s="70" t="s">
        <v>73</v>
      </c>
      <c r="K16" s="21"/>
      <c r="L16" s="21"/>
      <c r="M16" s="21"/>
      <c r="N16" s="21"/>
    </row>
    <row r="17" spans="1:14" x14ac:dyDescent="0.25">
      <c r="B17" s="61" t="s">
        <v>74</v>
      </c>
      <c r="C17" s="62"/>
      <c r="D17" s="62"/>
      <c r="E17" s="63"/>
      <c r="K17" s="21"/>
      <c r="L17" s="21"/>
      <c r="M17" s="21"/>
      <c r="N17" s="21"/>
    </row>
    <row r="18" spans="1:14" ht="14.4" customHeight="1" x14ac:dyDescent="0.25">
      <c r="B18" s="61" t="s">
        <v>75</v>
      </c>
      <c r="C18" s="62"/>
      <c r="D18" s="62"/>
      <c r="E18" s="63"/>
      <c r="L18" s="21"/>
      <c r="M18" s="21"/>
      <c r="N18" s="21"/>
    </row>
    <row r="19" spans="1:14" ht="14.4" customHeight="1" x14ac:dyDescent="0.25">
      <c r="A19" s="29"/>
      <c r="B19" s="61" t="s">
        <v>76</v>
      </c>
      <c r="C19" s="62"/>
      <c r="D19" s="62"/>
      <c r="E19" s="63"/>
      <c r="K19" s="21"/>
      <c r="L19" s="21"/>
      <c r="M19" s="21"/>
      <c r="N19" s="21"/>
    </row>
    <row r="20" spans="1:14" ht="15" customHeight="1" thickBot="1" x14ac:dyDescent="0.3">
      <c r="A20" s="60"/>
      <c r="B20" s="64" t="s">
        <v>77</v>
      </c>
      <c r="C20" s="65"/>
      <c r="D20" s="65"/>
      <c r="E20" s="66"/>
      <c r="K20" s="21"/>
      <c r="L20" s="21"/>
      <c r="M20" s="21"/>
      <c r="N20" s="21"/>
    </row>
    <row r="21" spans="1:14" ht="61.2" customHeight="1" x14ac:dyDescent="0.25">
      <c r="A21" s="60"/>
      <c r="B21" s="67" t="s">
        <v>80</v>
      </c>
      <c r="C21" s="68" t="s">
        <v>71</v>
      </c>
      <c r="D21" s="69" t="s">
        <v>72</v>
      </c>
      <c r="E21" s="70" t="s">
        <v>73</v>
      </c>
      <c r="K21" s="21"/>
      <c r="L21" s="21"/>
      <c r="M21" s="21"/>
      <c r="N21" s="21"/>
    </row>
    <row r="22" spans="1:14" x14ac:dyDescent="0.25">
      <c r="A22" s="60"/>
      <c r="B22" s="61" t="s">
        <v>74</v>
      </c>
      <c r="C22" s="62"/>
      <c r="D22" s="62"/>
      <c r="E22" s="63"/>
      <c r="K22" s="21"/>
      <c r="L22" s="21"/>
      <c r="M22" s="21"/>
      <c r="N22" s="21"/>
    </row>
    <row r="23" spans="1:14" ht="14.4" customHeight="1" x14ac:dyDescent="0.25">
      <c r="B23" s="61" t="s">
        <v>75</v>
      </c>
      <c r="C23" s="62"/>
      <c r="D23" s="62"/>
      <c r="E23" s="63"/>
      <c r="L23" s="21"/>
      <c r="M23" s="21"/>
      <c r="N23" s="21"/>
    </row>
    <row r="24" spans="1:14" ht="14.4" customHeight="1" x14ac:dyDescent="0.25">
      <c r="B24" s="61" t="s">
        <v>76</v>
      </c>
      <c r="C24" s="62"/>
      <c r="D24" s="62"/>
      <c r="E24" s="63"/>
      <c r="K24" s="21"/>
      <c r="L24" s="21"/>
      <c r="M24" s="21"/>
      <c r="N24" s="21"/>
    </row>
    <row r="25" spans="1:14" ht="15" customHeight="1" thickBot="1" x14ac:dyDescent="0.3">
      <c r="B25" s="64" t="s">
        <v>77</v>
      </c>
      <c r="C25" s="65"/>
      <c r="D25" s="65"/>
      <c r="E25" s="66"/>
      <c r="K25" s="21"/>
      <c r="L25" s="21"/>
      <c r="M25" s="21"/>
      <c r="N25" s="21"/>
    </row>
    <row r="26" spans="1:14" ht="14.4" thickBot="1" x14ac:dyDescent="0.3">
      <c r="B26" s="22"/>
      <c r="C26" s="22"/>
      <c r="D26" s="22"/>
      <c r="E26" s="22"/>
      <c r="K26" s="21"/>
      <c r="L26" s="21"/>
      <c r="M26" s="21"/>
      <c r="N26" s="21"/>
    </row>
    <row r="27" spans="1:14" ht="14.4" thickBot="1" x14ac:dyDescent="0.3">
      <c r="A27" s="28">
        <v>6</v>
      </c>
      <c r="B27" s="144" t="s">
        <v>81</v>
      </c>
      <c r="C27" s="145"/>
      <c r="D27" s="145"/>
      <c r="E27" s="146"/>
    </row>
    <row r="28" spans="1:14" ht="78.75" customHeight="1" x14ac:dyDescent="0.25">
      <c r="B28" s="71" t="s">
        <v>82</v>
      </c>
      <c r="C28" s="72" t="s">
        <v>83</v>
      </c>
      <c r="D28" s="72" t="s">
        <v>84</v>
      </c>
      <c r="E28" s="73" t="s">
        <v>85</v>
      </c>
    </row>
    <row r="29" spans="1:14" x14ac:dyDescent="0.25">
      <c r="B29" s="74" t="s">
        <v>86</v>
      </c>
      <c r="C29" s="75"/>
      <c r="D29" s="75"/>
      <c r="E29" s="76"/>
    </row>
    <row r="30" spans="1:14" x14ac:dyDescent="0.25">
      <c r="B30" s="74" t="s">
        <v>87</v>
      </c>
      <c r="C30" s="75"/>
      <c r="D30" s="75"/>
      <c r="E30" s="76"/>
    </row>
    <row r="31" spans="1:14" x14ac:dyDescent="0.25">
      <c r="B31" s="74" t="s">
        <v>88</v>
      </c>
      <c r="C31" s="75"/>
      <c r="D31" s="75"/>
      <c r="E31" s="76"/>
    </row>
    <row r="32" spans="1:14" ht="14.4" thickBot="1" x14ac:dyDescent="0.3">
      <c r="B32" s="77" t="s">
        <v>89</v>
      </c>
      <c r="C32" s="78"/>
      <c r="D32" s="78"/>
      <c r="E32" s="66"/>
    </row>
    <row r="33" spans="1:5" ht="14.4" thickBot="1" x14ac:dyDescent="0.3">
      <c r="B33" s="79"/>
      <c r="C33" s="14"/>
      <c r="D33" s="14"/>
      <c r="E33" s="14"/>
    </row>
    <row r="34" spans="1:5" ht="34.5" customHeight="1" thickBot="1" x14ac:dyDescent="0.3">
      <c r="A34" s="28">
        <v>7</v>
      </c>
      <c r="B34" s="147" t="s">
        <v>90</v>
      </c>
      <c r="C34" s="149"/>
      <c r="D34" s="21"/>
      <c r="E34" s="21"/>
    </row>
    <row r="35" spans="1:5" ht="14.4" customHeight="1" x14ac:dyDescent="0.25">
      <c r="B35" s="80" t="s">
        <v>91</v>
      </c>
      <c r="C35" s="81"/>
    </row>
    <row r="36" spans="1:5" ht="14.4" customHeight="1" x14ac:dyDescent="0.25">
      <c r="B36" s="82" t="s">
        <v>92</v>
      </c>
      <c r="C36" s="76"/>
    </row>
    <row r="37" spans="1:5" ht="14.4" customHeight="1" x14ac:dyDescent="0.25">
      <c r="B37" s="82" t="s">
        <v>93</v>
      </c>
      <c r="C37" s="76"/>
    </row>
    <row r="38" spans="1:5" ht="14.4" customHeight="1" x14ac:dyDescent="0.25">
      <c r="B38" s="82" t="s">
        <v>94</v>
      </c>
      <c r="C38" s="76"/>
    </row>
    <row r="39" spans="1:5" ht="14.4" customHeight="1" x14ac:dyDescent="0.25">
      <c r="B39" s="82" t="s">
        <v>95</v>
      </c>
      <c r="C39" s="76"/>
    </row>
    <row r="40" spans="1:5" ht="14.4" customHeight="1" x14ac:dyDescent="0.25">
      <c r="B40" s="82" t="s">
        <v>96</v>
      </c>
      <c r="C40" s="76"/>
    </row>
    <row r="41" spans="1:5" ht="14.4" customHeight="1" x14ac:dyDescent="0.25">
      <c r="B41" s="82" t="s">
        <v>97</v>
      </c>
      <c r="C41" s="76"/>
    </row>
    <row r="42" spans="1:5" ht="14.4" customHeight="1" x14ac:dyDescent="0.25">
      <c r="B42" s="82" t="s">
        <v>98</v>
      </c>
      <c r="C42" s="76"/>
    </row>
    <row r="43" spans="1:5" ht="15" customHeight="1" thickBot="1" x14ac:dyDescent="0.3">
      <c r="B43" s="83" t="s">
        <v>99</v>
      </c>
      <c r="C43" s="66"/>
    </row>
    <row r="44" spans="1:5" x14ac:dyDescent="0.25">
      <c r="C44" s="42"/>
      <c r="D44" s="42"/>
      <c r="E44" s="42"/>
    </row>
  </sheetData>
  <sheetProtection algorithmName="SHA-512" hashValue="U/Sk9vlupSi/i5Hpy5VlOGLEObJmTIbBJjM44OmxeYKlp93bRFA/DEiF93m8HQwuDwEGho1E70+JMZTg73Dj0Q==" saltValue="eIUY+K/duTmglrPC4AXnug==" spinCount="100000" sheet="1" objects="1" scenarios="1" selectLockedCells="1"/>
  <mergeCells count="3">
    <mergeCell ref="B27:E27"/>
    <mergeCell ref="B5:E5"/>
    <mergeCell ref="B34:C34"/>
  </mergeCells>
  <pageMargins left="0.7" right="0.7" top="0.75" bottom="0.75" header="0.3" footer="0.3"/>
  <pageSetup orientation="portrait" r:id="rId1"/>
  <headerFooter>
    <oddFooter>&amp;LCEP Full Report&amp;C&amp;A&amp;R&amp;P of &amp;N</oddFooter>
  </headerFooter>
  <rowBreaks count="2" manualBreakCount="2">
    <brk id="14" max="16383" man="1"/>
    <brk id="26" max="16383" man="1"/>
  </rowBreak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Invalid information" error="This drop down menu requires choosing &quot;Yes&quot; or &quot;No&quot;" promptTitle="Please use drop down" prompt="Please choose &quot;Yes&quot; or &quot;No&quot; in this field" xr:uid="{00000000-0002-0000-0400-000002000000}">
          <x14:formula1>
            <xm:f>Menus!$B$3:$B$4</xm:f>
          </x14:formula1>
          <xm:sqref>B44</xm:sqref>
        </x14:dataValidation>
        <x14:dataValidation type="list" allowBlank="1" showInputMessage="1" showErrorMessage="1" xr:uid="{00000000-0002-0000-0400-000001000000}">
          <x14:formula1>
            <xm:f>Menus!$B$3:$B$4</xm:f>
          </x14:formula1>
          <xm:sqref>C29:E32</xm:sqref>
        </x14:dataValidation>
        <x14:dataValidation type="list" errorStyle="information" allowBlank="1" showErrorMessage="1" errorTitle="Invalid information" error="This drop down menu requires choosing &quot;Yes&quot; or &quot;No&quot;" promptTitle="Please use drop down" prompt="Please choose &quot;Yes&quot; or &quot;No&quot; in this field" xr:uid="{2A321314-068D-4268-8477-54D87DF80543}">
          <x14:formula1>
            <xm:f>Menus!$B$3:$B$4</xm:f>
          </x14:formula1>
          <xm:sqref>C35:C43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autoPageBreaks="0" fitToPage="1"/>
  </sheetPr>
  <dimension ref="A1:G29"/>
  <sheetViews>
    <sheetView showGridLines="0" zoomScaleNormal="100" workbookViewId="0">
      <selection activeCell="B6" sqref="B6:G6"/>
    </sheetView>
  </sheetViews>
  <sheetFormatPr defaultColWidth="9.109375" defaultRowHeight="13.8" x14ac:dyDescent="0.25"/>
  <cols>
    <col min="1" max="1" width="3.33203125" style="23" customWidth="1"/>
    <col min="2" max="2" width="14.33203125" style="23" customWidth="1"/>
    <col min="3" max="4" width="23.88671875" style="23" customWidth="1"/>
    <col min="5" max="5" width="22.109375" style="23" customWidth="1"/>
    <col min="6" max="6" width="8" style="23" customWidth="1"/>
    <col min="7" max="7" width="20.33203125" style="23" bestFit="1" customWidth="1"/>
    <col min="8" max="11" width="22.109375" style="23" customWidth="1"/>
    <col min="12" max="16384" width="9.109375" style="23"/>
  </cols>
  <sheetData>
    <row r="1" spans="1:7" ht="6" customHeight="1" x14ac:dyDescent="0.25"/>
    <row r="2" spans="1:7" ht="15.6" x14ac:dyDescent="0.25">
      <c r="B2" s="106" t="str">
        <f>_xlfn.CONCAT("Company Name: ",'1 - Contact Info'!C2:D2)</f>
        <v xml:space="preserve">Company Name: </v>
      </c>
      <c r="C2" s="87"/>
      <c r="D2" s="87"/>
      <c r="E2" s="87"/>
      <c r="F2" s="88"/>
      <c r="G2" s="88"/>
    </row>
    <row r="3" spans="1:7" ht="15.6" x14ac:dyDescent="0.25">
      <c r="B3" s="85" t="str">
        <f>INSTRUCTIONS!B3</f>
        <v>Compliance Year: 2025</v>
      </c>
      <c r="C3" s="21"/>
      <c r="D3" s="21"/>
      <c r="E3" s="21"/>
      <c r="G3" s="21"/>
    </row>
    <row r="4" spans="1:7" ht="6.6" customHeight="1" thickBot="1" x14ac:dyDescent="0.3">
      <c r="B4" s="21"/>
      <c r="C4" s="21"/>
      <c r="D4" s="21"/>
      <c r="E4" s="21"/>
      <c r="F4" s="21"/>
    </row>
    <row r="5" spans="1:7" ht="46.95" customHeight="1" x14ac:dyDescent="0.25">
      <c r="A5" s="28">
        <v>8</v>
      </c>
      <c r="B5" s="153" t="s">
        <v>100</v>
      </c>
      <c r="C5" s="154"/>
      <c r="D5" s="154"/>
      <c r="E5" s="154"/>
      <c r="F5" s="154"/>
      <c r="G5" s="155"/>
    </row>
    <row r="6" spans="1:7" ht="54.75" customHeight="1" thickBot="1" x14ac:dyDescent="0.3">
      <c r="B6" s="156"/>
      <c r="C6" s="157"/>
      <c r="D6" s="157"/>
      <c r="E6" s="157"/>
      <c r="F6" s="157"/>
      <c r="G6" s="158"/>
    </row>
    <row r="7" spans="1:7" ht="14.4" thickBot="1" x14ac:dyDescent="0.3">
      <c r="B7" s="38"/>
      <c r="C7" s="38"/>
      <c r="D7" s="38"/>
      <c r="E7" s="38"/>
    </row>
    <row r="8" spans="1:7" ht="33" customHeight="1" x14ac:dyDescent="0.25">
      <c r="A8" s="28">
        <v>9</v>
      </c>
      <c r="B8" s="153" t="s">
        <v>101</v>
      </c>
      <c r="C8" s="154"/>
      <c r="D8" s="154"/>
      <c r="E8" s="154"/>
      <c r="F8" s="154"/>
      <c r="G8" s="155"/>
    </row>
    <row r="9" spans="1:7" ht="89.4" customHeight="1" thickBot="1" x14ac:dyDescent="0.3">
      <c r="B9" s="159"/>
      <c r="C9" s="160"/>
      <c r="D9" s="160"/>
      <c r="E9" s="160"/>
      <c r="F9" s="160"/>
      <c r="G9" s="161"/>
    </row>
    <row r="10" spans="1:7" ht="14.4" thickBot="1" x14ac:dyDescent="0.3"/>
    <row r="11" spans="1:7" x14ac:dyDescent="0.25">
      <c r="A11" s="28">
        <v>10</v>
      </c>
      <c r="B11" s="150" t="s">
        <v>102</v>
      </c>
      <c r="C11" s="151"/>
      <c r="D11" s="151"/>
      <c r="E11" s="151"/>
      <c r="F11" s="151"/>
      <c r="G11" s="152"/>
    </row>
    <row r="12" spans="1:7" ht="55.2" customHeight="1" thickBot="1" x14ac:dyDescent="0.3">
      <c r="B12" s="156"/>
      <c r="C12" s="157"/>
      <c r="D12" s="157"/>
      <c r="E12" s="157"/>
      <c r="F12" s="157"/>
      <c r="G12" s="158"/>
    </row>
    <row r="13" spans="1:7" ht="14.4" thickBot="1" x14ac:dyDescent="0.3">
      <c r="B13" s="38"/>
      <c r="C13" s="38"/>
      <c r="D13" s="38"/>
      <c r="E13" s="38"/>
    </row>
    <row r="14" spans="1:7" ht="30.6" customHeight="1" x14ac:dyDescent="0.25">
      <c r="A14" s="28">
        <v>11</v>
      </c>
      <c r="B14" s="153" t="s">
        <v>103</v>
      </c>
      <c r="C14" s="154"/>
      <c r="D14" s="154"/>
      <c r="E14" s="154"/>
      <c r="F14" s="154"/>
      <c r="G14" s="155"/>
    </row>
    <row r="15" spans="1:7" ht="51.75" customHeight="1" thickBot="1" x14ac:dyDescent="0.3">
      <c r="B15" s="156"/>
      <c r="C15" s="157"/>
      <c r="D15" s="157"/>
      <c r="E15" s="157"/>
      <c r="F15" s="157"/>
      <c r="G15" s="158"/>
    </row>
    <row r="16" spans="1:7" ht="14.4" thickBot="1" x14ac:dyDescent="0.3">
      <c r="B16" s="38"/>
      <c r="C16" s="38"/>
      <c r="D16" s="38"/>
      <c r="E16" s="38"/>
      <c r="F16" s="44"/>
    </row>
    <row r="17" spans="1:7" x14ac:dyDescent="0.25">
      <c r="A17" s="28">
        <v>12</v>
      </c>
      <c r="B17" s="168" t="s">
        <v>104</v>
      </c>
      <c r="C17" s="169"/>
      <c r="D17" s="169"/>
      <c r="E17" s="169"/>
      <c r="F17" s="89"/>
      <c r="G17" s="90"/>
    </row>
    <row r="18" spans="1:7" x14ac:dyDescent="0.25">
      <c r="A18" s="28"/>
      <c r="B18" s="91"/>
      <c r="D18" s="47" t="s">
        <v>105</v>
      </c>
      <c r="E18" s="92"/>
      <c r="G18" s="93"/>
    </row>
    <row r="19" spans="1:7" x14ac:dyDescent="0.25">
      <c r="A19" s="28"/>
      <c r="B19" s="162" t="s">
        <v>1118</v>
      </c>
      <c r="C19" s="163"/>
      <c r="D19" s="163"/>
      <c r="E19" s="163"/>
      <c r="F19" s="163"/>
      <c r="G19" s="164"/>
    </row>
    <row r="20" spans="1:7" ht="55.2" customHeight="1" thickBot="1" x14ac:dyDescent="0.3">
      <c r="B20" s="156"/>
      <c r="C20" s="157"/>
      <c r="D20" s="157"/>
      <c r="E20" s="157"/>
      <c r="F20" s="157"/>
      <c r="G20" s="158"/>
    </row>
    <row r="21" spans="1:7" ht="14.4" thickBot="1" x14ac:dyDescent="0.3">
      <c r="B21" s="170"/>
      <c r="C21" s="170"/>
      <c r="D21" s="170"/>
      <c r="E21" s="170"/>
    </row>
    <row r="22" spans="1:7" ht="33.6" customHeight="1" x14ac:dyDescent="0.25">
      <c r="A22" s="28">
        <v>13</v>
      </c>
      <c r="B22" s="171" t="s">
        <v>1105</v>
      </c>
      <c r="C22" s="172"/>
      <c r="D22" s="172"/>
      <c r="E22" s="172"/>
      <c r="F22" s="172"/>
      <c r="G22" s="173"/>
    </row>
    <row r="23" spans="1:7" x14ac:dyDescent="0.25">
      <c r="A23" s="28"/>
      <c r="B23" s="41" t="s">
        <v>1104</v>
      </c>
      <c r="C23" s="94"/>
      <c r="D23" s="95" t="s">
        <v>105</v>
      </c>
      <c r="E23" s="75"/>
      <c r="F23" s="94"/>
      <c r="G23" s="96"/>
    </row>
    <row r="24" spans="1:7" ht="46.95" customHeight="1" x14ac:dyDescent="0.25">
      <c r="A24" s="28"/>
      <c r="B24" s="97" t="s">
        <v>1106</v>
      </c>
      <c r="C24" s="174" t="s">
        <v>106</v>
      </c>
      <c r="D24" s="175"/>
      <c r="E24" s="175"/>
      <c r="F24" s="175"/>
      <c r="G24" s="176"/>
    </row>
    <row r="25" spans="1:7" x14ac:dyDescent="0.25">
      <c r="A25" s="28"/>
      <c r="B25" s="98"/>
      <c r="C25" s="99"/>
      <c r="D25" s="95" t="s">
        <v>105</v>
      </c>
      <c r="E25" s="75"/>
      <c r="F25" s="94"/>
      <c r="G25" s="100"/>
    </row>
    <row r="26" spans="1:7" ht="6" customHeight="1" thickBot="1" x14ac:dyDescent="0.3">
      <c r="A26" s="28"/>
      <c r="B26" s="101"/>
      <c r="C26" s="102"/>
      <c r="D26" s="103"/>
      <c r="E26" s="104"/>
      <c r="F26" s="102"/>
      <c r="G26" s="105"/>
    </row>
    <row r="27" spans="1:7" ht="17.25" customHeight="1" thickBot="1" x14ac:dyDescent="0.3">
      <c r="A27" s="28"/>
      <c r="B27" s="22"/>
      <c r="C27" s="22"/>
      <c r="D27" s="22"/>
    </row>
    <row r="28" spans="1:7" ht="31.2" customHeight="1" x14ac:dyDescent="0.25">
      <c r="A28" s="28">
        <v>14</v>
      </c>
      <c r="B28" s="165" t="s">
        <v>107</v>
      </c>
      <c r="C28" s="166"/>
      <c r="D28" s="166"/>
      <c r="E28" s="166"/>
      <c r="F28" s="166"/>
      <c r="G28" s="167"/>
    </row>
    <row r="29" spans="1:7" ht="30" customHeight="1" thickBot="1" x14ac:dyDescent="0.3">
      <c r="B29" s="156"/>
      <c r="C29" s="157"/>
      <c r="D29" s="157"/>
      <c r="E29" s="157"/>
      <c r="F29" s="157"/>
      <c r="G29" s="158"/>
    </row>
  </sheetData>
  <sheetProtection algorithmName="SHA-512" hashValue="x82t3DhOGEWMnSVPM37dvmAJGMPPrLWJrVp5XbJ/Orh4lBN4mEcFx9RhH+01UYXzMjTCONjUgXck2tszzXWNpQ==" saltValue="CoeG9HMX+bXktMHNbhhmfw==" spinCount="100000" sheet="1" objects="1" scenarios="1" formatCells="0" formatRows="0" selectLockedCells="1"/>
  <mergeCells count="16">
    <mergeCell ref="B28:G28"/>
    <mergeCell ref="B29:G29"/>
    <mergeCell ref="B17:E17"/>
    <mergeCell ref="B21:E21"/>
    <mergeCell ref="B22:G22"/>
    <mergeCell ref="C24:G24"/>
    <mergeCell ref="B12:G12"/>
    <mergeCell ref="B14:G14"/>
    <mergeCell ref="B15:G15"/>
    <mergeCell ref="B19:G19"/>
    <mergeCell ref="B20:G20"/>
    <mergeCell ref="B11:G11"/>
    <mergeCell ref="B5:G5"/>
    <mergeCell ref="B6:G6"/>
    <mergeCell ref="B8:G8"/>
    <mergeCell ref="B9:G9"/>
  </mergeCells>
  <conditionalFormatting sqref="E18">
    <cfRule type="expression" dxfId="0" priority="1">
      <formula>$E$18=""</formula>
    </cfRule>
  </conditionalFormatting>
  <pageMargins left="0.7" right="0.7" top="0.75" bottom="0.75" header="0.3" footer="0.3"/>
  <pageSetup scale="77" fitToHeight="0" pageOrder="overThenDown" orientation="portrait" r:id="rId1"/>
  <headerFooter>
    <oddFooter>&amp;LCEP Full Report&amp;C&amp;A&amp;R&amp;P of &amp;N</oddFooter>
  </headerFooter>
  <rowBreaks count="1" manualBreakCount="1">
    <brk id="2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DROPDOWN list" error="You may only choose &quot;Yes&quot; or &quot;No&quot; in this field." promptTitle="Yes/No dropdown" xr:uid="{88B4FA06-46AC-4BEB-9808-AA452E75B238}">
          <x14:formula1>
            <xm:f>Menus!$B$3:$B$4</xm:f>
          </x14:formula1>
          <xm:sqref>E18 E23 E25:E26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FD49-4157-4A7E-A818-3DFA1E91A0B0}">
  <sheetPr>
    <tabColor rgb="FFFFFF00"/>
    <pageSetUpPr autoPageBreaks="0"/>
  </sheetPr>
  <dimension ref="A1:A12"/>
  <sheetViews>
    <sheetView workbookViewId="0">
      <selection activeCell="A13" sqref="A13"/>
    </sheetView>
  </sheetViews>
  <sheetFormatPr defaultRowHeight="13.8" x14ac:dyDescent="0.25"/>
  <cols>
    <col min="1" max="1" width="54.44140625" style="14" customWidth="1"/>
    <col min="2" max="16384" width="8.88671875" style="14"/>
  </cols>
  <sheetData>
    <row r="1" spans="1:1" x14ac:dyDescent="0.25">
      <c r="A1" s="20" t="s">
        <v>1102</v>
      </c>
    </row>
    <row r="2" spans="1:1" x14ac:dyDescent="0.25">
      <c r="A2" s="14" t="s">
        <v>1107</v>
      </c>
    </row>
    <row r="3" spans="1:1" x14ac:dyDescent="0.25">
      <c r="A3" s="20" t="s">
        <v>1110</v>
      </c>
    </row>
    <row r="4" spans="1:1" x14ac:dyDescent="0.25">
      <c r="A4" s="14" t="s">
        <v>1111</v>
      </c>
    </row>
    <row r="5" spans="1:1" x14ac:dyDescent="0.25">
      <c r="A5" s="20" t="s">
        <v>1108</v>
      </c>
    </row>
    <row r="6" spans="1:1" x14ac:dyDescent="0.25">
      <c r="A6" s="14" t="s">
        <v>1109</v>
      </c>
    </row>
    <row r="7" spans="1:1" x14ac:dyDescent="0.25">
      <c r="A7" s="14" t="s">
        <v>1112</v>
      </c>
    </row>
    <row r="9" spans="1:1" x14ac:dyDescent="0.25">
      <c r="A9" s="20" t="s">
        <v>1122</v>
      </c>
    </row>
    <row r="10" spans="1:1" x14ac:dyDescent="0.25">
      <c r="A10" s="14" t="s">
        <v>1123</v>
      </c>
    </row>
    <row r="11" spans="1:1" x14ac:dyDescent="0.25">
      <c r="A11" s="20" t="s">
        <v>1110</v>
      </c>
    </row>
    <row r="12" spans="1:1" x14ac:dyDescent="0.25">
      <c r="A12" s="14" t="s">
        <v>1171</v>
      </c>
    </row>
  </sheetData>
  <sheetProtection algorithmName="SHA-512" hashValue="oZjhEKOW4OmYdu+ykwyW/xC4Tm8Ea6v8BySS1hl4JCSBHvqgIEfi1hJgFXonKucamwfrXETCgGyav+OhP5O2Xg==" saltValue="fY59tCYaunPCXZoZ3a+c9A=="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6009-C6E1-4E06-B8DE-F890198F6401}">
  <dimension ref="A1:B491"/>
  <sheetViews>
    <sheetView workbookViewId="0">
      <selection activeCell="A2" sqref="A2"/>
    </sheetView>
  </sheetViews>
  <sheetFormatPr defaultRowHeight="14.4" x14ac:dyDescent="0.3"/>
  <cols>
    <col min="1" max="1" width="104.109375" bestFit="1" customWidth="1"/>
    <col min="2" max="2" width="11.109375" bestFit="1" customWidth="1"/>
  </cols>
  <sheetData>
    <row r="1" spans="1:2" ht="15" thickBot="1" x14ac:dyDescent="0.35">
      <c r="A1" s="10" t="s">
        <v>150</v>
      </c>
      <c r="B1" s="11" t="s">
        <v>151</v>
      </c>
    </row>
    <row r="2" spans="1:2" x14ac:dyDescent="0.3">
      <c r="A2" s="12" t="s">
        <v>152</v>
      </c>
      <c r="B2" s="12" t="s">
        <v>153</v>
      </c>
    </row>
    <row r="3" spans="1:2" x14ac:dyDescent="0.3">
      <c r="A3" s="12" t="s">
        <v>154</v>
      </c>
      <c r="B3" s="12" t="s">
        <v>155</v>
      </c>
    </row>
    <row r="4" spans="1:2" x14ac:dyDescent="0.3">
      <c r="A4" s="12" t="s">
        <v>156</v>
      </c>
      <c r="B4" s="12" t="s">
        <v>157</v>
      </c>
    </row>
    <row r="5" spans="1:2" x14ac:dyDescent="0.3">
      <c r="A5" s="12" t="s">
        <v>158</v>
      </c>
      <c r="B5" s="12" t="s">
        <v>159</v>
      </c>
    </row>
    <row r="6" spans="1:2" x14ac:dyDescent="0.3">
      <c r="A6" s="12" t="s">
        <v>160</v>
      </c>
      <c r="B6" s="12" t="s">
        <v>161</v>
      </c>
    </row>
    <row r="7" spans="1:2" x14ac:dyDescent="0.3">
      <c r="A7" s="12" t="s">
        <v>162</v>
      </c>
      <c r="B7" s="12" t="s">
        <v>163</v>
      </c>
    </row>
    <row r="8" spans="1:2" x14ac:dyDescent="0.3">
      <c r="A8" s="12" t="s">
        <v>164</v>
      </c>
      <c r="B8" s="12" t="s">
        <v>165</v>
      </c>
    </row>
    <row r="9" spans="1:2" x14ac:dyDescent="0.3">
      <c r="A9" s="12" t="s">
        <v>166</v>
      </c>
      <c r="B9" s="12" t="s">
        <v>167</v>
      </c>
    </row>
    <row r="10" spans="1:2" x14ac:dyDescent="0.3">
      <c r="A10" s="12" t="s">
        <v>168</v>
      </c>
      <c r="B10" s="12" t="s">
        <v>169</v>
      </c>
    </row>
    <row r="11" spans="1:2" x14ac:dyDescent="0.3">
      <c r="A11" s="12" t="s">
        <v>170</v>
      </c>
      <c r="B11" s="12" t="s">
        <v>171</v>
      </c>
    </row>
    <row r="12" spans="1:2" x14ac:dyDescent="0.3">
      <c r="A12" s="12" t="s">
        <v>172</v>
      </c>
      <c r="B12" s="12" t="s">
        <v>173</v>
      </c>
    </row>
    <row r="13" spans="1:2" x14ac:dyDescent="0.3">
      <c r="A13" s="12" t="s">
        <v>174</v>
      </c>
      <c r="B13" s="12" t="s">
        <v>175</v>
      </c>
    </row>
    <row r="14" spans="1:2" x14ac:dyDescent="0.3">
      <c r="A14" s="12" t="s">
        <v>176</v>
      </c>
      <c r="B14" s="12" t="s">
        <v>177</v>
      </c>
    </row>
    <row r="15" spans="1:2" x14ac:dyDescent="0.3">
      <c r="A15" s="12" t="s">
        <v>178</v>
      </c>
      <c r="B15" s="12" t="s">
        <v>179</v>
      </c>
    </row>
    <row r="16" spans="1:2" x14ac:dyDescent="0.3">
      <c r="A16" s="12" t="s">
        <v>180</v>
      </c>
      <c r="B16" s="12" t="s">
        <v>181</v>
      </c>
    </row>
    <row r="17" spans="1:2" x14ac:dyDescent="0.3">
      <c r="A17" s="12" t="s">
        <v>182</v>
      </c>
      <c r="B17" s="12" t="s">
        <v>183</v>
      </c>
    </row>
    <row r="18" spans="1:2" x14ac:dyDescent="0.3">
      <c r="A18" s="12" t="s">
        <v>184</v>
      </c>
      <c r="B18" s="12" t="s">
        <v>185</v>
      </c>
    </row>
    <row r="19" spans="1:2" x14ac:dyDescent="0.3">
      <c r="A19" s="12" t="s">
        <v>186</v>
      </c>
      <c r="B19" s="12" t="s">
        <v>187</v>
      </c>
    </row>
    <row r="20" spans="1:2" x14ac:dyDescent="0.3">
      <c r="A20" s="12" t="s">
        <v>188</v>
      </c>
      <c r="B20" s="12" t="s">
        <v>189</v>
      </c>
    </row>
    <row r="21" spans="1:2" x14ac:dyDescent="0.3">
      <c r="A21" s="12" t="s">
        <v>190</v>
      </c>
      <c r="B21" s="12" t="s">
        <v>191</v>
      </c>
    </row>
    <row r="22" spans="1:2" x14ac:dyDescent="0.3">
      <c r="A22" s="12" t="s">
        <v>192</v>
      </c>
      <c r="B22" s="12" t="s">
        <v>193</v>
      </c>
    </row>
    <row r="23" spans="1:2" x14ac:dyDescent="0.3">
      <c r="A23" s="12" t="s">
        <v>1141</v>
      </c>
      <c r="B23" s="12" t="s">
        <v>194</v>
      </c>
    </row>
    <row r="24" spans="1:2" x14ac:dyDescent="0.3">
      <c r="A24" s="12" t="s">
        <v>195</v>
      </c>
      <c r="B24" s="12" t="s">
        <v>196</v>
      </c>
    </row>
    <row r="25" spans="1:2" x14ac:dyDescent="0.3">
      <c r="A25" s="12" t="s">
        <v>197</v>
      </c>
      <c r="B25" s="12" t="s">
        <v>198</v>
      </c>
    </row>
    <row r="26" spans="1:2" x14ac:dyDescent="0.3">
      <c r="A26" s="12" t="s">
        <v>199</v>
      </c>
      <c r="B26" s="12" t="s">
        <v>200</v>
      </c>
    </row>
    <row r="27" spans="1:2" x14ac:dyDescent="0.3">
      <c r="A27" s="12" t="s">
        <v>201</v>
      </c>
      <c r="B27" s="12" t="s">
        <v>202</v>
      </c>
    </row>
    <row r="28" spans="1:2" x14ac:dyDescent="0.3">
      <c r="A28" s="12" t="s">
        <v>203</v>
      </c>
      <c r="B28" s="12" t="s">
        <v>204</v>
      </c>
    </row>
    <row r="29" spans="1:2" x14ac:dyDescent="0.3">
      <c r="A29" s="12" t="s">
        <v>205</v>
      </c>
      <c r="B29" s="12" t="s">
        <v>206</v>
      </c>
    </row>
    <row r="30" spans="1:2" x14ac:dyDescent="0.3">
      <c r="A30" s="12" t="s">
        <v>207</v>
      </c>
      <c r="B30" s="12" t="s">
        <v>208</v>
      </c>
    </row>
    <row r="31" spans="1:2" x14ac:dyDescent="0.3">
      <c r="A31" s="12" t="s">
        <v>209</v>
      </c>
      <c r="B31" s="12" t="s">
        <v>210</v>
      </c>
    </row>
    <row r="32" spans="1:2" x14ac:dyDescent="0.3">
      <c r="A32" s="12" t="s">
        <v>211</v>
      </c>
      <c r="B32" s="12" t="s">
        <v>212</v>
      </c>
    </row>
    <row r="33" spans="1:2" x14ac:dyDescent="0.3">
      <c r="A33" s="12" t="s">
        <v>213</v>
      </c>
      <c r="B33" s="12" t="s">
        <v>214</v>
      </c>
    </row>
    <row r="34" spans="1:2" x14ac:dyDescent="0.3">
      <c r="A34" s="12" t="s">
        <v>215</v>
      </c>
      <c r="B34" s="12" t="s">
        <v>216</v>
      </c>
    </row>
    <row r="35" spans="1:2" x14ac:dyDescent="0.3">
      <c r="A35" s="12" t="s">
        <v>217</v>
      </c>
      <c r="B35" s="12" t="s">
        <v>218</v>
      </c>
    </row>
    <row r="36" spans="1:2" x14ac:dyDescent="0.3">
      <c r="A36" s="12" t="s">
        <v>1142</v>
      </c>
      <c r="B36" s="12" t="s">
        <v>1143</v>
      </c>
    </row>
    <row r="37" spans="1:2" x14ac:dyDescent="0.3">
      <c r="A37" s="12" t="s">
        <v>219</v>
      </c>
      <c r="B37" s="12" t="s">
        <v>220</v>
      </c>
    </row>
    <row r="38" spans="1:2" x14ac:dyDescent="0.3">
      <c r="A38" s="12" t="s">
        <v>221</v>
      </c>
      <c r="B38" s="12" t="s">
        <v>222</v>
      </c>
    </row>
    <row r="39" spans="1:2" x14ac:dyDescent="0.3">
      <c r="A39" s="12" t="s">
        <v>223</v>
      </c>
      <c r="B39" s="12" t="s">
        <v>224</v>
      </c>
    </row>
    <row r="40" spans="1:2" x14ac:dyDescent="0.3">
      <c r="A40" s="12" t="s">
        <v>225</v>
      </c>
      <c r="B40" s="12" t="s">
        <v>226</v>
      </c>
    </row>
    <row r="41" spans="1:2" x14ac:dyDescent="0.3">
      <c r="A41" s="12" t="s">
        <v>227</v>
      </c>
      <c r="B41" s="12" t="s">
        <v>228</v>
      </c>
    </row>
    <row r="42" spans="1:2" x14ac:dyDescent="0.3">
      <c r="A42" s="12" t="s">
        <v>1144</v>
      </c>
      <c r="B42" s="12" t="s">
        <v>1145</v>
      </c>
    </row>
    <row r="43" spans="1:2" x14ac:dyDescent="0.3">
      <c r="A43" s="12" t="s">
        <v>229</v>
      </c>
      <c r="B43" s="12" t="s">
        <v>230</v>
      </c>
    </row>
    <row r="44" spans="1:2" x14ac:dyDescent="0.3">
      <c r="A44" s="12" t="s">
        <v>231</v>
      </c>
      <c r="B44" s="12" t="s">
        <v>232</v>
      </c>
    </row>
    <row r="45" spans="1:2" x14ac:dyDescent="0.3">
      <c r="A45" s="12" t="s">
        <v>233</v>
      </c>
      <c r="B45" s="12" t="s">
        <v>234</v>
      </c>
    </row>
    <row r="46" spans="1:2" x14ac:dyDescent="0.3">
      <c r="A46" s="12" t="s">
        <v>235</v>
      </c>
      <c r="B46" s="12" t="s">
        <v>236</v>
      </c>
    </row>
    <row r="47" spans="1:2" x14ac:dyDescent="0.3">
      <c r="A47" s="12" t="s">
        <v>237</v>
      </c>
      <c r="B47" s="12" t="s">
        <v>238</v>
      </c>
    </row>
    <row r="48" spans="1:2" x14ac:dyDescent="0.3">
      <c r="A48" s="12" t="s">
        <v>239</v>
      </c>
      <c r="B48" s="12" t="s">
        <v>240</v>
      </c>
    </row>
    <row r="49" spans="1:2" x14ac:dyDescent="0.3">
      <c r="A49" s="12" t="s">
        <v>241</v>
      </c>
      <c r="B49" s="12" t="s">
        <v>242</v>
      </c>
    </row>
    <row r="50" spans="1:2" x14ac:dyDescent="0.3">
      <c r="A50" s="12" t="s">
        <v>243</v>
      </c>
      <c r="B50" s="12" t="s">
        <v>244</v>
      </c>
    </row>
    <row r="51" spans="1:2" x14ac:dyDescent="0.3">
      <c r="A51" s="12" t="s">
        <v>245</v>
      </c>
      <c r="B51" s="12" t="s">
        <v>246</v>
      </c>
    </row>
    <row r="52" spans="1:2" x14ac:dyDescent="0.3">
      <c r="A52" s="12" t="s">
        <v>247</v>
      </c>
      <c r="B52" s="12" t="s">
        <v>248</v>
      </c>
    </row>
    <row r="53" spans="1:2" x14ac:dyDescent="0.3">
      <c r="A53" s="12" t="s">
        <v>249</v>
      </c>
      <c r="B53" s="12" t="s">
        <v>250</v>
      </c>
    </row>
    <row r="54" spans="1:2" x14ac:dyDescent="0.3">
      <c r="A54" s="12" t="s">
        <v>251</v>
      </c>
      <c r="B54" s="12" t="s">
        <v>252</v>
      </c>
    </row>
    <row r="55" spans="1:2" x14ac:dyDescent="0.3">
      <c r="A55" s="12" t="s">
        <v>253</v>
      </c>
      <c r="B55" s="12" t="s">
        <v>254</v>
      </c>
    </row>
    <row r="56" spans="1:2" x14ac:dyDescent="0.3">
      <c r="A56" s="12" t="s">
        <v>255</v>
      </c>
      <c r="B56" s="12" t="s">
        <v>256</v>
      </c>
    </row>
    <row r="57" spans="1:2" x14ac:dyDescent="0.3">
      <c r="A57" s="12" t="s">
        <v>257</v>
      </c>
      <c r="B57" s="12" t="s">
        <v>258</v>
      </c>
    </row>
    <row r="58" spans="1:2" x14ac:dyDescent="0.3">
      <c r="A58" s="12" t="s">
        <v>259</v>
      </c>
      <c r="B58" s="12" t="s">
        <v>260</v>
      </c>
    </row>
    <row r="59" spans="1:2" x14ac:dyDescent="0.3">
      <c r="A59" s="12" t="s">
        <v>261</v>
      </c>
      <c r="B59" s="12" t="s">
        <v>262</v>
      </c>
    </row>
    <row r="60" spans="1:2" x14ac:dyDescent="0.3">
      <c r="A60" s="12" t="s">
        <v>263</v>
      </c>
      <c r="B60" s="12" t="s">
        <v>264</v>
      </c>
    </row>
    <row r="61" spans="1:2" x14ac:dyDescent="0.3">
      <c r="A61" s="12" t="s">
        <v>265</v>
      </c>
      <c r="B61" s="12" t="s">
        <v>266</v>
      </c>
    </row>
    <row r="62" spans="1:2" x14ac:dyDescent="0.3">
      <c r="A62" s="12" t="s">
        <v>267</v>
      </c>
      <c r="B62" s="12" t="s">
        <v>268</v>
      </c>
    </row>
    <row r="63" spans="1:2" x14ac:dyDescent="0.3">
      <c r="A63" s="12" t="s">
        <v>269</v>
      </c>
      <c r="B63" s="12" t="s">
        <v>270</v>
      </c>
    </row>
    <row r="64" spans="1:2" x14ac:dyDescent="0.3">
      <c r="A64" s="12" t="s">
        <v>271</v>
      </c>
      <c r="B64" s="12" t="s">
        <v>272</v>
      </c>
    </row>
    <row r="65" spans="1:2" x14ac:dyDescent="0.3">
      <c r="A65" s="12" t="s">
        <v>273</v>
      </c>
      <c r="B65" s="12" t="s">
        <v>274</v>
      </c>
    </row>
    <row r="66" spans="1:2" x14ac:dyDescent="0.3">
      <c r="A66" s="12" t="s">
        <v>275</v>
      </c>
      <c r="B66" s="12" t="s">
        <v>276</v>
      </c>
    </row>
    <row r="67" spans="1:2" x14ac:dyDescent="0.3">
      <c r="A67" s="12" t="s">
        <v>277</v>
      </c>
      <c r="B67" s="12" t="s">
        <v>278</v>
      </c>
    </row>
    <row r="68" spans="1:2" x14ac:dyDescent="0.3">
      <c r="A68" s="12" t="s">
        <v>279</v>
      </c>
      <c r="B68" s="12" t="s">
        <v>280</v>
      </c>
    </row>
    <row r="69" spans="1:2" x14ac:dyDescent="0.3">
      <c r="A69" s="12" t="s">
        <v>281</v>
      </c>
      <c r="B69" s="12" t="s">
        <v>282</v>
      </c>
    </row>
    <row r="70" spans="1:2" x14ac:dyDescent="0.3">
      <c r="A70" s="12" t="s">
        <v>283</v>
      </c>
      <c r="B70" s="12" t="s">
        <v>284</v>
      </c>
    </row>
    <row r="71" spans="1:2" x14ac:dyDescent="0.3">
      <c r="A71" s="12" t="s">
        <v>285</v>
      </c>
      <c r="B71" s="12" t="s">
        <v>286</v>
      </c>
    </row>
    <row r="72" spans="1:2" x14ac:dyDescent="0.3">
      <c r="A72" s="12" t="s">
        <v>287</v>
      </c>
      <c r="B72" s="12" t="s">
        <v>288</v>
      </c>
    </row>
    <row r="73" spans="1:2" x14ac:dyDescent="0.3">
      <c r="A73" s="12" t="s">
        <v>289</v>
      </c>
      <c r="B73" s="12" t="s">
        <v>290</v>
      </c>
    </row>
    <row r="74" spans="1:2" x14ac:dyDescent="0.3">
      <c r="A74" s="12" t="s">
        <v>1146</v>
      </c>
      <c r="B74" s="12" t="s">
        <v>1147</v>
      </c>
    </row>
    <row r="75" spans="1:2" x14ac:dyDescent="0.3">
      <c r="A75" s="12" t="s">
        <v>291</v>
      </c>
      <c r="B75" s="12" t="s">
        <v>292</v>
      </c>
    </row>
    <row r="76" spans="1:2" x14ac:dyDescent="0.3">
      <c r="A76" s="12" t="s">
        <v>293</v>
      </c>
      <c r="B76" s="12" t="s">
        <v>294</v>
      </c>
    </row>
    <row r="77" spans="1:2" x14ac:dyDescent="0.3">
      <c r="A77" s="12" t="s">
        <v>295</v>
      </c>
      <c r="B77" s="12" t="s">
        <v>296</v>
      </c>
    </row>
    <row r="78" spans="1:2" x14ac:dyDescent="0.3">
      <c r="A78" s="12" t="s">
        <v>297</v>
      </c>
      <c r="B78" s="12" t="s">
        <v>298</v>
      </c>
    </row>
    <row r="79" spans="1:2" x14ac:dyDescent="0.3">
      <c r="A79" s="12" t="s">
        <v>299</v>
      </c>
      <c r="B79" s="12" t="s">
        <v>300</v>
      </c>
    </row>
    <row r="80" spans="1:2" x14ac:dyDescent="0.3">
      <c r="A80" s="12" t="s">
        <v>301</v>
      </c>
      <c r="B80" s="12" t="s">
        <v>302</v>
      </c>
    </row>
    <row r="81" spans="1:2" x14ac:dyDescent="0.3">
      <c r="A81" s="12" t="s">
        <v>303</v>
      </c>
      <c r="B81" s="12" t="s">
        <v>304</v>
      </c>
    </row>
    <row r="82" spans="1:2" x14ac:dyDescent="0.3">
      <c r="A82" s="12" t="s">
        <v>305</v>
      </c>
      <c r="B82" s="12" t="s">
        <v>306</v>
      </c>
    </row>
    <row r="83" spans="1:2" x14ac:dyDescent="0.3">
      <c r="A83" s="12" t="s">
        <v>307</v>
      </c>
      <c r="B83" s="12" t="s">
        <v>308</v>
      </c>
    </row>
    <row r="84" spans="1:2" x14ac:dyDescent="0.3">
      <c r="A84" s="12" t="s">
        <v>1148</v>
      </c>
      <c r="B84" s="12" t="s">
        <v>1149</v>
      </c>
    </row>
    <row r="85" spans="1:2" x14ac:dyDescent="0.3">
      <c r="A85" s="12" t="s">
        <v>309</v>
      </c>
      <c r="B85" s="12" t="s">
        <v>310</v>
      </c>
    </row>
    <row r="86" spans="1:2" x14ac:dyDescent="0.3">
      <c r="A86" s="12" t="s">
        <v>311</v>
      </c>
      <c r="B86" s="12" t="s">
        <v>312</v>
      </c>
    </row>
    <row r="87" spans="1:2" x14ac:dyDescent="0.3">
      <c r="A87" s="12" t="s">
        <v>313</v>
      </c>
      <c r="B87" s="12" t="s">
        <v>314</v>
      </c>
    </row>
    <row r="88" spans="1:2" x14ac:dyDescent="0.3">
      <c r="A88" s="12" t="s">
        <v>317</v>
      </c>
      <c r="B88" s="12" t="s">
        <v>318</v>
      </c>
    </row>
    <row r="89" spans="1:2" x14ac:dyDescent="0.3">
      <c r="A89" s="12" t="s">
        <v>315</v>
      </c>
      <c r="B89" s="12" t="s">
        <v>316</v>
      </c>
    </row>
    <row r="90" spans="1:2" x14ac:dyDescent="0.3">
      <c r="A90" s="12" t="s">
        <v>319</v>
      </c>
      <c r="B90" s="12" t="s">
        <v>320</v>
      </c>
    </row>
    <row r="91" spans="1:2" x14ac:dyDescent="0.3">
      <c r="A91" s="12" t="s">
        <v>321</v>
      </c>
      <c r="B91" s="12" t="s">
        <v>322</v>
      </c>
    </row>
    <row r="92" spans="1:2" x14ac:dyDescent="0.3">
      <c r="A92" s="12" t="s">
        <v>323</v>
      </c>
      <c r="B92" s="12" t="s">
        <v>324</v>
      </c>
    </row>
    <row r="93" spans="1:2" x14ac:dyDescent="0.3">
      <c r="A93" s="12" t="s">
        <v>325</v>
      </c>
      <c r="B93" s="12" t="s">
        <v>326</v>
      </c>
    </row>
    <row r="94" spans="1:2" x14ac:dyDescent="0.3">
      <c r="A94" s="12" t="s">
        <v>327</v>
      </c>
      <c r="B94" s="12" t="s">
        <v>328</v>
      </c>
    </row>
    <row r="95" spans="1:2" x14ac:dyDescent="0.3">
      <c r="A95" s="12" t="s">
        <v>329</v>
      </c>
      <c r="B95" s="12" t="s">
        <v>330</v>
      </c>
    </row>
    <row r="96" spans="1:2" x14ac:dyDescent="0.3">
      <c r="A96" s="12" t="s">
        <v>331</v>
      </c>
      <c r="B96" s="12" t="s">
        <v>332</v>
      </c>
    </row>
    <row r="97" spans="1:2" x14ac:dyDescent="0.3">
      <c r="A97" s="12" t="s">
        <v>333</v>
      </c>
      <c r="B97" s="12" t="s">
        <v>334</v>
      </c>
    </row>
    <row r="98" spans="1:2" x14ac:dyDescent="0.3">
      <c r="A98" s="12" t="s">
        <v>335</v>
      </c>
      <c r="B98" s="12" t="s">
        <v>336</v>
      </c>
    </row>
    <row r="99" spans="1:2" x14ac:dyDescent="0.3">
      <c r="A99" s="12" t="s">
        <v>337</v>
      </c>
      <c r="B99" s="12" t="s">
        <v>338</v>
      </c>
    </row>
    <row r="100" spans="1:2" x14ac:dyDescent="0.3">
      <c r="A100" s="12" t="s">
        <v>339</v>
      </c>
      <c r="B100" s="12" t="s">
        <v>340</v>
      </c>
    </row>
    <row r="101" spans="1:2" x14ac:dyDescent="0.3">
      <c r="A101" s="12" t="s">
        <v>341</v>
      </c>
      <c r="B101" s="12" t="s">
        <v>342</v>
      </c>
    </row>
    <row r="102" spans="1:2" x14ac:dyDescent="0.3">
      <c r="A102" s="12" t="s">
        <v>343</v>
      </c>
      <c r="B102" s="12" t="s">
        <v>344</v>
      </c>
    </row>
    <row r="103" spans="1:2" x14ac:dyDescent="0.3">
      <c r="A103" s="12" t="s">
        <v>345</v>
      </c>
      <c r="B103" s="12" t="s">
        <v>346</v>
      </c>
    </row>
    <row r="104" spans="1:2" x14ac:dyDescent="0.3">
      <c r="A104" s="12" t="s">
        <v>347</v>
      </c>
      <c r="B104" s="12" t="s">
        <v>348</v>
      </c>
    </row>
    <row r="105" spans="1:2" x14ac:dyDescent="0.3">
      <c r="A105" s="12" t="s">
        <v>349</v>
      </c>
      <c r="B105" s="12" t="s">
        <v>350</v>
      </c>
    </row>
    <row r="106" spans="1:2" x14ac:dyDescent="0.3">
      <c r="A106" s="12" t="s">
        <v>351</v>
      </c>
      <c r="B106" s="12" t="s">
        <v>352</v>
      </c>
    </row>
    <row r="107" spans="1:2" x14ac:dyDescent="0.3">
      <c r="A107" s="12" t="s">
        <v>353</v>
      </c>
      <c r="B107" s="12" t="s">
        <v>354</v>
      </c>
    </row>
    <row r="108" spans="1:2" x14ac:dyDescent="0.3">
      <c r="A108" s="12" t="s">
        <v>355</v>
      </c>
      <c r="B108" s="12" t="s">
        <v>356</v>
      </c>
    </row>
    <row r="109" spans="1:2" x14ac:dyDescent="0.3">
      <c r="A109" s="12" t="s">
        <v>357</v>
      </c>
      <c r="B109" s="12" t="s">
        <v>358</v>
      </c>
    </row>
    <row r="110" spans="1:2" x14ac:dyDescent="0.3">
      <c r="A110" s="12" t="s">
        <v>359</v>
      </c>
      <c r="B110" s="12" t="s">
        <v>360</v>
      </c>
    </row>
    <row r="111" spans="1:2" x14ac:dyDescent="0.3">
      <c r="A111" s="12" t="s">
        <v>361</v>
      </c>
      <c r="B111" s="12" t="s">
        <v>362</v>
      </c>
    </row>
    <row r="112" spans="1:2" x14ac:dyDescent="0.3">
      <c r="A112" s="12" t="s">
        <v>363</v>
      </c>
      <c r="B112" s="12" t="s">
        <v>364</v>
      </c>
    </row>
    <row r="113" spans="1:2" x14ac:dyDescent="0.3">
      <c r="A113" s="12" t="s">
        <v>365</v>
      </c>
      <c r="B113" s="12" t="s">
        <v>366</v>
      </c>
    </row>
    <row r="114" spans="1:2" x14ac:dyDescent="0.3">
      <c r="A114" s="12" t="s">
        <v>367</v>
      </c>
      <c r="B114" s="12" t="s">
        <v>368</v>
      </c>
    </row>
    <row r="115" spans="1:2" x14ac:dyDescent="0.3">
      <c r="A115" s="12" t="s">
        <v>369</v>
      </c>
      <c r="B115" s="12" t="s">
        <v>370</v>
      </c>
    </row>
    <row r="116" spans="1:2" x14ac:dyDescent="0.3">
      <c r="A116" s="12" t="s">
        <v>371</v>
      </c>
      <c r="B116" s="12" t="s">
        <v>372</v>
      </c>
    </row>
    <row r="117" spans="1:2" x14ac:dyDescent="0.3">
      <c r="A117" s="12" t="s">
        <v>373</v>
      </c>
      <c r="B117" s="12" t="s">
        <v>374</v>
      </c>
    </row>
    <row r="118" spans="1:2" x14ac:dyDescent="0.3">
      <c r="A118" s="12" t="s">
        <v>375</v>
      </c>
      <c r="B118" s="12" t="s">
        <v>376</v>
      </c>
    </row>
    <row r="119" spans="1:2" x14ac:dyDescent="0.3">
      <c r="A119" s="12" t="s">
        <v>377</v>
      </c>
      <c r="B119" s="12" t="s">
        <v>378</v>
      </c>
    </row>
    <row r="120" spans="1:2" x14ac:dyDescent="0.3">
      <c r="A120" s="12" t="s">
        <v>379</v>
      </c>
      <c r="B120" s="12" t="s">
        <v>380</v>
      </c>
    </row>
    <row r="121" spans="1:2" x14ac:dyDescent="0.3">
      <c r="A121" s="12" t="s">
        <v>1150</v>
      </c>
      <c r="B121" s="12" t="s">
        <v>1151</v>
      </c>
    </row>
    <row r="122" spans="1:2" x14ac:dyDescent="0.3">
      <c r="A122" s="12" t="s">
        <v>381</v>
      </c>
      <c r="B122" s="12" t="s">
        <v>382</v>
      </c>
    </row>
    <row r="123" spans="1:2" x14ac:dyDescent="0.3">
      <c r="A123" s="12" t="s">
        <v>383</v>
      </c>
      <c r="B123" s="12" t="s">
        <v>384</v>
      </c>
    </row>
    <row r="124" spans="1:2" x14ac:dyDescent="0.3">
      <c r="A124" s="12" t="s">
        <v>385</v>
      </c>
      <c r="B124" s="12" t="s">
        <v>386</v>
      </c>
    </row>
    <row r="125" spans="1:2" x14ac:dyDescent="0.3">
      <c r="A125" s="12" t="s">
        <v>387</v>
      </c>
      <c r="B125" s="12" t="s">
        <v>388</v>
      </c>
    </row>
    <row r="126" spans="1:2" x14ac:dyDescent="0.3">
      <c r="A126" s="12" t="s">
        <v>389</v>
      </c>
      <c r="B126" s="12" t="s">
        <v>390</v>
      </c>
    </row>
    <row r="127" spans="1:2" x14ac:dyDescent="0.3">
      <c r="A127" s="12" t="s">
        <v>391</v>
      </c>
      <c r="B127" s="12" t="s">
        <v>392</v>
      </c>
    </row>
    <row r="128" spans="1:2" x14ac:dyDescent="0.3">
      <c r="A128" s="12" t="s">
        <v>393</v>
      </c>
      <c r="B128" s="12" t="s">
        <v>394</v>
      </c>
    </row>
    <row r="129" spans="1:2" x14ac:dyDescent="0.3">
      <c r="A129" s="12" t="s">
        <v>1152</v>
      </c>
      <c r="B129" s="12" t="s">
        <v>1153</v>
      </c>
    </row>
    <row r="130" spans="1:2" x14ac:dyDescent="0.3">
      <c r="A130" s="12" t="s">
        <v>395</v>
      </c>
      <c r="B130" s="12" t="s">
        <v>396</v>
      </c>
    </row>
    <row r="131" spans="1:2" x14ac:dyDescent="0.3">
      <c r="A131" s="12" t="s">
        <v>397</v>
      </c>
      <c r="B131" s="12" t="s">
        <v>398</v>
      </c>
    </row>
    <row r="132" spans="1:2" x14ac:dyDescent="0.3">
      <c r="A132" s="12" t="s">
        <v>399</v>
      </c>
      <c r="B132" s="12" t="s">
        <v>400</v>
      </c>
    </row>
    <row r="133" spans="1:2" x14ac:dyDescent="0.3">
      <c r="A133" s="12" t="s">
        <v>401</v>
      </c>
      <c r="B133" s="12" t="s">
        <v>402</v>
      </c>
    </row>
    <row r="134" spans="1:2" x14ac:dyDescent="0.3">
      <c r="A134" s="12" t="s">
        <v>403</v>
      </c>
      <c r="B134" s="12" t="s">
        <v>404</v>
      </c>
    </row>
    <row r="135" spans="1:2" x14ac:dyDescent="0.3">
      <c r="A135" s="12" t="s">
        <v>405</v>
      </c>
      <c r="B135" s="12" t="s">
        <v>406</v>
      </c>
    </row>
    <row r="136" spans="1:2" x14ac:dyDescent="0.3">
      <c r="A136" s="12" t="s">
        <v>407</v>
      </c>
      <c r="B136" s="12" t="s">
        <v>408</v>
      </c>
    </row>
    <row r="137" spans="1:2" x14ac:dyDescent="0.3">
      <c r="A137" s="12" t="s">
        <v>409</v>
      </c>
      <c r="B137" s="12" t="s">
        <v>410</v>
      </c>
    </row>
    <row r="138" spans="1:2" x14ac:dyDescent="0.3">
      <c r="A138" s="12" t="s">
        <v>411</v>
      </c>
      <c r="B138" s="12" t="s">
        <v>412</v>
      </c>
    </row>
    <row r="139" spans="1:2" x14ac:dyDescent="0.3">
      <c r="A139" s="12" t="s">
        <v>413</v>
      </c>
      <c r="B139" s="12" t="s">
        <v>414</v>
      </c>
    </row>
    <row r="140" spans="1:2" x14ac:dyDescent="0.3">
      <c r="A140" s="12" t="s">
        <v>415</v>
      </c>
      <c r="B140" s="12" t="s">
        <v>416</v>
      </c>
    </row>
    <row r="141" spans="1:2" x14ac:dyDescent="0.3">
      <c r="A141" s="12" t="s">
        <v>511</v>
      </c>
      <c r="B141" s="12" t="s">
        <v>512</v>
      </c>
    </row>
    <row r="142" spans="1:2" x14ac:dyDescent="0.3">
      <c r="A142" s="12" t="s">
        <v>417</v>
      </c>
      <c r="B142" s="12" t="s">
        <v>418</v>
      </c>
    </row>
    <row r="143" spans="1:2" x14ac:dyDescent="0.3">
      <c r="A143" s="12" t="s">
        <v>419</v>
      </c>
      <c r="B143" s="12" t="s">
        <v>420</v>
      </c>
    </row>
    <row r="144" spans="1:2" x14ac:dyDescent="0.3">
      <c r="A144" s="12" t="s">
        <v>421</v>
      </c>
      <c r="B144" s="12" t="s">
        <v>422</v>
      </c>
    </row>
    <row r="145" spans="1:2" x14ac:dyDescent="0.3">
      <c r="A145" s="12" t="s">
        <v>423</v>
      </c>
      <c r="B145" s="12" t="s">
        <v>424</v>
      </c>
    </row>
    <row r="146" spans="1:2" x14ac:dyDescent="0.3">
      <c r="A146" s="12" t="s">
        <v>425</v>
      </c>
      <c r="B146" s="12" t="s">
        <v>426</v>
      </c>
    </row>
    <row r="147" spans="1:2" x14ac:dyDescent="0.3">
      <c r="A147" s="12" t="s">
        <v>427</v>
      </c>
      <c r="B147" s="12" t="s">
        <v>428</v>
      </c>
    </row>
    <row r="148" spans="1:2" x14ac:dyDescent="0.3">
      <c r="A148" s="12" t="s">
        <v>429</v>
      </c>
      <c r="B148" s="12" t="s">
        <v>430</v>
      </c>
    </row>
    <row r="149" spans="1:2" x14ac:dyDescent="0.3">
      <c r="A149" s="12" t="s">
        <v>431</v>
      </c>
      <c r="B149" s="12" t="s">
        <v>432</v>
      </c>
    </row>
    <row r="150" spans="1:2" x14ac:dyDescent="0.3">
      <c r="A150" s="13" t="s">
        <v>433</v>
      </c>
      <c r="B150" s="12" t="s">
        <v>434</v>
      </c>
    </row>
    <row r="151" spans="1:2" x14ac:dyDescent="0.3">
      <c r="A151" s="12" t="s">
        <v>435</v>
      </c>
      <c r="B151" s="12" t="s">
        <v>436</v>
      </c>
    </row>
    <row r="152" spans="1:2" x14ac:dyDescent="0.3">
      <c r="A152" s="12" t="s">
        <v>437</v>
      </c>
      <c r="B152" s="12" t="s">
        <v>438</v>
      </c>
    </row>
    <row r="153" spans="1:2" x14ac:dyDescent="0.3">
      <c r="A153" s="12" t="s">
        <v>439</v>
      </c>
      <c r="B153" s="12" t="s">
        <v>440</v>
      </c>
    </row>
    <row r="154" spans="1:2" x14ac:dyDescent="0.3">
      <c r="A154" s="12" t="s">
        <v>441</v>
      </c>
      <c r="B154" s="12" t="s">
        <v>442</v>
      </c>
    </row>
    <row r="155" spans="1:2" x14ac:dyDescent="0.3">
      <c r="A155" s="12" t="s">
        <v>443</v>
      </c>
      <c r="B155" s="12" t="s">
        <v>444</v>
      </c>
    </row>
    <row r="156" spans="1:2" x14ac:dyDescent="0.3">
      <c r="A156" s="12" t="s">
        <v>445</v>
      </c>
      <c r="B156" s="12" t="s">
        <v>446</v>
      </c>
    </row>
    <row r="157" spans="1:2" x14ac:dyDescent="0.3">
      <c r="A157" s="12" t="s">
        <v>447</v>
      </c>
      <c r="B157" s="12" t="s">
        <v>448</v>
      </c>
    </row>
    <row r="158" spans="1:2" x14ac:dyDescent="0.3">
      <c r="A158" s="12" t="s">
        <v>449</v>
      </c>
      <c r="B158" s="12" t="s">
        <v>450</v>
      </c>
    </row>
    <row r="159" spans="1:2" x14ac:dyDescent="0.3">
      <c r="A159" s="12" t="s">
        <v>451</v>
      </c>
      <c r="B159" s="12" t="s">
        <v>452</v>
      </c>
    </row>
    <row r="160" spans="1:2" x14ac:dyDescent="0.3">
      <c r="A160" s="12" t="s">
        <v>453</v>
      </c>
      <c r="B160" s="12" t="s">
        <v>454</v>
      </c>
    </row>
    <row r="161" spans="1:2" x14ac:dyDescent="0.3">
      <c r="A161" s="12" t="s">
        <v>455</v>
      </c>
      <c r="B161" s="12" t="s">
        <v>456</v>
      </c>
    </row>
    <row r="162" spans="1:2" x14ac:dyDescent="0.3">
      <c r="A162" s="12" t="s">
        <v>457</v>
      </c>
      <c r="B162" s="12" t="s">
        <v>458</v>
      </c>
    </row>
    <row r="163" spans="1:2" x14ac:dyDescent="0.3">
      <c r="A163" s="12" t="s">
        <v>459</v>
      </c>
      <c r="B163" s="12" t="s">
        <v>460</v>
      </c>
    </row>
    <row r="164" spans="1:2" x14ac:dyDescent="0.3">
      <c r="A164" s="12" t="s">
        <v>461</v>
      </c>
      <c r="B164" s="12" t="s">
        <v>462</v>
      </c>
    </row>
    <row r="165" spans="1:2" x14ac:dyDescent="0.3">
      <c r="A165" s="12" t="s">
        <v>463</v>
      </c>
      <c r="B165" s="12" t="s">
        <v>464</v>
      </c>
    </row>
    <row r="166" spans="1:2" x14ac:dyDescent="0.3">
      <c r="A166" s="12" t="s">
        <v>465</v>
      </c>
      <c r="B166" s="12" t="s">
        <v>466</v>
      </c>
    </row>
    <row r="167" spans="1:2" x14ac:dyDescent="0.3">
      <c r="A167" s="12" t="s">
        <v>467</v>
      </c>
      <c r="B167" s="12" t="s">
        <v>468</v>
      </c>
    </row>
    <row r="168" spans="1:2" x14ac:dyDescent="0.3">
      <c r="A168" s="12" t="s">
        <v>469</v>
      </c>
      <c r="B168" s="12" t="s">
        <v>470</v>
      </c>
    </row>
    <row r="169" spans="1:2" x14ac:dyDescent="0.3">
      <c r="A169" s="12" t="s">
        <v>471</v>
      </c>
      <c r="B169" s="12" t="s">
        <v>472</v>
      </c>
    </row>
    <row r="170" spans="1:2" x14ac:dyDescent="0.3">
      <c r="A170" s="12" t="s">
        <v>473</v>
      </c>
      <c r="B170" s="12" t="s">
        <v>474</v>
      </c>
    </row>
    <row r="171" spans="1:2" x14ac:dyDescent="0.3">
      <c r="A171" s="12" t="s">
        <v>475</v>
      </c>
      <c r="B171" s="12" t="s">
        <v>476</v>
      </c>
    </row>
    <row r="172" spans="1:2" x14ac:dyDescent="0.3">
      <c r="A172" s="12" t="s">
        <v>477</v>
      </c>
      <c r="B172" s="12" t="s">
        <v>478</v>
      </c>
    </row>
    <row r="173" spans="1:2" x14ac:dyDescent="0.3">
      <c r="A173" s="12" t="s">
        <v>479</v>
      </c>
      <c r="B173" s="12" t="s">
        <v>480</v>
      </c>
    </row>
    <row r="174" spans="1:2" x14ac:dyDescent="0.3">
      <c r="A174" s="12" t="s">
        <v>481</v>
      </c>
      <c r="B174" s="12" t="s">
        <v>482</v>
      </c>
    </row>
    <row r="175" spans="1:2" x14ac:dyDescent="0.3">
      <c r="A175" s="12" t="s">
        <v>483</v>
      </c>
      <c r="B175" s="12" t="s">
        <v>484</v>
      </c>
    </row>
    <row r="176" spans="1:2" x14ac:dyDescent="0.3">
      <c r="A176" s="12" t="s">
        <v>485</v>
      </c>
      <c r="B176" s="12" t="s">
        <v>486</v>
      </c>
    </row>
    <row r="177" spans="1:2" x14ac:dyDescent="0.3">
      <c r="A177" s="12" t="s">
        <v>487</v>
      </c>
      <c r="B177" s="12" t="s">
        <v>488</v>
      </c>
    </row>
    <row r="178" spans="1:2" x14ac:dyDescent="0.3">
      <c r="A178" s="12" t="s">
        <v>489</v>
      </c>
      <c r="B178" s="12" t="s">
        <v>490</v>
      </c>
    </row>
    <row r="179" spans="1:2" x14ac:dyDescent="0.3">
      <c r="A179" s="12" t="s">
        <v>1154</v>
      </c>
      <c r="B179" s="12" t="s">
        <v>865</v>
      </c>
    </row>
    <row r="180" spans="1:2" x14ac:dyDescent="0.3">
      <c r="A180" s="12" t="s">
        <v>491</v>
      </c>
      <c r="B180" s="12" t="s">
        <v>492</v>
      </c>
    </row>
    <row r="181" spans="1:2" x14ac:dyDescent="0.3">
      <c r="A181" s="12" t="s">
        <v>493</v>
      </c>
      <c r="B181" s="12" t="s">
        <v>494</v>
      </c>
    </row>
    <row r="182" spans="1:2" x14ac:dyDescent="0.3">
      <c r="A182" s="12" t="s">
        <v>495</v>
      </c>
      <c r="B182" s="12" t="s">
        <v>496</v>
      </c>
    </row>
    <row r="183" spans="1:2" x14ac:dyDescent="0.3">
      <c r="A183" s="12" t="s">
        <v>497</v>
      </c>
      <c r="B183" s="12" t="s">
        <v>498</v>
      </c>
    </row>
    <row r="184" spans="1:2" x14ac:dyDescent="0.3">
      <c r="A184" s="12" t="s">
        <v>499</v>
      </c>
      <c r="B184" s="12" t="s">
        <v>500</v>
      </c>
    </row>
    <row r="185" spans="1:2" x14ac:dyDescent="0.3">
      <c r="A185" s="12" t="s">
        <v>501</v>
      </c>
      <c r="B185" s="12" t="s">
        <v>502</v>
      </c>
    </row>
    <row r="186" spans="1:2" x14ac:dyDescent="0.3">
      <c r="A186" s="12" t="s">
        <v>503</v>
      </c>
      <c r="B186" s="12" t="s">
        <v>504</v>
      </c>
    </row>
    <row r="187" spans="1:2" x14ac:dyDescent="0.3">
      <c r="A187" s="12" t="s">
        <v>505</v>
      </c>
      <c r="B187" s="12" t="s">
        <v>506</v>
      </c>
    </row>
    <row r="188" spans="1:2" x14ac:dyDescent="0.3">
      <c r="A188" s="12" t="s">
        <v>507</v>
      </c>
      <c r="B188" s="12" t="s">
        <v>508</v>
      </c>
    </row>
    <row r="189" spans="1:2" x14ac:dyDescent="0.3">
      <c r="A189" s="12" t="s">
        <v>509</v>
      </c>
      <c r="B189" s="12" t="s">
        <v>510</v>
      </c>
    </row>
    <row r="190" spans="1:2" x14ac:dyDescent="0.3">
      <c r="A190" s="12" t="s">
        <v>513</v>
      </c>
      <c r="B190" s="12" t="s">
        <v>514</v>
      </c>
    </row>
    <row r="191" spans="1:2" x14ac:dyDescent="0.3">
      <c r="A191" s="12" t="s">
        <v>515</v>
      </c>
      <c r="B191" s="12" t="s">
        <v>516</v>
      </c>
    </row>
    <row r="192" spans="1:2" x14ac:dyDescent="0.3">
      <c r="A192" s="12" t="s">
        <v>517</v>
      </c>
      <c r="B192" s="12" t="s">
        <v>518</v>
      </c>
    </row>
    <row r="193" spans="1:2" x14ac:dyDescent="0.3">
      <c r="A193" s="12" t="s">
        <v>519</v>
      </c>
      <c r="B193" s="12" t="s">
        <v>520</v>
      </c>
    </row>
    <row r="194" spans="1:2" x14ac:dyDescent="0.3">
      <c r="A194" s="12" t="s">
        <v>521</v>
      </c>
      <c r="B194" s="12" t="s">
        <v>522</v>
      </c>
    </row>
    <row r="195" spans="1:2" x14ac:dyDescent="0.3">
      <c r="A195" s="12" t="s">
        <v>523</v>
      </c>
      <c r="B195" s="12" t="s">
        <v>524</v>
      </c>
    </row>
    <row r="196" spans="1:2" x14ac:dyDescent="0.3">
      <c r="A196" s="12" t="s">
        <v>525</v>
      </c>
      <c r="B196" s="12" t="s">
        <v>526</v>
      </c>
    </row>
    <row r="197" spans="1:2" x14ac:dyDescent="0.3">
      <c r="A197" s="12" t="s">
        <v>527</v>
      </c>
      <c r="B197" s="12" t="s">
        <v>528</v>
      </c>
    </row>
    <row r="198" spans="1:2" x14ac:dyDescent="0.3">
      <c r="A198" s="12" t="s">
        <v>529</v>
      </c>
      <c r="B198" s="12" t="s">
        <v>530</v>
      </c>
    </row>
    <row r="199" spans="1:2" x14ac:dyDescent="0.3">
      <c r="A199" s="12" t="s">
        <v>531</v>
      </c>
      <c r="B199" s="12" t="s">
        <v>532</v>
      </c>
    </row>
    <row r="200" spans="1:2" x14ac:dyDescent="0.3">
      <c r="A200" s="12" t="s">
        <v>533</v>
      </c>
      <c r="B200" s="12" t="s">
        <v>534</v>
      </c>
    </row>
    <row r="201" spans="1:2" x14ac:dyDescent="0.3">
      <c r="A201" s="12" t="s">
        <v>535</v>
      </c>
      <c r="B201" s="12" t="s">
        <v>536</v>
      </c>
    </row>
    <row r="202" spans="1:2" x14ac:dyDescent="0.3">
      <c r="A202" s="12" t="s">
        <v>537</v>
      </c>
      <c r="B202" s="12" t="s">
        <v>538</v>
      </c>
    </row>
    <row r="203" spans="1:2" x14ac:dyDescent="0.3">
      <c r="A203" s="12" t="s">
        <v>539</v>
      </c>
      <c r="B203" s="12" t="s">
        <v>540</v>
      </c>
    </row>
    <row r="204" spans="1:2" x14ac:dyDescent="0.3">
      <c r="A204" s="12" t="s">
        <v>541</v>
      </c>
      <c r="B204" s="12" t="s">
        <v>542</v>
      </c>
    </row>
    <row r="205" spans="1:2" x14ac:dyDescent="0.3">
      <c r="A205" s="12" t="s">
        <v>543</v>
      </c>
      <c r="B205" s="12" t="s">
        <v>544</v>
      </c>
    </row>
    <row r="206" spans="1:2" x14ac:dyDescent="0.3">
      <c r="A206" s="12" t="s">
        <v>545</v>
      </c>
      <c r="B206" s="12" t="s">
        <v>546</v>
      </c>
    </row>
    <row r="207" spans="1:2" x14ac:dyDescent="0.3">
      <c r="A207" s="12" t="s">
        <v>547</v>
      </c>
      <c r="B207" s="12" t="s">
        <v>548</v>
      </c>
    </row>
    <row r="208" spans="1:2" x14ac:dyDescent="0.3">
      <c r="A208" s="12" t="s">
        <v>549</v>
      </c>
      <c r="B208" s="12" t="s">
        <v>550</v>
      </c>
    </row>
    <row r="209" spans="1:2" x14ac:dyDescent="0.3">
      <c r="A209" s="12" t="s">
        <v>551</v>
      </c>
      <c r="B209" s="12" t="s">
        <v>552</v>
      </c>
    </row>
    <row r="210" spans="1:2" x14ac:dyDescent="0.3">
      <c r="A210" s="12" t="s">
        <v>553</v>
      </c>
      <c r="B210" s="12" t="s">
        <v>554</v>
      </c>
    </row>
    <row r="211" spans="1:2" x14ac:dyDescent="0.3">
      <c r="A211" s="12" t="s">
        <v>555</v>
      </c>
      <c r="B211" s="12" t="s">
        <v>556</v>
      </c>
    </row>
    <row r="212" spans="1:2" x14ac:dyDescent="0.3">
      <c r="A212" s="12" t="s">
        <v>557</v>
      </c>
      <c r="B212" s="12" t="s">
        <v>558</v>
      </c>
    </row>
    <row r="213" spans="1:2" x14ac:dyDescent="0.3">
      <c r="A213" s="12" t="s">
        <v>559</v>
      </c>
      <c r="B213" s="12" t="s">
        <v>560</v>
      </c>
    </row>
    <row r="214" spans="1:2" x14ac:dyDescent="0.3">
      <c r="A214" s="12" t="s">
        <v>1155</v>
      </c>
      <c r="B214" s="12" t="s">
        <v>1156</v>
      </c>
    </row>
    <row r="215" spans="1:2" x14ac:dyDescent="0.3">
      <c r="A215" s="12" t="s">
        <v>561</v>
      </c>
      <c r="B215" s="12" t="s">
        <v>562</v>
      </c>
    </row>
    <row r="216" spans="1:2" x14ac:dyDescent="0.3">
      <c r="A216" s="12" t="s">
        <v>563</v>
      </c>
      <c r="B216" s="12" t="s">
        <v>564</v>
      </c>
    </row>
    <row r="217" spans="1:2" x14ac:dyDescent="0.3">
      <c r="A217" s="12" t="s">
        <v>565</v>
      </c>
      <c r="B217" s="12" t="s">
        <v>566</v>
      </c>
    </row>
    <row r="218" spans="1:2" x14ac:dyDescent="0.3">
      <c r="A218" s="12" t="s">
        <v>567</v>
      </c>
      <c r="B218" s="12" t="s">
        <v>568</v>
      </c>
    </row>
    <row r="219" spans="1:2" x14ac:dyDescent="0.3">
      <c r="A219" s="12" t="s">
        <v>569</v>
      </c>
      <c r="B219" s="12" t="s">
        <v>570</v>
      </c>
    </row>
    <row r="220" spans="1:2" x14ac:dyDescent="0.3">
      <c r="A220" s="12" t="s">
        <v>571</v>
      </c>
      <c r="B220" s="12" t="s">
        <v>572</v>
      </c>
    </row>
    <row r="221" spans="1:2" x14ac:dyDescent="0.3">
      <c r="A221" s="12" t="s">
        <v>573</v>
      </c>
      <c r="B221" s="12" t="s">
        <v>574</v>
      </c>
    </row>
    <row r="222" spans="1:2" x14ac:dyDescent="0.3">
      <c r="A222" s="12" t="s">
        <v>575</v>
      </c>
      <c r="B222" s="12" t="s">
        <v>576</v>
      </c>
    </row>
    <row r="223" spans="1:2" x14ac:dyDescent="0.3">
      <c r="A223" s="12" t="s">
        <v>577</v>
      </c>
      <c r="B223" s="12" t="s">
        <v>578</v>
      </c>
    </row>
    <row r="224" spans="1:2" x14ac:dyDescent="0.3">
      <c r="A224" s="12" t="s">
        <v>579</v>
      </c>
      <c r="B224" s="12" t="s">
        <v>580</v>
      </c>
    </row>
    <row r="225" spans="1:2" x14ac:dyDescent="0.3">
      <c r="A225" s="12" t="s">
        <v>581</v>
      </c>
      <c r="B225" s="12" t="s">
        <v>582</v>
      </c>
    </row>
    <row r="226" spans="1:2" x14ac:dyDescent="0.3">
      <c r="A226" s="12" t="s">
        <v>583</v>
      </c>
      <c r="B226" s="12" t="s">
        <v>584</v>
      </c>
    </row>
    <row r="227" spans="1:2" x14ac:dyDescent="0.3">
      <c r="A227" s="12" t="s">
        <v>585</v>
      </c>
      <c r="B227" s="12" t="s">
        <v>586</v>
      </c>
    </row>
    <row r="228" spans="1:2" x14ac:dyDescent="0.3">
      <c r="A228" s="12" t="s">
        <v>587</v>
      </c>
      <c r="B228" s="12" t="s">
        <v>588</v>
      </c>
    </row>
    <row r="229" spans="1:2" x14ac:dyDescent="0.3">
      <c r="A229" s="12" t="s">
        <v>589</v>
      </c>
      <c r="B229" s="12" t="s">
        <v>590</v>
      </c>
    </row>
    <row r="230" spans="1:2" x14ac:dyDescent="0.3">
      <c r="A230" s="12" t="s">
        <v>591</v>
      </c>
      <c r="B230" s="12" t="s">
        <v>592</v>
      </c>
    </row>
    <row r="231" spans="1:2" x14ac:dyDescent="0.3">
      <c r="A231" s="12" t="s">
        <v>593</v>
      </c>
      <c r="B231" s="12" t="s">
        <v>594</v>
      </c>
    </row>
    <row r="232" spans="1:2" x14ac:dyDescent="0.3">
      <c r="A232" s="12" t="s">
        <v>595</v>
      </c>
      <c r="B232" s="12" t="s">
        <v>596</v>
      </c>
    </row>
    <row r="233" spans="1:2" x14ac:dyDescent="0.3">
      <c r="A233" s="12" t="s">
        <v>597</v>
      </c>
      <c r="B233" s="12" t="s">
        <v>598</v>
      </c>
    </row>
    <row r="234" spans="1:2" x14ac:dyDescent="0.3">
      <c r="A234" s="12" t="s">
        <v>599</v>
      </c>
      <c r="B234" s="12" t="s">
        <v>600</v>
      </c>
    </row>
    <row r="235" spans="1:2" x14ac:dyDescent="0.3">
      <c r="A235" s="12" t="s">
        <v>601</v>
      </c>
      <c r="B235" s="12" t="s">
        <v>602</v>
      </c>
    </row>
    <row r="236" spans="1:2" x14ac:dyDescent="0.3">
      <c r="A236" s="12" t="s">
        <v>1157</v>
      </c>
      <c r="B236" s="12" t="s">
        <v>1158</v>
      </c>
    </row>
    <row r="237" spans="1:2" x14ac:dyDescent="0.3">
      <c r="A237" s="12" t="s">
        <v>603</v>
      </c>
      <c r="B237" s="12" t="s">
        <v>604</v>
      </c>
    </row>
    <row r="238" spans="1:2" x14ac:dyDescent="0.3">
      <c r="A238" s="12" t="s">
        <v>605</v>
      </c>
      <c r="B238" s="12" t="s">
        <v>606</v>
      </c>
    </row>
    <row r="239" spans="1:2" x14ac:dyDescent="0.3">
      <c r="A239" s="12" t="s">
        <v>607</v>
      </c>
      <c r="B239" s="12" t="s">
        <v>608</v>
      </c>
    </row>
    <row r="240" spans="1:2" x14ac:dyDescent="0.3">
      <c r="A240" s="12" t="s">
        <v>609</v>
      </c>
      <c r="B240" s="12" t="s">
        <v>610</v>
      </c>
    </row>
    <row r="241" spans="1:2" x14ac:dyDescent="0.3">
      <c r="A241" s="12" t="s">
        <v>611</v>
      </c>
      <c r="B241" s="12" t="s">
        <v>612</v>
      </c>
    </row>
    <row r="242" spans="1:2" x14ac:dyDescent="0.3">
      <c r="A242" s="12" t="s">
        <v>613</v>
      </c>
      <c r="B242" s="12" t="s">
        <v>614</v>
      </c>
    </row>
    <row r="243" spans="1:2" x14ac:dyDescent="0.3">
      <c r="A243" s="12" t="s">
        <v>615</v>
      </c>
      <c r="B243" s="12" t="s">
        <v>616</v>
      </c>
    </row>
    <row r="244" spans="1:2" x14ac:dyDescent="0.3">
      <c r="A244" s="12" t="s">
        <v>617</v>
      </c>
      <c r="B244" s="12" t="s">
        <v>618</v>
      </c>
    </row>
    <row r="245" spans="1:2" x14ac:dyDescent="0.3">
      <c r="A245" s="12" t="s">
        <v>619</v>
      </c>
      <c r="B245" s="12" t="s">
        <v>620</v>
      </c>
    </row>
    <row r="246" spans="1:2" x14ac:dyDescent="0.3">
      <c r="A246" s="12" t="s">
        <v>621</v>
      </c>
      <c r="B246" s="12" t="s">
        <v>622</v>
      </c>
    </row>
    <row r="247" spans="1:2" x14ac:dyDescent="0.3">
      <c r="A247" s="12" t="s">
        <v>623</v>
      </c>
      <c r="B247" s="12" t="s">
        <v>624</v>
      </c>
    </row>
    <row r="248" spans="1:2" x14ac:dyDescent="0.3">
      <c r="A248" s="12" t="s">
        <v>625</v>
      </c>
      <c r="B248" s="12" t="s">
        <v>626</v>
      </c>
    </row>
    <row r="249" spans="1:2" x14ac:dyDescent="0.3">
      <c r="A249" s="12" t="s">
        <v>627</v>
      </c>
      <c r="B249" s="12" t="s">
        <v>628</v>
      </c>
    </row>
    <row r="250" spans="1:2" x14ac:dyDescent="0.3">
      <c r="A250" s="12" t="s">
        <v>629</v>
      </c>
      <c r="B250" s="12" t="s">
        <v>630</v>
      </c>
    </row>
    <row r="251" spans="1:2" x14ac:dyDescent="0.3">
      <c r="A251" s="12" t="s">
        <v>631</v>
      </c>
      <c r="B251" s="12" t="s">
        <v>632</v>
      </c>
    </row>
    <row r="252" spans="1:2" x14ac:dyDescent="0.3">
      <c r="A252" s="12" t="s">
        <v>633</v>
      </c>
      <c r="B252" s="12" t="s">
        <v>634</v>
      </c>
    </row>
    <row r="253" spans="1:2" x14ac:dyDescent="0.3">
      <c r="A253" s="12" t="s">
        <v>635</v>
      </c>
      <c r="B253" s="12" t="s">
        <v>636</v>
      </c>
    </row>
    <row r="254" spans="1:2" x14ac:dyDescent="0.3">
      <c r="A254" s="12" t="s">
        <v>637</v>
      </c>
      <c r="B254" s="12" t="s">
        <v>638</v>
      </c>
    </row>
    <row r="255" spans="1:2" x14ac:dyDescent="0.3">
      <c r="A255" s="12" t="s">
        <v>639</v>
      </c>
      <c r="B255" s="12" t="s">
        <v>640</v>
      </c>
    </row>
    <row r="256" spans="1:2" x14ac:dyDescent="0.3">
      <c r="A256" s="12" t="s">
        <v>641</v>
      </c>
      <c r="B256" s="12" t="s">
        <v>642</v>
      </c>
    </row>
    <row r="257" spans="1:2" x14ac:dyDescent="0.3">
      <c r="A257" s="12" t="s">
        <v>643</v>
      </c>
      <c r="B257" s="12" t="s">
        <v>644</v>
      </c>
    </row>
    <row r="258" spans="1:2" x14ac:dyDescent="0.3">
      <c r="A258" s="12" t="s">
        <v>645</v>
      </c>
      <c r="B258" s="12" t="s">
        <v>646</v>
      </c>
    </row>
    <row r="259" spans="1:2" x14ac:dyDescent="0.3">
      <c r="A259" s="12" t="s">
        <v>1159</v>
      </c>
      <c r="B259" s="12" t="s">
        <v>647</v>
      </c>
    </row>
    <row r="260" spans="1:2" x14ac:dyDescent="0.3">
      <c r="A260" s="12" t="s">
        <v>648</v>
      </c>
      <c r="B260" s="12" t="s">
        <v>649</v>
      </c>
    </row>
    <row r="261" spans="1:2" x14ac:dyDescent="0.3">
      <c r="A261" s="12" t="s">
        <v>650</v>
      </c>
      <c r="B261" s="12" t="s">
        <v>651</v>
      </c>
    </row>
    <row r="262" spans="1:2" x14ac:dyDescent="0.3">
      <c r="A262" s="12" t="s">
        <v>652</v>
      </c>
      <c r="B262" s="12" t="s">
        <v>653</v>
      </c>
    </row>
    <row r="263" spans="1:2" x14ac:dyDescent="0.3">
      <c r="A263" s="12" t="s">
        <v>654</v>
      </c>
      <c r="B263" s="12" t="s">
        <v>655</v>
      </c>
    </row>
    <row r="264" spans="1:2" x14ac:dyDescent="0.3">
      <c r="A264" s="12" t="s">
        <v>656</v>
      </c>
      <c r="B264" s="12" t="s">
        <v>657</v>
      </c>
    </row>
    <row r="265" spans="1:2" x14ac:dyDescent="0.3">
      <c r="A265" s="12" t="s">
        <v>658</v>
      </c>
      <c r="B265" s="12" t="s">
        <v>659</v>
      </c>
    </row>
    <row r="266" spans="1:2" x14ac:dyDescent="0.3">
      <c r="A266" s="12" t="s">
        <v>660</v>
      </c>
      <c r="B266" s="12" t="s">
        <v>661</v>
      </c>
    </row>
    <row r="267" spans="1:2" x14ac:dyDescent="0.3">
      <c r="A267" s="12" t="s">
        <v>662</v>
      </c>
      <c r="B267" s="12" t="s">
        <v>663</v>
      </c>
    </row>
    <row r="268" spans="1:2" x14ac:dyDescent="0.3">
      <c r="A268" s="12" t="s">
        <v>664</v>
      </c>
      <c r="B268" s="12" t="s">
        <v>665</v>
      </c>
    </row>
    <row r="269" spans="1:2" x14ac:dyDescent="0.3">
      <c r="A269" s="12" t="s">
        <v>666</v>
      </c>
      <c r="B269" s="12" t="s">
        <v>667</v>
      </c>
    </row>
    <row r="270" spans="1:2" x14ac:dyDescent="0.3">
      <c r="A270" s="12" t="s">
        <v>668</v>
      </c>
      <c r="B270" s="12" t="s">
        <v>669</v>
      </c>
    </row>
    <row r="271" spans="1:2" x14ac:dyDescent="0.3">
      <c r="A271" s="12" t="s">
        <v>670</v>
      </c>
      <c r="B271" s="12" t="s">
        <v>671</v>
      </c>
    </row>
    <row r="272" spans="1:2" x14ac:dyDescent="0.3">
      <c r="A272" s="12" t="s">
        <v>672</v>
      </c>
      <c r="B272" s="12" t="s">
        <v>673</v>
      </c>
    </row>
    <row r="273" spans="1:2" x14ac:dyDescent="0.3">
      <c r="A273" s="12" t="s">
        <v>674</v>
      </c>
      <c r="B273" s="12" t="s">
        <v>675</v>
      </c>
    </row>
    <row r="274" spans="1:2" x14ac:dyDescent="0.3">
      <c r="A274" s="12" t="s">
        <v>676</v>
      </c>
      <c r="B274" s="12" t="s">
        <v>677</v>
      </c>
    </row>
    <row r="275" spans="1:2" x14ac:dyDescent="0.3">
      <c r="A275" s="12" t="s">
        <v>678</v>
      </c>
      <c r="B275" s="12" t="s">
        <v>679</v>
      </c>
    </row>
    <row r="276" spans="1:2" x14ac:dyDescent="0.3">
      <c r="A276" s="12" t="s">
        <v>680</v>
      </c>
      <c r="B276" s="12" t="s">
        <v>681</v>
      </c>
    </row>
    <row r="277" spans="1:2" x14ac:dyDescent="0.3">
      <c r="A277" s="12" t="s">
        <v>682</v>
      </c>
      <c r="B277" s="12" t="s">
        <v>683</v>
      </c>
    </row>
    <row r="278" spans="1:2" x14ac:dyDescent="0.3">
      <c r="A278" s="12" t="s">
        <v>684</v>
      </c>
      <c r="B278" s="12" t="s">
        <v>685</v>
      </c>
    </row>
    <row r="279" spans="1:2" x14ac:dyDescent="0.3">
      <c r="A279" s="12" t="s">
        <v>686</v>
      </c>
      <c r="B279" s="12" t="s">
        <v>687</v>
      </c>
    </row>
    <row r="280" spans="1:2" x14ac:dyDescent="0.3">
      <c r="A280" s="12" t="s">
        <v>688</v>
      </c>
      <c r="B280" s="12" t="s">
        <v>689</v>
      </c>
    </row>
    <row r="281" spans="1:2" x14ac:dyDescent="0.3">
      <c r="A281" s="12" t="s">
        <v>690</v>
      </c>
      <c r="B281" s="12" t="s">
        <v>691</v>
      </c>
    </row>
    <row r="282" spans="1:2" x14ac:dyDescent="0.3">
      <c r="A282" s="12" t="s">
        <v>692</v>
      </c>
      <c r="B282" s="12" t="s">
        <v>693</v>
      </c>
    </row>
    <row r="283" spans="1:2" x14ac:dyDescent="0.3">
      <c r="A283" s="12" t="s">
        <v>694</v>
      </c>
      <c r="B283" s="12" t="s">
        <v>695</v>
      </c>
    </row>
    <row r="284" spans="1:2" x14ac:dyDescent="0.3">
      <c r="A284" s="12" t="s">
        <v>696</v>
      </c>
      <c r="B284" s="12" t="s">
        <v>697</v>
      </c>
    </row>
    <row r="285" spans="1:2" x14ac:dyDescent="0.3">
      <c r="A285" s="12" t="s">
        <v>698</v>
      </c>
      <c r="B285" s="12" t="s">
        <v>699</v>
      </c>
    </row>
    <row r="286" spans="1:2" x14ac:dyDescent="0.3">
      <c r="A286" s="12" t="s">
        <v>700</v>
      </c>
      <c r="B286" s="12" t="s">
        <v>701</v>
      </c>
    </row>
    <row r="287" spans="1:2" x14ac:dyDescent="0.3">
      <c r="A287" s="12" t="s">
        <v>702</v>
      </c>
      <c r="B287" s="12" t="s">
        <v>703</v>
      </c>
    </row>
    <row r="288" spans="1:2" x14ac:dyDescent="0.3">
      <c r="A288" s="12" t="s">
        <v>704</v>
      </c>
      <c r="B288" s="12" t="s">
        <v>705</v>
      </c>
    </row>
    <row r="289" spans="1:2" x14ac:dyDescent="0.3">
      <c r="A289" s="12" t="s">
        <v>706</v>
      </c>
      <c r="B289" s="12" t="s">
        <v>707</v>
      </c>
    </row>
    <row r="290" spans="1:2" x14ac:dyDescent="0.3">
      <c r="A290" s="12" t="s">
        <v>708</v>
      </c>
      <c r="B290" s="12" t="s">
        <v>709</v>
      </c>
    </row>
    <row r="291" spans="1:2" x14ac:dyDescent="0.3">
      <c r="A291" s="12" t="s">
        <v>710</v>
      </c>
      <c r="B291" s="12" t="s">
        <v>711</v>
      </c>
    </row>
    <row r="292" spans="1:2" x14ac:dyDescent="0.3">
      <c r="A292" s="12" t="s">
        <v>712</v>
      </c>
      <c r="B292" s="12" t="s">
        <v>713</v>
      </c>
    </row>
    <row r="293" spans="1:2" x14ac:dyDescent="0.3">
      <c r="A293" s="12" t="s">
        <v>714</v>
      </c>
      <c r="B293" s="12" t="s">
        <v>715</v>
      </c>
    </row>
    <row r="294" spans="1:2" x14ac:dyDescent="0.3">
      <c r="A294" s="12" t="s">
        <v>716</v>
      </c>
      <c r="B294" s="12" t="s">
        <v>717</v>
      </c>
    </row>
    <row r="295" spans="1:2" x14ac:dyDescent="0.3">
      <c r="A295" s="12" t="s">
        <v>718</v>
      </c>
      <c r="B295" s="12" t="s">
        <v>719</v>
      </c>
    </row>
    <row r="296" spans="1:2" x14ac:dyDescent="0.3">
      <c r="A296" s="12" t="s">
        <v>720</v>
      </c>
      <c r="B296" s="12" t="s">
        <v>721</v>
      </c>
    </row>
    <row r="297" spans="1:2" x14ac:dyDescent="0.3">
      <c r="A297" s="12" t="s">
        <v>722</v>
      </c>
      <c r="B297" s="12" t="s">
        <v>723</v>
      </c>
    </row>
    <row r="298" spans="1:2" x14ac:dyDescent="0.3">
      <c r="A298" s="12" t="s">
        <v>724</v>
      </c>
      <c r="B298" s="12" t="s">
        <v>725</v>
      </c>
    </row>
    <row r="299" spans="1:2" x14ac:dyDescent="0.3">
      <c r="A299" s="12" t="s">
        <v>726</v>
      </c>
      <c r="B299" s="12" t="s">
        <v>727</v>
      </c>
    </row>
    <row r="300" spans="1:2" x14ac:dyDescent="0.3">
      <c r="A300" s="12" t="s">
        <v>728</v>
      </c>
      <c r="B300" s="12" t="s">
        <v>729</v>
      </c>
    </row>
    <row r="301" spans="1:2" x14ac:dyDescent="0.3">
      <c r="A301" s="12" t="s">
        <v>730</v>
      </c>
      <c r="B301" s="12" t="s">
        <v>731</v>
      </c>
    </row>
    <row r="302" spans="1:2" x14ac:dyDescent="0.3">
      <c r="A302" s="12" t="s">
        <v>732</v>
      </c>
      <c r="B302" s="12" t="s">
        <v>733</v>
      </c>
    </row>
    <row r="303" spans="1:2" x14ac:dyDescent="0.3">
      <c r="A303" s="12" t="s">
        <v>734</v>
      </c>
      <c r="B303" s="12" t="s">
        <v>735</v>
      </c>
    </row>
    <row r="304" spans="1:2" x14ac:dyDescent="0.3">
      <c r="A304" s="12" t="s">
        <v>736</v>
      </c>
      <c r="B304" s="12" t="s">
        <v>737</v>
      </c>
    </row>
    <row r="305" spans="1:2" x14ac:dyDescent="0.3">
      <c r="A305" s="12" t="s">
        <v>738</v>
      </c>
      <c r="B305" s="12" t="s">
        <v>739</v>
      </c>
    </row>
    <row r="306" spans="1:2" x14ac:dyDescent="0.3">
      <c r="A306" s="12" t="s">
        <v>740</v>
      </c>
      <c r="B306" s="12" t="s">
        <v>741</v>
      </c>
    </row>
    <row r="307" spans="1:2" x14ac:dyDescent="0.3">
      <c r="A307" s="12" t="s">
        <v>742</v>
      </c>
      <c r="B307" s="12" t="s">
        <v>743</v>
      </c>
    </row>
    <row r="308" spans="1:2" x14ac:dyDescent="0.3">
      <c r="A308" s="12" t="s">
        <v>744</v>
      </c>
      <c r="B308" s="12" t="s">
        <v>745</v>
      </c>
    </row>
    <row r="309" spans="1:2" x14ac:dyDescent="0.3">
      <c r="A309" s="12" t="s">
        <v>746</v>
      </c>
      <c r="B309" s="12" t="s">
        <v>747</v>
      </c>
    </row>
    <row r="310" spans="1:2" x14ac:dyDescent="0.3">
      <c r="A310" s="12" t="s">
        <v>748</v>
      </c>
      <c r="B310" s="12" t="s">
        <v>749</v>
      </c>
    </row>
    <row r="311" spans="1:2" x14ac:dyDescent="0.3">
      <c r="A311" s="12" t="s">
        <v>750</v>
      </c>
      <c r="B311" s="12" t="s">
        <v>751</v>
      </c>
    </row>
    <row r="312" spans="1:2" x14ac:dyDescent="0.3">
      <c r="A312" s="12" t="s">
        <v>1160</v>
      </c>
      <c r="B312" s="12" t="s">
        <v>752</v>
      </c>
    </row>
    <row r="313" spans="1:2" x14ac:dyDescent="0.3">
      <c r="A313" s="12" t="s">
        <v>753</v>
      </c>
      <c r="B313" s="12" t="s">
        <v>754</v>
      </c>
    </row>
    <row r="314" spans="1:2" x14ac:dyDescent="0.3">
      <c r="A314" s="12" t="s">
        <v>755</v>
      </c>
      <c r="B314" s="12" t="s">
        <v>756</v>
      </c>
    </row>
    <row r="315" spans="1:2" x14ac:dyDescent="0.3">
      <c r="A315" s="12" t="s">
        <v>757</v>
      </c>
      <c r="B315" s="12" t="s">
        <v>758</v>
      </c>
    </row>
    <row r="316" spans="1:2" x14ac:dyDescent="0.3">
      <c r="A316" s="12" t="s">
        <v>759</v>
      </c>
      <c r="B316" s="12" t="s">
        <v>760</v>
      </c>
    </row>
    <row r="317" spans="1:2" x14ac:dyDescent="0.3">
      <c r="A317" s="12" t="s">
        <v>761</v>
      </c>
      <c r="B317" s="12" t="s">
        <v>762</v>
      </c>
    </row>
    <row r="318" spans="1:2" x14ac:dyDescent="0.3">
      <c r="A318" s="12" t="s">
        <v>763</v>
      </c>
      <c r="B318" s="12" t="s">
        <v>764</v>
      </c>
    </row>
    <row r="319" spans="1:2" x14ac:dyDescent="0.3">
      <c r="A319" s="12" t="s">
        <v>765</v>
      </c>
      <c r="B319" s="12" t="s">
        <v>766</v>
      </c>
    </row>
    <row r="320" spans="1:2" x14ac:dyDescent="0.3">
      <c r="A320" s="12" t="s">
        <v>767</v>
      </c>
      <c r="B320" s="12" t="s">
        <v>768</v>
      </c>
    </row>
    <row r="321" spans="1:2" x14ac:dyDescent="0.3">
      <c r="A321" s="12" t="s">
        <v>769</v>
      </c>
      <c r="B321" s="12" t="s">
        <v>770</v>
      </c>
    </row>
    <row r="322" spans="1:2" x14ac:dyDescent="0.3">
      <c r="A322" s="12" t="s">
        <v>771</v>
      </c>
      <c r="B322" s="12" t="s">
        <v>772</v>
      </c>
    </row>
    <row r="323" spans="1:2" x14ac:dyDescent="0.3">
      <c r="A323" s="12" t="s">
        <v>773</v>
      </c>
      <c r="B323" s="12" t="s">
        <v>774</v>
      </c>
    </row>
    <row r="324" spans="1:2" x14ac:dyDescent="0.3">
      <c r="A324" s="12" t="s">
        <v>775</v>
      </c>
      <c r="B324" s="12" t="s">
        <v>776</v>
      </c>
    </row>
    <row r="325" spans="1:2" x14ac:dyDescent="0.3">
      <c r="A325" s="12" t="s">
        <v>1161</v>
      </c>
      <c r="B325" s="12" t="s">
        <v>1162</v>
      </c>
    </row>
    <row r="326" spans="1:2" x14ac:dyDescent="0.3">
      <c r="A326" s="12" t="s">
        <v>777</v>
      </c>
      <c r="B326" s="12" t="s">
        <v>778</v>
      </c>
    </row>
    <row r="327" spans="1:2" x14ac:dyDescent="0.3">
      <c r="A327" s="12" t="s">
        <v>779</v>
      </c>
      <c r="B327" s="12" t="s">
        <v>780</v>
      </c>
    </row>
    <row r="328" spans="1:2" x14ac:dyDescent="0.3">
      <c r="A328" s="12" t="s">
        <v>781</v>
      </c>
      <c r="B328" s="12" t="s">
        <v>782</v>
      </c>
    </row>
    <row r="329" spans="1:2" x14ac:dyDescent="0.3">
      <c r="A329" s="12" t="s">
        <v>783</v>
      </c>
      <c r="B329" s="12" t="s">
        <v>784</v>
      </c>
    </row>
    <row r="330" spans="1:2" x14ac:dyDescent="0.3">
      <c r="A330" s="12" t="s">
        <v>785</v>
      </c>
      <c r="B330" s="12" t="s">
        <v>786</v>
      </c>
    </row>
    <row r="331" spans="1:2" x14ac:dyDescent="0.3">
      <c r="A331" s="12" t="s">
        <v>787</v>
      </c>
      <c r="B331" s="12" t="s">
        <v>788</v>
      </c>
    </row>
    <row r="332" spans="1:2" x14ac:dyDescent="0.3">
      <c r="A332" s="12" t="s">
        <v>1163</v>
      </c>
      <c r="B332" s="12" t="s">
        <v>1164</v>
      </c>
    </row>
    <row r="333" spans="1:2" x14ac:dyDescent="0.3">
      <c r="A333" s="12" t="s">
        <v>789</v>
      </c>
      <c r="B333" s="12" t="s">
        <v>790</v>
      </c>
    </row>
    <row r="334" spans="1:2" x14ac:dyDescent="0.3">
      <c r="A334" s="12" t="s">
        <v>791</v>
      </c>
      <c r="B334" s="12" t="s">
        <v>792</v>
      </c>
    </row>
    <row r="335" spans="1:2" x14ac:dyDescent="0.3">
      <c r="A335" s="12" t="s">
        <v>793</v>
      </c>
      <c r="B335" s="12" t="s">
        <v>794</v>
      </c>
    </row>
    <row r="336" spans="1:2" x14ac:dyDescent="0.3">
      <c r="A336" s="12" t="s">
        <v>795</v>
      </c>
      <c r="B336" s="12" t="s">
        <v>796</v>
      </c>
    </row>
    <row r="337" spans="1:2" x14ac:dyDescent="0.3">
      <c r="A337" s="12" t="s">
        <v>797</v>
      </c>
      <c r="B337" s="12" t="s">
        <v>798</v>
      </c>
    </row>
    <row r="338" spans="1:2" x14ac:dyDescent="0.3">
      <c r="A338" s="12" t="s">
        <v>799</v>
      </c>
      <c r="B338" s="12" t="s">
        <v>800</v>
      </c>
    </row>
    <row r="339" spans="1:2" x14ac:dyDescent="0.3">
      <c r="A339" s="12" t="s">
        <v>801</v>
      </c>
      <c r="B339" s="12" t="s">
        <v>802</v>
      </c>
    </row>
    <row r="340" spans="1:2" x14ac:dyDescent="0.3">
      <c r="A340" s="12" t="s">
        <v>803</v>
      </c>
      <c r="B340" s="12" t="s">
        <v>804</v>
      </c>
    </row>
    <row r="341" spans="1:2" x14ac:dyDescent="0.3">
      <c r="A341" s="12" t="s">
        <v>805</v>
      </c>
      <c r="B341" s="12" t="s">
        <v>806</v>
      </c>
    </row>
    <row r="342" spans="1:2" x14ac:dyDescent="0.3">
      <c r="A342" s="12" t="s">
        <v>807</v>
      </c>
      <c r="B342" s="12" t="s">
        <v>808</v>
      </c>
    </row>
    <row r="343" spans="1:2" x14ac:dyDescent="0.3">
      <c r="A343" s="12" t="s">
        <v>809</v>
      </c>
      <c r="B343" s="12" t="s">
        <v>810</v>
      </c>
    </row>
    <row r="344" spans="1:2" x14ac:dyDescent="0.3">
      <c r="A344" s="12" t="s">
        <v>811</v>
      </c>
      <c r="B344" s="12" t="s">
        <v>812</v>
      </c>
    </row>
    <row r="345" spans="1:2" x14ac:dyDescent="0.3">
      <c r="A345" s="12" t="s">
        <v>813</v>
      </c>
      <c r="B345" s="12" t="s">
        <v>814</v>
      </c>
    </row>
    <row r="346" spans="1:2" x14ac:dyDescent="0.3">
      <c r="A346" s="12" t="s">
        <v>815</v>
      </c>
      <c r="B346" s="12" t="s">
        <v>816</v>
      </c>
    </row>
    <row r="347" spans="1:2" x14ac:dyDescent="0.3">
      <c r="A347" s="12" t="s">
        <v>817</v>
      </c>
      <c r="B347" s="12" t="s">
        <v>818</v>
      </c>
    </row>
    <row r="348" spans="1:2" x14ac:dyDescent="0.3">
      <c r="A348" s="12" t="s">
        <v>819</v>
      </c>
      <c r="B348" s="12" t="s">
        <v>820</v>
      </c>
    </row>
    <row r="349" spans="1:2" x14ac:dyDescent="0.3">
      <c r="A349" s="12" t="s">
        <v>821</v>
      </c>
      <c r="B349" s="12" t="s">
        <v>822</v>
      </c>
    </row>
    <row r="350" spans="1:2" x14ac:dyDescent="0.3">
      <c r="A350" s="12" t="s">
        <v>823</v>
      </c>
      <c r="B350" s="12" t="s">
        <v>824</v>
      </c>
    </row>
    <row r="351" spans="1:2" x14ac:dyDescent="0.3">
      <c r="A351" s="12" t="s">
        <v>825</v>
      </c>
      <c r="B351" s="12" t="s">
        <v>826</v>
      </c>
    </row>
    <row r="352" spans="1:2" x14ac:dyDescent="0.3">
      <c r="A352" s="12" t="s">
        <v>827</v>
      </c>
      <c r="B352" s="12" t="s">
        <v>828</v>
      </c>
    </row>
    <row r="353" spans="1:2" x14ac:dyDescent="0.3">
      <c r="A353" s="12" t="s">
        <v>829</v>
      </c>
      <c r="B353" s="12" t="s">
        <v>830</v>
      </c>
    </row>
    <row r="354" spans="1:2" x14ac:dyDescent="0.3">
      <c r="A354" s="12" t="s">
        <v>831</v>
      </c>
      <c r="B354" s="12" t="s">
        <v>832</v>
      </c>
    </row>
    <row r="355" spans="1:2" x14ac:dyDescent="0.3">
      <c r="A355" s="12" t="s">
        <v>833</v>
      </c>
      <c r="B355" s="12" t="s">
        <v>834</v>
      </c>
    </row>
    <row r="356" spans="1:2" x14ac:dyDescent="0.3">
      <c r="A356" s="12" t="s">
        <v>835</v>
      </c>
      <c r="B356" s="12" t="s">
        <v>836</v>
      </c>
    </row>
    <row r="357" spans="1:2" x14ac:dyDescent="0.3">
      <c r="A357" s="12" t="s">
        <v>837</v>
      </c>
      <c r="B357" s="12" t="s">
        <v>838</v>
      </c>
    </row>
    <row r="358" spans="1:2" x14ac:dyDescent="0.3">
      <c r="A358" s="12" t="s">
        <v>839</v>
      </c>
      <c r="B358" s="12" t="s">
        <v>840</v>
      </c>
    </row>
    <row r="359" spans="1:2" x14ac:dyDescent="0.3">
      <c r="A359" s="12" t="s">
        <v>841</v>
      </c>
      <c r="B359" s="12" t="s">
        <v>842</v>
      </c>
    </row>
    <row r="360" spans="1:2" x14ac:dyDescent="0.3">
      <c r="A360" s="12" t="s">
        <v>843</v>
      </c>
      <c r="B360" s="12" t="s">
        <v>844</v>
      </c>
    </row>
    <row r="361" spans="1:2" x14ac:dyDescent="0.3">
      <c r="A361" s="12" t="s">
        <v>1165</v>
      </c>
      <c r="B361" s="12" t="s">
        <v>1166</v>
      </c>
    </row>
    <row r="362" spans="1:2" x14ac:dyDescent="0.3">
      <c r="A362" s="12" t="s">
        <v>845</v>
      </c>
      <c r="B362" s="12" t="s">
        <v>846</v>
      </c>
    </row>
    <row r="363" spans="1:2" x14ac:dyDescent="0.3">
      <c r="A363" s="12" t="s">
        <v>847</v>
      </c>
      <c r="B363" s="12" t="s">
        <v>848</v>
      </c>
    </row>
    <row r="364" spans="1:2" x14ac:dyDescent="0.3">
      <c r="A364" s="12" t="s">
        <v>849</v>
      </c>
      <c r="B364" s="12" t="s">
        <v>850</v>
      </c>
    </row>
    <row r="365" spans="1:2" x14ac:dyDescent="0.3">
      <c r="A365" s="12" t="s">
        <v>851</v>
      </c>
      <c r="B365" s="12" t="s">
        <v>852</v>
      </c>
    </row>
    <row r="366" spans="1:2" x14ac:dyDescent="0.3">
      <c r="A366" s="12" t="s">
        <v>853</v>
      </c>
      <c r="B366" s="12" t="s">
        <v>854</v>
      </c>
    </row>
    <row r="367" spans="1:2" x14ac:dyDescent="0.3">
      <c r="A367" s="12" t="s">
        <v>855</v>
      </c>
      <c r="B367" s="12" t="s">
        <v>856</v>
      </c>
    </row>
    <row r="368" spans="1:2" x14ac:dyDescent="0.3">
      <c r="A368" s="12" t="s">
        <v>857</v>
      </c>
      <c r="B368" s="12" t="s">
        <v>858</v>
      </c>
    </row>
    <row r="369" spans="1:2" x14ac:dyDescent="0.3">
      <c r="A369" s="12" t="s">
        <v>859</v>
      </c>
      <c r="B369" s="12" t="s">
        <v>860</v>
      </c>
    </row>
    <row r="370" spans="1:2" x14ac:dyDescent="0.3">
      <c r="A370" s="12" t="s">
        <v>861</v>
      </c>
      <c r="B370" s="12" t="s">
        <v>862</v>
      </c>
    </row>
    <row r="371" spans="1:2" x14ac:dyDescent="0.3">
      <c r="A371" s="12" t="s">
        <v>863</v>
      </c>
      <c r="B371" s="12" t="s">
        <v>864</v>
      </c>
    </row>
    <row r="372" spans="1:2" x14ac:dyDescent="0.3">
      <c r="A372" s="12" t="s">
        <v>866</v>
      </c>
      <c r="B372" s="12" t="s">
        <v>867</v>
      </c>
    </row>
    <row r="373" spans="1:2" x14ac:dyDescent="0.3">
      <c r="A373" s="12" t="s">
        <v>868</v>
      </c>
      <c r="B373" s="12" t="s">
        <v>869</v>
      </c>
    </row>
    <row r="374" spans="1:2" x14ac:dyDescent="0.3">
      <c r="A374" s="12" t="s">
        <v>870</v>
      </c>
      <c r="B374" s="12" t="s">
        <v>871</v>
      </c>
    </row>
    <row r="375" spans="1:2" x14ac:dyDescent="0.3">
      <c r="A375" s="12" t="s">
        <v>872</v>
      </c>
      <c r="B375" s="12" t="s">
        <v>873</v>
      </c>
    </row>
    <row r="376" spans="1:2" x14ac:dyDescent="0.3">
      <c r="A376" s="12" t="s">
        <v>874</v>
      </c>
      <c r="B376" s="12" t="s">
        <v>875</v>
      </c>
    </row>
    <row r="377" spans="1:2" x14ac:dyDescent="0.3">
      <c r="A377" s="12" t="s">
        <v>876</v>
      </c>
      <c r="B377" s="12" t="s">
        <v>877</v>
      </c>
    </row>
    <row r="378" spans="1:2" x14ac:dyDescent="0.3">
      <c r="A378" s="12" t="s">
        <v>878</v>
      </c>
      <c r="B378" s="12" t="s">
        <v>879</v>
      </c>
    </row>
    <row r="379" spans="1:2" x14ac:dyDescent="0.3">
      <c r="A379" s="12" t="s">
        <v>880</v>
      </c>
      <c r="B379" s="12" t="s">
        <v>881</v>
      </c>
    </row>
    <row r="380" spans="1:2" x14ac:dyDescent="0.3">
      <c r="A380" s="12" t="s">
        <v>882</v>
      </c>
      <c r="B380" s="12" t="s">
        <v>883</v>
      </c>
    </row>
    <row r="381" spans="1:2" x14ac:dyDescent="0.3">
      <c r="A381" s="12" t="s">
        <v>884</v>
      </c>
      <c r="B381" s="12" t="s">
        <v>885</v>
      </c>
    </row>
    <row r="382" spans="1:2" x14ac:dyDescent="0.3">
      <c r="A382" s="12" t="s">
        <v>886</v>
      </c>
      <c r="B382" s="12" t="s">
        <v>887</v>
      </c>
    </row>
    <row r="383" spans="1:2" x14ac:dyDescent="0.3">
      <c r="A383" s="12" t="s">
        <v>888</v>
      </c>
      <c r="B383" s="12" t="s">
        <v>889</v>
      </c>
    </row>
    <row r="384" spans="1:2" x14ac:dyDescent="0.3">
      <c r="A384" s="12" t="s">
        <v>890</v>
      </c>
      <c r="B384" s="12" t="s">
        <v>891</v>
      </c>
    </row>
    <row r="385" spans="1:2" x14ac:dyDescent="0.3">
      <c r="A385" s="12" t="s">
        <v>892</v>
      </c>
      <c r="B385" s="12" t="s">
        <v>893</v>
      </c>
    </row>
    <row r="386" spans="1:2" x14ac:dyDescent="0.3">
      <c r="A386" s="12" t="s">
        <v>894</v>
      </c>
      <c r="B386" s="12" t="s">
        <v>895</v>
      </c>
    </row>
    <row r="387" spans="1:2" x14ac:dyDescent="0.3">
      <c r="A387" s="12" t="s">
        <v>896</v>
      </c>
      <c r="B387" s="12" t="s">
        <v>897</v>
      </c>
    </row>
    <row r="388" spans="1:2" x14ac:dyDescent="0.3">
      <c r="A388" s="12" t="s">
        <v>898</v>
      </c>
      <c r="B388" s="12" t="s">
        <v>899</v>
      </c>
    </row>
    <row r="389" spans="1:2" x14ac:dyDescent="0.3">
      <c r="A389" s="12" t="s">
        <v>900</v>
      </c>
      <c r="B389" s="12" t="s">
        <v>901</v>
      </c>
    </row>
    <row r="390" spans="1:2" x14ac:dyDescent="0.3">
      <c r="A390" s="12" t="s">
        <v>902</v>
      </c>
      <c r="B390" s="12" t="s">
        <v>903</v>
      </c>
    </row>
    <row r="391" spans="1:2" x14ac:dyDescent="0.3">
      <c r="A391" s="12" t="s">
        <v>904</v>
      </c>
      <c r="B391" s="12" t="s">
        <v>905</v>
      </c>
    </row>
    <row r="392" spans="1:2" x14ac:dyDescent="0.3">
      <c r="A392" s="12" t="s">
        <v>906</v>
      </c>
      <c r="B392" s="12" t="s">
        <v>907</v>
      </c>
    </row>
    <row r="393" spans="1:2" x14ac:dyDescent="0.3">
      <c r="A393" s="12" t="s">
        <v>908</v>
      </c>
      <c r="B393" s="12" t="s">
        <v>909</v>
      </c>
    </row>
    <row r="394" spans="1:2" x14ac:dyDescent="0.3">
      <c r="A394" s="12" t="s">
        <v>910</v>
      </c>
      <c r="B394" s="12" t="s">
        <v>911</v>
      </c>
    </row>
    <row r="395" spans="1:2" x14ac:dyDescent="0.3">
      <c r="A395" s="12" t="s">
        <v>912</v>
      </c>
      <c r="B395" s="12" t="s">
        <v>913</v>
      </c>
    </row>
    <row r="396" spans="1:2" x14ac:dyDescent="0.3">
      <c r="A396" s="12" t="s">
        <v>914</v>
      </c>
      <c r="B396" s="12" t="s">
        <v>915</v>
      </c>
    </row>
    <row r="397" spans="1:2" x14ac:dyDescent="0.3">
      <c r="A397" s="12" t="s">
        <v>916</v>
      </c>
      <c r="B397" s="12" t="s">
        <v>917</v>
      </c>
    </row>
    <row r="398" spans="1:2" x14ac:dyDescent="0.3">
      <c r="A398" s="12" t="s">
        <v>918</v>
      </c>
      <c r="B398" s="12" t="s">
        <v>919</v>
      </c>
    </row>
    <row r="399" spans="1:2" x14ac:dyDescent="0.3">
      <c r="A399" s="12" t="s">
        <v>920</v>
      </c>
      <c r="B399" s="12" t="s">
        <v>921</v>
      </c>
    </row>
    <row r="400" spans="1:2" x14ac:dyDescent="0.3">
      <c r="A400" s="12" t="s">
        <v>922</v>
      </c>
      <c r="B400" s="12" t="s">
        <v>923</v>
      </c>
    </row>
    <row r="401" spans="1:2" x14ac:dyDescent="0.3">
      <c r="A401" s="12" t="s">
        <v>924</v>
      </c>
      <c r="B401" s="12" t="s">
        <v>925</v>
      </c>
    </row>
    <row r="402" spans="1:2" x14ac:dyDescent="0.3">
      <c r="A402" s="12" t="s">
        <v>926</v>
      </c>
      <c r="B402" s="12" t="s">
        <v>927</v>
      </c>
    </row>
    <row r="403" spans="1:2" x14ac:dyDescent="0.3">
      <c r="A403" s="12" t="s">
        <v>1167</v>
      </c>
      <c r="B403" s="12" t="s">
        <v>928</v>
      </c>
    </row>
    <row r="404" spans="1:2" x14ac:dyDescent="0.3">
      <c r="A404" s="12" t="s">
        <v>929</v>
      </c>
      <c r="B404" s="12" t="s">
        <v>930</v>
      </c>
    </row>
    <row r="405" spans="1:2" x14ac:dyDescent="0.3">
      <c r="A405" s="12" t="s">
        <v>931</v>
      </c>
      <c r="B405" s="12" t="s">
        <v>932</v>
      </c>
    </row>
    <row r="406" spans="1:2" x14ac:dyDescent="0.3">
      <c r="A406" s="12" t="s">
        <v>933</v>
      </c>
      <c r="B406" s="12" t="s">
        <v>934</v>
      </c>
    </row>
    <row r="407" spans="1:2" x14ac:dyDescent="0.3">
      <c r="A407" s="12" t="s">
        <v>935</v>
      </c>
      <c r="B407" s="12" t="s">
        <v>936</v>
      </c>
    </row>
    <row r="408" spans="1:2" x14ac:dyDescent="0.3">
      <c r="A408" s="12" t="s">
        <v>937</v>
      </c>
      <c r="B408" s="12" t="s">
        <v>938</v>
      </c>
    </row>
    <row r="409" spans="1:2" x14ac:dyDescent="0.3">
      <c r="A409" s="12" t="s">
        <v>939</v>
      </c>
      <c r="B409" s="12" t="s">
        <v>940</v>
      </c>
    </row>
    <row r="410" spans="1:2" x14ac:dyDescent="0.3">
      <c r="A410" s="12" t="s">
        <v>941</v>
      </c>
      <c r="B410" s="12" t="s">
        <v>942</v>
      </c>
    </row>
    <row r="411" spans="1:2" x14ac:dyDescent="0.3">
      <c r="A411" s="12" t="s">
        <v>943</v>
      </c>
      <c r="B411" s="12" t="s">
        <v>944</v>
      </c>
    </row>
    <row r="412" spans="1:2" x14ac:dyDescent="0.3">
      <c r="A412" s="12" t="s">
        <v>945</v>
      </c>
      <c r="B412" s="12" t="s">
        <v>946</v>
      </c>
    </row>
    <row r="413" spans="1:2" x14ac:dyDescent="0.3">
      <c r="A413" s="12" t="s">
        <v>947</v>
      </c>
      <c r="B413" s="12" t="s">
        <v>948</v>
      </c>
    </row>
    <row r="414" spans="1:2" x14ac:dyDescent="0.3">
      <c r="A414" s="12" t="s">
        <v>949</v>
      </c>
      <c r="B414" s="12" t="s">
        <v>950</v>
      </c>
    </row>
    <row r="415" spans="1:2" x14ac:dyDescent="0.3">
      <c r="A415" s="12" t="s">
        <v>951</v>
      </c>
      <c r="B415" s="12" t="s">
        <v>952</v>
      </c>
    </row>
    <row r="416" spans="1:2" x14ac:dyDescent="0.3">
      <c r="A416" s="12" t="s">
        <v>953</v>
      </c>
      <c r="B416" s="12" t="s">
        <v>954</v>
      </c>
    </row>
    <row r="417" spans="1:2" x14ac:dyDescent="0.3">
      <c r="A417" s="12" t="s">
        <v>955</v>
      </c>
      <c r="B417" s="12" t="s">
        <v>956</v>
      </c>
    </row>
    <row r="418" spans="1:2" x14ac:dyDescent="0.3">
      <c r="A418" s="12" t="s">
        <v>957</v>
      </c>
      <c r="B418" s="12" t="s">
        <v>958</v>
      </c>
    </row>
    <row r="419" spans="1:2" x14ac:dyDescent="0.3">
      <c r="A419" s="12" t="s">
        <v>959</v>
      </c>
      <c r="B419" s="12" t="s">
        <v>960</v>
      </c>
    </row>
    <row r="420" spans="1:2" x14ac:dyDescent="0.3">
      <c r="A420" s="12" t="s">
        <v>961</v>
      </c>
      <c r="B420" s="12" t="s">
        <v>962</v>
      </c>
    </row>
    <row r="421" spans="1:2" x14ac:dyDescent="0.3">
      <c r="A421" s="12" t="s">
        <v>963</v>
      </c>
      <c r="B421" s="12" t="s">
        <v>964</v>
      </c>
    </row>
    <row r="422" spans="1:2" x14ac:dyDescent="0.3">
      <c r="A422" s="12" t="s">
        <v>965</v>
      </c>
      <c r="B422" s="12" t="s">
        <v>966</v>
      </c>
    </row>
    <row r="423" spans="1:2" x14ac:dyDescent="0.3">
      <c r="A423" s="12" t="s">
        <v>967</v>
      </c>
      <c r="B423" s="12" t="s">
        <v>968</v>
      </c>
    </row>
    <row r="424" spans="1:2" x14ac:dyDescent="0.3">
      <c r="A424" s="12" t="s">
        <v>969</v>
      </c>
      <c r="B424" s="12" t="s">
        <v>970</v>
      </c>
    </row>
    <row r="425" spans="1:2" x14ac:dyDescent="0.3">
      <c r="A425" s="12" t="s">
        <v>971</v>
      </c>
      <c r="B425" s="12" t="s">
        <v>972</v>
      </c>
    </row>
    <row r="426" spans="1:2" x14ac:dyDescent="0.3">
      <c r="A426" s="12" t="s">
        <v>973</v>
      </c>
      <c r="B426" s="12" t="s">
        <v>974</v>
      </c>
    </row>
    <row r="427" spans="1:2" x14ac:dyDescent="0.3">
      <c r="A427" s="12" t="s">
        <v>975</v>
      </c>
      <c r="B427" s="12" t="s">
        <v>976</v>
      </c>
    </row>
    <row r="428" spans="1:2" x14ac:dyDescent="0.3">
      <c r="A428" s="12" t="s">
        <v>977</v>
      </c>
      <c r="B428" s="12" t="s">
        <v>978</v>
      </c>
    </row>
    <row r="429" spans="1:2" x14ac:dyDescent="0.3">
      <c r="A429" s="12" t="s">
        <v>979</v>
      </c>
      <c r="B429" s="12" t="s">
        <v>980</v>
      </c>
    </row>
    <row r="430" spans="1:2" x14ac:dyDescent="0.3">
      <c r="A430" s="12" t="s">
        <v>981</v>
      </c>
      <c r="B430" s="12" t="s">
        <v>982</v>
      </c>
    </row>
    <row r="431" spans="1:2" x14ac:dyDescent="0.3">
      <c r="A431" s="12" t="s">
        <v>983</v>
      </c>
      <c r="B431" s="12" t="s">
        <v>984</v>
      </c>
    </row>
    <row r="432" spans="1:2" x14ac:dyDescent="0.3">
      <c r="A432" s="12" t="s">
        <v>985</v>
      </c>
      <c r="B432" s="12" t="s">
        <v>986</v>
      </c>
    </row>
    <row r="433" spans="1:2" x14ac:dyDescent="0.3">
      <c r="A433" s="12" t="s">
        <v>987</v>
      </c>
      <c r="B433" s="12" t="s">
        <v>988</v>
      </c>
    </row>
    <row r="434" spans="1:2" x14ac:dyDescent="0.3">
      <c r="A434" s="12" t="s">
        <v>989</v>
      </c>
      <c r="B434" s="12" t="s">
        <v>990</v>
      </c>
    </row>
    <row r="435" spans="1:2" x14ac:dyDescent="0.3">
      <c r="A435" s="12" t="s">
        <v>991</v>
      </c>
      <c r="B435" s="12" t="s">
        <v>992</v>
      </c>
    </row>
    <row r="436" spans="1:2" x14ac:dyDescent="0.3">
      <c r="A436" s="12" t="s">
        <v>993</v>
      </c>
      <c r="B436" s="12" t="s">
        <v>994</v>
      </c>
    </row>
    <row r="437" spans="1:2" x14ac:dyDescent="0.3">
      <c r="A437" s="12" t="s">
        <v>995</v>
      </c>
      <c r="B437" s="12" t="s">
        <v>996</v>
      </c>
    </row>
    <row r="438" spans="1:2" x14ac:dyDescent="0.3">
      <c r="A438" s="12" t="s">
        <v>997</v>
      </c>
      <c r="B438" s="12" t="s">
        <v>998</v>
      </c>
    </row>
    <row r="439" spans="1:2" x14ac:dyDescent="0.3">
      <c r="A439" s="12" t="s">
        <v>999</v>
      </c>
      <c r="B439" s="12" t="s">
        <v>1000</v>
      </c>
    </row>
    <row r="440" spans="1:2" x14ac:dyDescent="0.3">
      <c r="A440" s="12" t="s">
        <v>1001</v>
      </c>
      <c r="B440" s="12" t="s">
        <v>1002</v>
      </c>
    </row>
    <row r="441" spans="1:2" x14ac:dyDescent="0.3">
      <c r="A441" s="12" t="s">
        <v>1003</v>
      </c>
      <c r="B441" s="12" t="s">
        <v>1004</v>
      </c>
    </row>
    <row r="442" spans="1:2" x14ac:dyDescent="0.3">
      <c r="A442" s="12" t="s">
        <v>1005</v>
      </c>
      <c r="B442" s="12" t="s">
        <v>1006</v>
      </c>
    </row>
    <row r="443" spans="1:2" x14ac:dyDescent="0.3">
      <c r="A443" s="12" t="s">
        <v>1007</v>
      </c>
      <c r="B443" s="12" t="s">
        <v>1008</v>
      </c>
    </row>
    <row r="444" spans="1:2" x14ac:dyDescent="0.3">
      <c r="A444" s="12" t="s">
        <v>1168</v>
      </c>
      <c r="B444" s="12" t="s">
        <v>1169</v>
      </c>
    </row>
    <row r="445" spans="1:2" x14ac:dyDescent="0.3">
      <c r="A445" s="12" t="s">
        <v>1170</v>
      </c>
      <c r="B445" s="12" t="s">
        <v>1009</v>
      </c>
    </row>
    <row r="446" spans="1:2" x14ac:dyDescent="0.3">
      <c r="A446" s="12" t="s">
        <v>1010</v>
      </c>
      <c r="B446" s="12" t="s">
        <v>1011</v>
      </c>
    </row>
    <row r="447" spans="1:2" x14ac:dyDescent="0.3">
      <c r="A447" s="12" t="s">
        <v>1012</v>
      </c>
      <c r="B447" s="12" t="s">
        <v>1013</v>
      </c>
    </row>
    <row r="448" spans="1:2" x14ac:dyDescent="0.3">
      <c r="A448" s="12" t="s">
        <v>1014</v>
      </c>
      <c r="B448" s="12" t="s">
        <v>1015</v>
      </c>
    </row>
    <row r="449" spans="1:2" x14ac:dyDescent="0.3">
      <c r="A449" s="12" t="s">
        <v>1016</v>
      </c>
      <c r="B449" s="12" t="s">
        <v>1017</v>
      </c>
    </row>
    <row r="450" spans="1:2" x14ac:dyDescent="0.3">
      <c r="A450" s="12" t="s">
        <v>1018</v>
      </c>
      <c r="B450" s="12" t="s">
        <v>1019</v>
      </c>
    </row>
    <row r="451" spans="1:2" x14ac:dyDescent="0.3">
      <c r="A451" s="12" t="s">
        <v>1020</v>
      </c>
      <c r="B451" s="12" t="s">
        <v>1021</v>
      </c>
    </row>
    <row r="452" spans="1:2" x14ac:dyDescent="0.3">
      <c r="A452" s="12" t="s">
        <v>1022</v>
      </c>
      <c r="B452" s="12" t="s">
        <v>1023</v>
      </c>
    </row>
    <row r="453" spans="1:2" x14ac:dyDescent="0.3">
      <c r="A453" s="12" t="s">
        <v>1024</v>
      </c>
      <c r="B453" s="12" t="s">
        <v>1025</v>
      </c>
    </row>
    <row r="454" spans="1:2" x14ac:dyDescent="0.3">
      <c r="A454" s="12" t="s">
        <v>1026</v>
      </c>
      <c r="B454" s="12" t="s">
        <v>1027</v>
      </c>
    </row>
    <row r="455" spans="1:2" x14ac:dyDescent="0.3">
      <c r="A455" s="12" t="s">
        <v>1028</v>
      </c>
      <c r="B455" s="12" t="s">
        <v>1029</v>
      </c>
    </row>
    <row r="456" spans="1:2" x14ac:dyDescent="0.3">
      <c r="A456" s="12" t="s">
        <v>1030</v>
      </c>
      <c r="B456" s="12" t="s">
        <v>1031</v>
      </c>
    </row>
    <row r="457" spans="1:2" x14ac:dyDescent="0.3">
      <c r="A457" s="12" t="s">
        <v>1032</v>
      </c>
      <c r="B457" s="12" t="s">
        <v>1033</v>
      </c>
    </row>
    <row r="458" spans="1:2" x14ac:dyDescent="0.3">
      <c r="A458" s="12" t="s">
        <v>1034</v>
      </c>
      <c r="B458" s="12" t="s">
        <v>1035</v>
      </c>
    </row>
    <row r="459" spans="1:2" x14ac:dyDescent="0.3">
      <c r="A459" s="12" t="s">
        <v>1036</v>
      </c>
      <c r="B459" s="12" t="s">
        <v>1037</v>
      </c>
    </row>
    <row r="460" spans="1:2" x14ac:dyDescent="0.3">
      <c r="A460" s="12" t="s">
        <v>1038</v>
      </c>
      <c r="B460" s="12" t="s">
        <v>1039</v>
      </c>
    </row>
    <row r="461" spans="1:2" x14ac:dyDescent="0.3">
      <c r="A461" s="12" t="s">
        <v>1040</v>
      </c>
      <c r="B461" s="12" t="s">
        <v>1041</v>
      </c>
    </row>
    <row r="462" spans="1:2" x14ac:dyDescent="0.3">
      <c r="A462" s="12" t="s">
        <v>1042</v>
      </c>
      <c r="B462" s="12" t="s">
        <v>1043</v>
      </c>
    </row>
    <row r="463" spans="1:2" x14ac:dyDescent="0.3">
      <c r="A463" s="12" t="s">
        <v>1044</v>
      </c>
      <c r="B463" s="12" t="s">
        <v>1045</v>
      </c>
    </row>
    <row r="464" spans="1:2" x14ac:dyDescent="0.3">
      <c r="A464" s="12" t="s">
        <v>1046</v>
      </c>
      <c r="B464" s="12" t="s">
        <v>1047</v>
      </c>
    </row>
    <row r="465" spans="1:2" x14ac:dyDescent="0.3">
      <c r="A465" s="12" t="s">
        <v>1048</v>
      </c>
      <c r="B465" s="12" t="s">
        <v>1049</v>
      </c>
    </row>
    <row r="466" spans="1:2" x14ac:dyDescent="0.3">
      <c r="A466" s="12" t="s">
        <v>1050</v>
      </c>
      <c r="B466" s="12" t="s">
        <v>1051</v>
      </c>
    </row>
    <row r="467" spans="1:2" x14ac:dyDescent="0.3">
      <c r="A467" s="12" t="s">
        <v>1052</v>
      </c>
      <c r="B467" s="12" t="s">
        <v>1053</v>
      </c>
    </row>
    <row r="468" spans="1:2" x14ac:dyDescent="0.3">
      <c r="A468" s="12" t="s">
        <v>1054</v>
      </c>
      <c r="B468" s="12" t="s">
        <v>1055</v>
      </c>
    </row>
    <row r="469" spans="1:2" x14ac:dyDescent="0.3">
      <c r="A469" s="12" t="s">
        <v>1056</v>
      </c>
      <c r="B469" s="12" t="s">
        <v>1057</v>
      </c>
    </row>
    <row r="470" spans="1:2" x14ac:dyDescent="0.3">
      <c r="A470" s="12" t="s">
        <v>1058</v>
      </c>
      <c r="B470" s="12" t="s">
        <v>1059</v>
      </c>
    </row>
    <row r="471" spans="1:2" x14ac:dyDescent="0.3">
      <c r="A471" s="12" t="s">
        <v>1060</v>
      </c>
      <c r="B471" s="12" t="s">
        <v>1061</v>
      </c>
    </row>
    <row r="472" spans="1:2" x14ac:dyDescent="0.3">
      <c r="A472" s="12" t="s">
        <v>1062</v>
      </c>
      <c r="B472" s="12" t="s">
        <v>1063</v>
      </c>
    </row>
    <row r="473" spans="1:2" x14ac:dyDescent="0.3">
      <c r="A473" s="12" t="s">
        <v>1064</v>
      </c>
      <c r="B473" s="12" t="s">
        <v>1065</v>
      </c>
    </row>
    <row r="474" spans="1:2" x14ac:dyDescent="0.3">
      <c r="A474" s="12" t="s">
        <v>1066</v>
      </c>
      <c r="B474" s="12" t="s">
        <v>1067</v>
      </c>
    </row>
    <row r="475" spans="1:2" x14ac:dyDescent="0.3">
      <c r="A475" s="12" t="s">
        <v>1068</v>
      </c>
      <c r="B475" s="12" t="s">
        <v>1069</v>
      </c>
    </row>
    <row r="476" spans="1:2" x14ac:dyDescent="0.3">
      <c r="A476" s="12" t="s">
        <v>1070</v>
      </c>
      <c r="B476" s="12" t="s">
        <v>1071</v>
      </c>
    </row>
    <row r="477" spans="1:2" x14ac:dyDescent="0.3">
      <c r="A477" s="12" t="s">
        <v>1072</v>
      </c>
      <c r="B477" s="12" t="s">
        <v>1073</v>
      </c>
    </row>
    <row r="478" spans="1:2" x14ac:dyDescent="0.3">
      <c r="A478" s="12" t="s">
        <v>1074</v>
      </c>
      <c r="B478" s="12" t="s">
        <v>1075</v>
      </c>
    </row>
    <row r="479" spans="1:2" x14ac:dyDescent="0.3">
      <c r="A479" s="12" t="s">
        <v>1076</v>
      </c>
      <c r="B479" s="12" t="s">
        <v>1077</v>
      </c>
    </row>
    <row r="480" spans="1:2" x14ac:dyDescent="0.3">
      <c r="A480" s="12" t="s">
        <v>1078</v>
      </c>
      <c r="B480" s="12" t="s">
        <v>1079</v>
      </c>
    </row>
    <row r="481" spans="1:2" x14ac:dyDescent="0.3">
      <c r="A481" t="s">
        <v>1080</v>
      </c>
      <c r="B481" t="s">
        <v>1081</v>
      </c>
    </row>
    <row r="482" spans="1:2" x14ac:dyDescent="0.3">
      <c r="A482" t="s">
        <v>1082</v>
      </c>
      <c r="B482" t="s">
        <v>1083</v>
      </c>
    </row>
    <row r="483" spans="1:2" x14ac:dyDescent="0.3">
      <c r="A483" t="s">
        <v>1084</v>
      </c>
      <c r="B483" t="s">
        <v>1085</v>
      </c>
    </row>
    <row r="484" spans="1:2" x14ac:dyDescent="0.3">
      <c r="A484" t="s">
        <v>1086</v>
      </c>
      <c r="B484" t="s">
        <v>1087</v>
      </c>
    </row>
    <row r="485" spans="1:2" x14ac:dyDescent="0.3">
      <c r="A485" t="s">
        <v>1088</v>
      </c>
      <c r="B485" t="s">
        <v>1089</v>
      </c>
    </row>
    <row r="486" spans="1:2" x14ac:dyDescent="0.3">
      <c r="A486" t="s">
        <v>1090</v>
      </c>
      <c r="B486" t="s">
        <v>1091</v>
      </c>
    </row>
    <row r="487" spans="1:2" x14ac:dyDescent="0.3">
      <c r="A487" t="s">
        <v>1092</v>
      </c>
      <c r="B487" t="s">
        <v>1093</v>
      </c>
    </row>
    <row r="488" spans="1:2" x14ac:dyDescent="0.3">
      <c r="A488" t="s">
        <v>1094</v>
      </c>
      <c r="B488" t="s">
        <v>1095</v>
      </c>
    </row>
    <row r="489" spans="1:2" x14ac:dyDescent="0.3">
      <c r="A489" t="s">
        <v>1096</v>
      </c>
      <c r="B489" t="s">
        <v>1097</v>
      </c>
    </row>
    <row r="490" spans="1:2" x14ac:dyDescent="0.3">
      <c r="A490" t="s">
        <v>1098</v>
      </c>
      <c r="B490" t="s">
        <v>1099</v>
      </c>
    </row>
    <row r="491" spans="1:2" x14ac:dyDescent="0.3">
      <c r="A491" t="s">
        <v>1100</v>
      </c>
      <c r="B491" t="s">
        <v>1101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2:D33"/>
  <sheetViews>
    <sheetView workbookViewId="0"/>
  </sheetViews>
  <sheetFormatPr defaultRowHeight="14.4" x14ac:dyDescent="0.3"/>
  <cols>
    <col min="1" max="1" width="4.109375" customWidth="1"/>
  </cols>
  <sheetData>
    <row r="2" spans="2:4" x14ac:dyDescent="0.3">
      <c r="B2" s="9" t="s">
        <v>108</v>
      </c>
      <c r="D2" s="8" t="s">
        <v>109</v>
      </c>
    </row>
    <row r="3" spans="2:4" x14ac:dyDescent="0.3">
      <c r="B3" s="1" t="s">
        <v>110</v>
      </c>
      <c r="D3" t="s">
        <v>111</v>
      </c>
    </row>
    <row r="4" spans="2:4" x14ac:dyDescent="0.3">
      <c r="B4" s="2" t="s">
        <v>112</v>
      </c>
      <c r="D4" t="s">
        <v>113</v>
      </c>
    </row>
    <row r="5" spans="2:4" x14ac:dyDescent="0.3">
      <c r="D5" t="s">
        <v>114</v>
      </c>
    </row>
    <row r="6" spans="2:4" x14ac:dyDescent="0.3">
      <c r="B6" s="8" t="s">
        <v>115</v>
      </c>
      <c r="D6" t="s">
        <v>116</v>
      </c>
    </row>
    <row r="7" spans="2:4" x14ac:dyDescent="0.3">
      <c r="B7" t="s">
        <v>117</v>
      </c>
      <c r="D7" t="s">
        <v>118</v>
      </c>
    </row>
    <row r="8" spans="2:4" x14ac:dyDescent="0.3">
      <c r="B8" t="s">
        <v>119</v>
      </c>
      <c r="D8" t="s">
        <v>120</v>
      </c>
    </row>
    <row r="9" spans="2:4" x14ac:dyDescent="0.3">
      <c r="D9" t="s">
        <v>121</v>
      </c>
    </row>
    <row r="10" spans="2:4" x14ac:dyDescent="0.3">
      <c r="D10" t="s">
        <v>122</v>
      </c>
    </row>
    <row r="11" spans="2:4" x14ac:dyDescent="0.3">
      <c r="D11" t="s">
        <v>123</v>
      </c>
    </row>
    <row r="12" spans="2:4" x14ac:dyDescent="0.3">
      <c r="D12" t="s">
        <v>124</v>
      </c>
    </row>
    <row r="13" spans="2:4" x14ac:dyDescent="0.3">
      <c r="D13" t="s">
        <v>125</v>
      </c>
    </row>
    <row r="14" spans="2:4" x14ac:dyDescent="0.3">
      <c r="D14" t="s">
        <v>126</v>
      </c>
    </row>
    <row r="15" spans="2:4" x14ac:dyDescent="0.3">
      <c r="D15" t="s">
        <v>127</v>
      </c>
    </row>
    <row r="16" spans="2:4" x14ac:dyDescent="0.3">
      <c r="D16" t="s">
        <v>128</v>
      </c>
    </row>
    <row r="17" spans="4:4" x14ac:dyDescent="0.3">
      <c r="D17" t="s">
        <v>129</v>
      </c>
    </row>
    <row r="18" spans="4:4" x14ac:dyDescent="0.3">
      <c r="D18" t="s">
        <v>130</v>
      </c>
    </row>
    <row r="19" spans="4:4" x14ac:dyDescent="0.3">
      <c r="D19" t="s">
        <v>131</v>
      </c>
    </row>
    <row r="20" spans="4:4" x14ac:dyDescent="0.3">
      <c r="D20" t="s">
        <v>132</v>
      </c>
    </row>
    <row r="21" spans="4:4" x14ac:dyDescent="0.3">
      <c r="D21" t="s">
        <v>133</v>
      </c>
    </row>
    <row r="22" spans="4:4" x14ac:dyDescent="0.3">
      <c r="D22" t="s">
        <v>134</v>
      </c>
    </row>
    <row r="23" spans="4:4" x14ac:dyDescent="0.3">
      <c r="D23" t="s">
        <v>135</v>
      </c>
    </row>
    <row r="24" spans="4:4" x14ac:dyDescent="0.3">
      <c r="D24" t="s">
        <v>136</v>
      </c>
    </row>
    <row r="25" spans="4:4" x14ac:dyDescent="0.3">
      <c r="D25" t="s">
        <v>137</v>
      </c>
    </row>
    <row r="26" spans="4:4" x14ac:dyDescent="0.3">
      <c r="D26" t="s">
        <v>138</v>
      </c>
    </row>
    <row r="27" spans="4:4" x14ac:dyDescent="0.3">
      <c r="D27" t="s">
        <v>139</v>
      </c>
    </row>
    <row r="28" spans="4:4" x14ac:dyDescent="0.3">
      <c r="D28" t="s">
        <v>140</v>
      </c>
    </row>
    <row r="29" spans="4:4" x14ac:dyDescent="0.3">
      <c r="D29" t="s">
        <v>141</v>
      </c>
    </row>
    <row r="30" spans="4:4" x14ac:dyDescent="0.3">
      <c r="D30" t="s">
        <v>142</v>
      </c>
    </row>
    <row r="31" spans="4:4" x14ac:dyDescent="0.3">
      <c r="D31" t="s">
        <v>143</v>
      </c>
    </row>
    <row r="32" spans="4:4" x14ac:dyDescent="0.3">
      <c r="D32" t="s">
        <v>144</v>
      </c>
    </row>
    <row r="33" spans="4:4" x14ac:dyDescent="0.3">
      <c r="D33" t="s">
        <v>145</v>
      </c>
    </row>
  </sheetData>
  <sheetProtection algorithmName="SHA-512" hashValue="f8OEdlEtKvacq2HrOAhGOu/CKaR2qM0pkzCAo85fFdIdKtp2OhXhqKAZqllsFrxLcYfqMxt97pyjPpIFhh29+w==" saltValue="VQ38fAwWSJwdUZWo/INoA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E 1 5 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K E 1 5 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h N e V w o i k e 4 D g A A A B E A A A A T A B w A R m 9 y b X V s Y X M v U 2 V j d G l v b j E u b S C i G A A o o B Q A A A A A A A A A A A A A A A A A A A A A A A A A A A A r T k 0 u y c z P U w i G 0 I b W A F B L A Q I t A B Q A A g A I A C h N e V w S L v L 3 p A A A A P Y A A A A S A A A A A A A A A A A A A A A A A A A A A A B D b 2 5 m a W c v U G F j a 2 F n Z S 5 4 b W x Q S w E C L Q A U A A I A C A A o T X l c D 8 r p q 6 Q A A A D p A A A A E w A A A A A A A A A A A A A A A A D w A A A A W 0 N v b n R l b n R f V H l w Z X N d L n h t b F B L A Q I t A B Q A A g A I A C h N e 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5 B B A e B m e S a 4 0 u b T Y P t g c A A A A A A I A A A A A A A N m A A D A A A A A E A A A A D Z s p F T 2 p c S + 5 W n M l 9 t D R k I A A A A A B I A A A K A A A A A Q A A A A i K 7 F 6 i F k u D Y 0 U 9 9 c B w P P a l A A A A B E 4 7 j d M C j K v x b I b v S l y r q Z b N a m + E 5 0 x b i b P r 9 R r d k B N Y L R c R s z v D 8 m 7 h r E S H 7 / p J b o R F b 3 k Z Z B V I B 1 c 7 R 7 o a K Q e e c v T p S f 3 4 7 / a s 6 m 9 T q U s x Q A A A B y X Y c s A 2 S 4 L D d H s O v i t G 9 j l 4 9 W A Q = = < / D a t a M a s h u p > 
</file>

<file path=customXml/itemProps1.xml><?xml version="1.0" encoding="utf-8"?>
<ds:datastoreItem xmlns:ds="http://schemas.openxmlformats.org/officeDocument/2006/customXml" ds:itemID="{32925F02-E124-4180-901C-7A434C5544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DATA COLLECTION</vt:lpstr>
      <vt:lpstr>1 - Contact Info</vt:lpstr>
      <vt:lpstr>2 - Customers Served</vt:lpstr>
      <vt:lpstr>3 - Product and General Info</vt:lpstr>
      <vt:lpstr>Change Log</vt:lpstr>
      <vt:lpstr>Company List</vt:lpstr>
      <vt:lpstr>Menus</vt:lpstr>
      <vt:lpstr>'1 - Contact Info'!Print_Titles</vt:lpstr>
      <vt:lpstr>'2 - Customers Served'!Print_Titles</vt:lpstr>
      <vt:lpstr>'3 - Product and General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Rolnick, Matthew</dc:creator>
  <cp:keywords/>
  <dc:description/>
  <cp:lastModifiedBy>Grumstrup, Ethan</cp:lastModifiedBy>
  <cp:revision/>
  <cp:lastPrinted>2025-05-09T15:30:43Z</cp:lastPrinted>
  <dcterms:created xsi:type="dcterms:W3CDTF">2018-03-29T21:48:21Z</dcterms:created>
  <dcterms:modified xsi:type="dcterms:W3CDTF">2026-03-25T13:42:50Z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{07EA699D-0663-4259-BFA7-01EC236D4D1F}</vt:lpwstr>
  </property>
</Properties>
</file>