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FFCE8C2B-05B2-477E-B4D4-D44A3D1AD2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dium Total" sheetId="3" r:id="rId1"/>
    <sheet name="Medium SO" sheetId="4" r:id="rId2"/>
  </sheets>
  <definedNames>
    <definedName name="ID" localSheetId="1" hidden="1">"b7f87377-6443-47ec-ab95-4d0cb925258d"</definedName>
    <definedName name="ID" localSheetId="0" hidden="1">"5ea197e6-7fd2-4d8d-89cb-e8863fc2ce6b"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4" l="1"/>
  <c r="W19" i="4"/>
  <c r="X19" i="4"/>
  <c r="X21" i="4"/>
  <c r="X23" i="4"/>
  <c r="X19" i="3"/>
  <c r="X21" i="3"/>
  <c r="X23" i="3"/>
  <c r="L19" i="4"/>
  <c r="M19" i="4"/>
  <c r="N19" i="4"/>
  <c r="O19" i="4"/>
  <c r="P19" i="4"/>
  <c r="Q19" i="4"/>
  <c r="R19" i="4"/>
  <c r="S19" i="4"/>
  <c r="T19" i="4"/>
  <c r="U19" i="4"/>
  <c r="L21" i="4"/>
  <c r="M21" i="4"/>
  <c r="N21" i="4"/>
  <c r="O21" i="4"/>
  <c r="P21" i="4"/>
  <c r="Q21" i="4"/>
  <c r="R21" i="4"/>
  <c r="S21" i="4"/>
  <c r="T21" i="4"/>
  <c r="U21" i="4"/>
  <c r="L23" i="4"/>
  <c r="M23" i="4"/>
  <c r="N23" i="4"/>
  <c r="O23" i="4"/>
  <c r="P23" i="4"/>
  <c r="Q23" i="4"/>
  <c r="R23" i="4"/>
  <c r="S23" i="4"/>
  <c r="T23" i="4"/>
  <c r="U23" i="4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C23" i="3"/>
  <c r="C21" i="3"/>
  <c r="C19" i="3"/>
  <c r="V21" i="4"/>
  <c r="W21" i="4"/>
  <c r="V23" i="4"/>
  <c r="W23" i="4"/>
  <c r="V19" i="3"/>
  <c r="W19" i="3"/>
  <c r="V21" i="3"/>
  <c r="W21" i="3"/>
  <c r="V23" i="3"/>
  <c r="W23" i="3"/>
</calcChain>
</file>

<file path=xl/sharedStrings.xml><?xml version="1.0" encoding="utf-8"?>
<sst xmlns="http://schemas.openxmlformats.org/spreadsheetml/2006/main" count="32" uniqueCount="11">
  <si>
    <t>EP</t>
  </si>
  <si>
    <t>Customers</t>
  </si>
  <si>
    <t>Primary Voltage</t>
  </si>
  <si>
    <t>kWh</t>
  </si>
  <si>
    <t>kW</t>
  </si>
  <si>
    <t>Secondary Voltage</t>
  </si>
  <si>
    <t>Total</t>
  </si>
  <si>
    <t>ES/MC-M</t>
  </si>
  <si>
    <t>Medium Standard Offer Group Billing Determinants, All Customers</t>
  </si>
  <si>
    <t>Medium Standard Offer Group Billing Determinants, Standard Offer Customers</t>
  </si>
  <si>
    <t>Versant Power-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</si>
</sst>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5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</font>
    <font>
      <sz val="10"/>
      <color rgb="FF40404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  <xf numFmtId="3" fontId="8" fillId="0" borderId="9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2" fillId="0" borderId="0" xfId="4"/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0" fontId="7" fillId="0" borderId="0" xfId="0" applyFont="1"/>
    <xf numFmtId="0" fontId="6" fillId="0" borderId="3" xfId="3" applyFont="1" applyBorder="1"/>
    <xf numFmtId="0" fontId="4" fillId="0" borderId="3" xfId="3" applyFont="1" applyBorder="1"/>
    <xf numFmtId="0" fontId="5" fillId="0" borderId="3" xfId="3" applyFont="1" applyBorder="1"/>
    <xf numFmtId="0" fontId="4" fillId="0" borderId="5" xfId="3" applyFont="1" applyBorder="1"/>
    <xf numFmtId="0" fontId="1" fillId="0" borderId="6" xfId="3" applyBorder="1"/>
    <xf numFmtId="0" fontId="2" fillId="0" borderId="0" xfId="3" applyFont="1" applyFill="1" applyBorder="1" applyAlignment="1"/>
    <xf numFmtId="0" fontId="7" fillId="0" borderId="0" xfId="0" applyFont="1" applyAlignment="1"/>
    <xf numFmtId="0" fontId="1" fillId="0" borderId="0" xfId="3"/>
    <xf numFmtId="0" fontId="2" fillId="2" borderId="8" xfId="3" applyFont="1" applyFill="1" applyBorder="1"/>
    <xf numFmtId="0" fontId="1" fillId="2" borderId="1" xfId="3" applyFill="1" applyBorder="1"/>
    <xf numFmtId="165" fontId="5" fillId="2" borderId="1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4" fontId="2" fillId="0" borderId="4" xfId="1" applyNumberFormat="1" applyFont="1" applyFill="1" applyBorder="1"/>
    <xf numFmtId="164" fontId="1" fillId="0" borderId="4" xfId="1" applyNumberFormat="1" applyFont="1" applyFill="1" applyBorder="1"/>
    <xf numFmtId="164" fontId="2" fillId="0" borderId="0" xfId="1" applyNumberFormat="1" applyFont="1" applyFill="1" applyBorder="1"/>
    <xf numFmtId="164" fontId="0" fillId="0" borderId="0" xfId="1" applyNumberFormat="1" applyFont="1" applyBorder="1"/>
    <xf numFmtId="164" fontId="1" fillId="0" borderId="0" xfId="1" applyNumberFormat="1" applyFont="1" applyFill="1" applyBorder="1"/>
    <xf numFmtId="0" fontId="4" fillId="2" borderId="8" xfId="3" applyFont="1" applyFill="1" applyBorder="1"/>
    <xf numFmtId="43" fontId="1" fillId="0" borderId="0" xfId="3" applyNumberFormat="1" applyBorder="1"/>
    <xf numFmtId="164" fontId="11" fillId="0" borderId="0" xfId="1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164" fontId="1" fillId="0" borderId="0" xfId="1" applyNumberFormat="1" applyFont="1" applyBorder="1"/>
    <xf numFmtId="164" fontId="1" fillId="0" borderId="4" xfId="1" applyNumberFormat="1" applyFont="1" applyBorder="1"/>
    <xf numFmtId="164" fontId="1" fillId="0" borderId="0" xfId="3" applyNumberFormat="1" applyBorder="1"/>
    <xf numFmtId="164" fontId="13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2 2" xfId="6" xr:uid="{2DA722EA-525D-4FB1-8A10-30C58FF1BC30}"/>
    <cellStyle name="Measure Summary TM1 - IBM Cognos" xfId="5" xr:uid="{C5F0DA3E-4391-438F-85B6-390742BC5A6C}"/>
    <cellStyle name="Normal" xfId="0" builtinId="0"/>
    <cellStyle name="Normal_2008YTD_BD_ahm" xfId="3" xr:uid="{00000000-0005-0000-0000-000003000000}"/>
    <cellStyle name="Normal_mps_all_2007bd_both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zoomScale="70" zoomScaleNormal="70" workbookViewId="0">
      <selection activeCell="E58" sqref="E58"/>
    </sheetView>
  </sheetViews>
  <sheetFormatPr defaultRowHeight="12.75" x14ac:dyDescent="0.2"/>
  <cols>
    <col min="1" max="1" width="32.85546875" style="10" customWidth="1"/>
    <col min="2" max="2" width="11" style="7" bestFit="1" customWidth="1"/>
    <col min="3" max="18" width="14.85546875" style="4" bestFit="1" customWidth="1"/>
    <col min="19" max="21" width="14.85546875" style="7" bestFit="1" customWidth="1"/>
    <col min="22" max="24" width="15.140625" style="7" bestFit="1" customWidth="1"/>
    <col min="25" max="41" width="9.85546875" style="7" bestFit="1" customWidth="1"/>
    <col min="42" max="42" width="2.140625" style="7" bestFit="1" customWidth="1"/>
    <col min="43" max="43" width="10.42578125" style="7" bestFit="1" customWidth="1"/>
    <col min="44" max="16384" width="9.140625" style="7"/>
  </cols>
  <sheetData>
    <row r="1" spans="1:24" x14ac:dyDescent="0.2">
      <c r="A1" s="12" t="s">
        <v>10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4" x14ac:dyDescent="0.2">
      <c r="A2" s="13" t="s">
        <v>8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13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4" s="21" customFormat="1" x14ac:dyDescent="0.2">
      <c r="A5" s="22"/>
      <c r="B5" s="23"/>
      <c r="C5" s="24">
        <v>44562</v>
      </c>
      <c r="D5" s="24">
        <v>44593</v>
      </c>
      <c r="E5" s="24">
        <v>44621</v>
      </c>
      <c r="F5" s="24">
        <v>44652</v>
      </c>
      <c r="G5" s="24">
        <v>44682</v>
      </c>
      <c r="H5" s="24">
        <v>44713</v>
      </c>
      <c r="I5" s="24">
        <v>44743</v>
      </c>
      <c r="J5" s="24">
        <v>44774</v>
      </c>
      <c r="K5" s="24">
        <v>44805</v>
      </c>
      <c r="L5" s="24">
        <v>44836</v>
      </c>
      <c r="M5" s="24">
        <v>44868</v>
      </c>
      <c r="N5" s="24">
        <v>44899</v>
      </c>
      <c r="O5" s="24">
        <v>44927</v>
      </c>
      <c r="P5" s="24">
        <v>44959</v>
      </c>
      <c r="Q5" s="24">
        <v>44988</v>
      </c>
      <c r="R5" s="24">
        <v>45020</v>
      </c>
      <c r="S5" s="24">
        <v>45051</v>
      </c>
      <c r="T5" s="24">
        <v>45083</v>
      </c>
      <c r="U5" s="24">
        <v>45114</v>
      </c>
      <c r="V5" s="24">
        <v>45146</v>
      </c>
      <c r="W5" s="24">
        <v>45178</v>
      </c>
      <c r="X5" s="25">
        <v>45209</v>
      </c>
    </row>
    <row r="6" spans="1:24" x14ac:dyDescent="0.2">
      <c r="A6" s="14" t="s">
        <v>0</v>
      </c>
      <c r="B6" s="7" t="s">
        <v>1</v>
      </c>
      <c r="C6" s="33">
        <v>13</v>
      </c>
      <c r="D6" s="33">
        <v>13</v>
      </c>
      <c r="E6" s="33">
        <v>13</v>
      </c>
      <c r="F6" s="33">
        <v>13</v>
      </c>
      <c r="G6" s="33">
        <v>13</v>
      </c>
      <c r="H6" s="33">
        <v>13</v>
      </c>
      <c r="I6" s="33">
        <v>13</v>
      </c>
      <c r="J6" s="33">
        <v>13</v>
      </c>
      <c r="K6" s="33">
        <v>13</v>
      </c>
      <c r="L6" s="33">
        <v>14</v>
      </c>
      <c r="M6" s="33">
        <v>14</v>
      </c>
      <c r="N6" s="33">
        <v>14</v>
      </c>
      <c r="O6" s="33">
        <v>14</v>
      </c>
      <c r="P6" s="33">
        <v>15</v>
      </c>
      <c r="Q6" s="33">
        <v>14</v>
      </c>
      <c r="R6" s="33">
        <v>14</v>
      </c>
      <c r="S6" s="33">
        <v>14</v>
      </c>
      <c r="T6" s="33">
        <v>14</v>
      </c>
      <c r="U6" s="33">
        <v>14</v>
      </c>
      <c r="V6" s="34">
        <v>14</v>
      </c>
      <c r="W6" s="34">
        <v>14</v>
      </c>
      <c r="X6" s="35">
        <v>14</v>
      </c>
    </row>
    <row r="7" spans="1:24" x14ac:dyDescent="0.2">
      <c r="A7" s="15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28"/>
      <c r="W7" s="28"/>
      <c r="X7" s="26"/>
    </row>
    <row r="8" spans="1:24" x14ac:dyDescent="0.2">
      <c r="A8" s="15"/>
      <c r="B8" s="7" t="s">
        <v>3</v>
      </c>
      <c r="C8" s="43">
        <v>990637</v>
      </c>
      <c r="D8" s="43">
        <v>946690</v>
      </c>
      <c r="E8" s="43">
        <v>1378908</v>
      </c>
      <c r="F8" s="43">
        <v>1105412</v>
      </c>
      <c r="G8" s="43">
        <v>968380</v>
      </c>
      <c r="H8" s="43">
        <v>972170</v>
      </c>
      <c r="I8" s="43">
        <v>970275</v>
      </c>
      <c r="J8" s="43">
        <v>1510810</v>
      </c>
      <c r="K8" s="43">
        <v>983433</v>
      </c>
      <c r="L8" s="43">
        <v>908030</v>
      </c>
      <c r="M8" s="43">
        <v>525240</v>
      </c>
      <c r="N8" s="43">
        <v>1001450</v>
      </c>
      <c r="O8" s="43">
        <v>949080</v>
      </c>
      <c r="P8" s="43">
        <v>1040600</v>
      </c>
      <c r="Q8" s="43">
        <v>1388540</v>
      </c>
      <c r="R8" s="43">
        <v>548700</v>
      </c>
      <c r="S8" s="43">
        <v>892320</v>
      </c>
      <c r="T8" s="43">
        <v>917290</v>
      </c>
      <c r="U8" s="43">
        <v>924860</v>
      </c>
      <c r="V8" s="44">
        <v>1477180</v>
      </c>
      <c r="W8" s="44">
        <v>336180</v>
      </c>
      <c r="X8" s="45">
        <v>1615190</v>
      </c>
    </row>
    <row r="9" spans="1:24" x14ac:dyDescent="0.2">
      <c r="A9" s="1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28"/>
      <c r="W9" s="28"/>
      <c r="X9" s="26"/>
    </row>
    <row r="10" spans="1:24" x14ac:dyDescent="0.2">
      <c r="A10" s="15"/>
      <c r="B10" s="7" t="s">
        <v>4</v>
      </c>
      <c r="C10" s="43">
        <v>2947.96</v>
      </c>
      <c r="D10" s="43">
        <v>3105.56</v>
      </c>
      <c r="E10" s="43">
        <v>4592.3500000000004</v>
      </c>
      <c r="F10" s="43">
        <v>1370</v>
      </c>
      <c r="G10" s="43">
        <v>3011.62</v>
      </c>
      <c r="H10" s="43">
        <v>3287.68</v>
      </c>
      <c r="I10" s="43">
        <v>3150</v>
      </c>
      <c r="J10" s="43">
        <v>4868</v>
      </c>
      <c r="K10" s="43">
        <v>3068</v>
      </c>
      <c r="L10" s="43">
        <v>2938.9740000000002</v>
      </c>
      <c r="M10" s="43">
        <v>1374.02</v>
      </c>
      <c r="N10" s="43">
        <v>2936.1000000000004</v>
      </c>
      <c r="O10" s="43">
        <v>2688.5600000000004</v>
      </c>
      <c r="P10" s="43">
        <v>2983.66</v>
      </c>
      <c r="Q10" s="43">
        <v>4657.6000000000004</v>
      </c>
      <c r="R10" s="43">
        <v>1380.74</v>
      </c>
      <c r="S10" s="43">
        <v>3040.9300000000003</v>
      </c>
      <c r="T10" s="43">
        <v>2912.45</v>
      </c>
      <c r="U10" s="43">
        <v>2946.9400000000005</v>
      </c>
      <c r="V10" s="44">
        <v>4512.62</v>
      </c>
      <c r="W10" s="44">
        <v>869.12000000000012</v>
      </c>
      <c r="X10" s="45">
        <v>4443.5</v>
      </c>
    </row>
    <row r="11" spans="1:24" x14ac:dyDescent="0.2">
      <c r="A11" s="15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28"/>
      <c r="W11" s="28"/>
      <c r="X11" s="26"/>
    </row>
    <row r="12" spans="1:24" x14ac:dyDescent="0.2">
      <c r="A12" s="1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8"/>
      <c r="W12" s="28"/>
      <c r="X12" s="26"/>
    </row>
    <row r="13" spans="1:24" x14ac:dyDescent="0.2">
      <c r="A13" s="16" t="s">
        <v>7</v>
      </c>
      <c r="B13" s="7" t="s">
        <v>1</v>
      </c>
      <c r="C13" s="36">
        <v>184</v>
      </c>
      <c r="D13" s="36">
        <v>184</v>
      </c>
      <c r="E13" s="36">
        <v>184</v>
      </c>
      <c r="F13" s="36">
        <v>185</v>
      </c>
      <c r="G13" s="36">
        <v>186</v>
      </c>
      <c r="H13" s="36">
        <v>185</v>
      </c>
      <c r="I13" s="36">
        <v>185</v>
      </c>
      <c r="J13" s="36">
        <v>186</v>
      </c>
      <c r="K13" s="36">
        <v>185</v>
      </c>
      <c r="L13" s="36">
        <v>195</v>
      </c>
      <c r="M13" s="36">
        <v>194</v>
      </c>
      <c r="N13" s="36">
        <v>195</v>
      </c>
      <c r="O13" s="36">
        <v>195</v>
      </c>
      <c r="P13" s="36">
        <v>195</v>
      </c>
      <c r="Q13" s="36">
        <v>193</v>
      </c>
      <c r="R13" s="36">
        <v>194</v>
      </c>
      <c r="S13" s="36">
        <v>194</v>
      </c>
      <c r="T13" s="36">
        <v>194</v>
      </c>
      <c r="U13" s="36">
        <v>195</v>
      </c>
      <c r="V13" s="37">
        <v>191</v>
      </c>
      <c r="W13" s="37">
        <v>188</v>
      </c>
      <c r="X13" s="38">
        <v>189</v>
      </c>
    </row>
    <row r="14" spans="1:24" x14ac:dyDescent="0.2">
      <c r="A14" s="15" t="s">
        <v>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8"/>
      <c r="W14" s="28"/>
      <c r="X14" s="26"/>
    </row>
    <row r="15" spans="1:24" x14ac:dyDescent="0.2">
      <c r="A15" s="15"/>
      <c r="B15" s="7" t="s">
        <v>3</v>
      </c>
      <c r="C15" s="43">
        <v>5642340.8899999997</v>
      </c>
      <c r="D15" s="43">
        <v>6347483</v>
      </c>
      <c r="E15" s="43">
        <v>7124792</v>
      </c>
      <c r="F15" s="43">
        <v>4254243</v>
      </c>
      <c r="G15" s="43">
        <v>4982576</v>
      </c>
      <c r="H15" s="43">
        <v>5394563</v>
      </c>
      <c r="I15" s="43">
        <v>5188570</v>
      </c>
      <c r="J15" s="43">
        <v>6631469</v>
      </c>
      <c r="K15" s="43">
        <v>4968859</v>
      </c>
      <c r="L15" s="43">
        <v>4810465</v>
      </c>
      <c r="M15" s="43">
        <v>4031001</v>
      </c>
      <c r="N15" s="43">
        <v>5576312</v>
      </c>
      <c r="O15" s="43">
        <v>5344159</v>
      </c>
      <c r="P15" s="43">
        <v>6031302</v>
      </c>
      <c r="Q15" s="43">
        <v>6708223</v>
      </c>
      <c r="R15" s="43">
        <v>4702075</v>
      </c>
      <c r="S15" s="43">
        <v>5108514</v>
      </c>
      <c r="T15" s="43">
        <v>5328515</v>
      </c>
      <c r="U15" s="43">
        <v>5065296</v>
      </c>
      <c r="V15" s="28">
        <v>6461528.0010000002</v>
      </c>
      <c r="W15" s="28">
        <v>3627564</v>
      </c>
      <c r="X15" s="26">
        <v>6005591</v>
      </c>
    </row>
    <row r="16" spans="1:24" x14ac:dyDescent="0.2">
      <c r="A16" s="1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0"/>
      <c r="W16" s="30"/>
      <c r="X16" s="27"/>
    </row>
    <row r="17" spans="1:24" x14ac:dyDescent="0.2">
      <c r="A17" s="15"/>
      <c r="B17" s="7" t="s">
        <v>4</v>
      </c>
      <c r="C17" s="36">
        <v>16133</v>
      </c>
      <c r="D17" s="36">
        <v>16199</v>
      </c>
      <c r="E17" s="36">
        <v>20019</v>
      </c>
      <c r="F17" s="36">
        <v>11372</v>
      </c>
      <c r="G17" s="36">
        <v>15003</v>
      </c>
      <c r="H17" s="36">
        <v>16776</v>
      </c>
      <c r="I17" s="36">
        <v>15890</v>
      </c>
      <c r="J17" s="36">
        <v>19774</v>
      </c>
      <c r="K17" s="36">
        <v>17617</v>
      </c>
      <c r="L17" s="36">
        <v>15363.891999999998</v>
      </c>
      <c r="M17" s="36">
        <v>12363.311000000003</v>
      </c>
      <c r="N17" s="36">
        <v>15329.788000000004</v>
      </c>
      <c r="O17" s="36">
        <v>15865.849</v>
      </c>
      <c r="P17" s="36">
        <v>16456.915999999997</v>
      </c>
      <c r="Q17" s="36">
        <v>19499.934000000001</v>
      </c>
      <c r="R17" s="36">
        <v>13439.581000000007</v>
      </c>
      <c r="S17" s="36">
        <v>15700.131000000005</v>
      </c>
      <c r="T17" s="36">
        <v>15717.539999999995</v>
      </c>
      <c r="U17" s="36">
        <v>16736.565000000002</v>
      </c>
      <c r="V17" s="28">
        <v>18309.411000000004</v>
      </c>
      <c r="W17" s="28">
        <v>10793.787</v>
      </c>
      <c r="X17" s="26">
        <v>19514.946999999996</v>
      </c>
    </row>
    <row r="18" spans="1:24" x14ac:dyDescent="0.2">
      <c r="A18" s="1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6"/>
    </row>
    <row r="19" spans="1:24" x14ac:dyDescent="0.2">
      <c r="A19" s="14" t="s">
        <v>6</v>
      </c>
      <c r="B19" s="7" t="s">
        <v>1</v>
      </c>
      <c r="C19" s="34">
        <f>C13+C6</f>
        <v>197</v>
      </c>
      <c r="D19" s="34">
        <f t="shared" ref="D19:U19" si="0">D13+D6</f>
        <v>197</v>
      </c>
      <c r="E19" s="34">
        <f t="shared" si="0"/>
        <v>197</v>
      </c>
      <c r="F19" s="34">
        <f t="shared" si="0"/>
        <v>198</v>
      </c>
      <c r="G19" s="34">
        <f t="shared" si="0"/>
        <v>199</v>
      </c>
      <c r="H19" s="34">
        <f t="shared" si="0"/>
        <v>198</v>
      </c>
      <c r="I19" s="34">
        <f t="shared" si="0"/>
        <v>198</v>
      </c>
      <c r="J19" s="34">
        <f t="shared" si="0"/>
        <v>199</v>
      </c>
      <c r="K19" s="34">
        <f t="shared" si="0"/>
        <v>198</v>
      </c>
      <c r="L19" s="34">
        <f t="shared" si="0"/>
        <v>209</v>
      </c>
      <c r="M19" s="34">
        <f t="shared" si="0"/>
        <v>208</v>
      </c>
      <c r="N19" s="34">
        <f t="shared" si="0"/>
        <v>209</v>
      </c>
      <c r="O19" s="34">
        <f t="shared" si="0"/>
        <v>209</v>
      </c>
      <c r="P19" s="34">
        <f t="shared" si="0"/>
        <v>210</v>
      </c>
      <c r="Q19" s="34">
        <f t="shared" si="0"/>
        <v>207</v>
      </c>
      <c r="R19" s="34">
        <f t="shared" si="0"/>
        <v>208</v>
      </c>
      <c r="S19" s="34">
        <f t="shared" si="0"/>
        <v>208</v>
      </c>
      <c r="T19" s="34">
        <f t="shared" si="0"/>
        <v>208</v>
      </c>
      <c r="U19" s="34">
        <f t="shared" si="0"/>
        <v>209</v>
      </c>
      <c r="V19" s="39">
        <f t="shared" ref="V19:W19" si="1">V13+V6</f>
        <v>205</v>
      </c>
      <c r="W19" s="39">
        <f t="shared" si="1"/>
        <v>202</v>
      </c>
      <c r="X19" s="40">
        <f t="shared" ref="X19" si="2">X13+X6</f>
        <v>203</v>
      </c>
    </row>
    <row r="20" spans="1:24" x14ac:dyDescent="0.2">
      <c r="A20" s="1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9"/>
      <c r="W20" s="39"/>
      <c r="X20" s="40"/>
    </row>
    <row r="21" spans="1:24" x14ac:dyDescent="0.2">
      <c r="A21" s="15"/>
      <c r="B21" s="7" t="s">
        <v>3</v>
      </c>
      <c r="C21" s="34">
        <f>C8+C15</f>
        <v>6632977.8899999997</v>
      </c>
      <c r="D21" s="34">
        <f t="shared" ref="D21:U21" si="3">D8+D15</f>
        <v>7294173</v>
      </c>
      <c r="E21" s="34">
        <f t="shared" si="3"/>
        <v>8503700</v>
      </c>
      <c r="F21" s="34">
        <f t="shared" si="3"/>
        <v>5359655</v>
      </c>
      <c r="G21" s="34">
        <f t="shared" si="3"/>
        <v>5950956</v>
      </c>
      <c r="H21" s="34">
        <f t="shared" si="3"/>
        <v>6366733</v>
      </c>
      <c r="I21" s="34">
        <f t="shared" si="3"/>
        <v>6158845</v>
      </c>
      <c r="J21" s="34">
        <f t="shared" si="3"/>
        <v>8142279</v>
      </c>
      <c r="K21" s="34">
        <f t="shared" si="3"/>
        <v>5952292</v>
      </c>
      <c r="L21" s="34">
        <f t="shared" si="3"/>
        <v>5718495</v>
      </c>
      <c r="M21" s="34">
        <f t="shared" si="3"/>
        <v>4556241</v>
      </c>
      <c r="N21" s="34">
        <f t="shared" si="3"/>
        <v>6577762</v>
      </c>
      <c r="O21" s="34">
        <f t="shared" si="3"/>
        <v>6293239</v>
      </c>
      <c r="P21" s="34">
        <f t="shared" si="3"/>
        <v>7071902</v>
      </c>
      <c r="Q21" s="34">
        <f t="shared" si="3"/>
        <v>8096763</v>
      </c>
      <c r="R21" s="34">
        <f t="shared" si="3"/>
        <v>5250775</v>
      </c>
      <c r="S21" s="34">
        <f t="shared" si="3"/>
        <v>6000834</v>
      </c>
      <c r="T21" s="34">
        <f t="shared" si="3"/>
        <v>6245805</v>
      </c>
      <c r="U21" s="34">
        <f t="shared" si="3"/>
        <v>5990156</v>
      </c>
      <c r="V21" s="39">
        <f t="shared" ref="V21:W21" si="4">V8+V15</f>
        <v>7938708.0010000002</v>
      </c>
      <c r="W21" s="39">
        <f t="shared" si="4"/>
        <v>3963744</v>
      </c>
      <c r="X21" s="40">
        <f t="shared" ref="X21" si="5">X8+X15</f>
        <v>7620781</v>
      </c>
    </row>
    <row r="22" spans="1:24" x14ac:dyDescent="0.2">
      <c r="A22" s="1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9"/>
      <c r="W22" s="39"/>
      <c r="X22" s="40"/>
    </row>
    <row r="23" spans="1:24" ht="13.5" thickBot="1" x14ac:dyDescent="0.25">
      <c r="A23" s="17"/>
      <c r="B23" s="18" t="s">
        <v>4</v>
      </c>
      <c r="C23" s="41">
        <f>C10+C17</f>
        <v>19080.96</v>
      </c>
      <c r="D23" s="41">
        <f t="shared" ref="D23:U23" si="6">D10+D17</f>
        <v>19304.560000000001</v>
      </c>
      <c r="E23" s="41">
        <f t="shared" si="6"/>
        <v>24611.35</v>
      </c>
      <c r="F23" s="41">
        <f t="shared" si="6"/>
        <v>12742</v>
      </c>
      <c r="G23" s="41">
        <f t="shared" si="6"/>
        <v>18014.62</v>
      </c>
      <c r="H23" s="41">
        <f t="shared" si="6"/>
        <v>20063.68</v>
      </c>
      <c r="I23" s="41">
        <f t="shared" si="6"/>
        <v>19040</v>
      </c>
      <c r="J23" s="41">
        <f t="shared" si="6"/>
        <v>24642</v>
      </c>
      <c r="K23" s="41">
        <f t="shared" si="6"/>
        <v>20685</v>
      </c>
      <c r="L23" s="41">
        <f t="shared" si="6"/>
        <v>18302.865999999998</v>
      </c>
      <c r="M23" s="41">
        <f t="shared" si="6"/>
        <v>13737.331000000004</v>
      </c>
      <c r="N23" s="41">
        <f t="shared" si="6"/>
        <v>18265.888000000006</v>
      </c>
      <c r="O23" s="41">
        <f t="shared" si="6"/>
        <v>18554.409</v>
      </c>
      <c r="P23" s="41">
        <f t="shared" si="6"/>
        <v>19440.575999999997</v>
      </c>
      <c r="Q23" s="41">
        <f t="shared" si="6"/>
        <v>24157.534</v>
      </c>
      <c r="R23" s="41">
        <f t="shared" si="6"/>
        <v>14820.321000000007</v>
      </c>
      <c r="S23" s="41">
        <f t="shared" si="6"/>
        <v>18741.061000000005</v>
      </c>
      <c r="T23" s="41">
        <f t="shared" si="6"/>
        <v>18629.989999999994</v>
      </c>
      <c r="U23" s="41">
        <f t="shared" si="6"/>
        <v>19683.505000000005</v>
      </c>
      <c r="V23" s="41">
        <f>V10+V17</f>
        <v>22822.031000000003</v>
      </c>
      <c r="W23" s="41">
        <f>W10+W17</f>
        <v>11662.907000000001</v>
      </c>
      <c r="X23" s="42">
        <f>X10+X17</f>
        <v>23958.446999999996</v>
      </c>
    </row>
    <row r="25" spans="1:24" x14ac:dyDescent="0.2">
      <c r="S25" s="4"/>
      <c r="T25" s="4"/>
      <c r="U25" s="4"/>
    </row>
    <row r="26" spans="1:24" x14ac:dyDescent="0.2">
      <c r="S26" s="4"/>
      <c r="T26" s="4"/>
      <c r="U26" s="4"/>
    </row>
    <row r="27" spans="1:24" x14ac:dyDescent="0.2">
      <c r="S27" s="4"/>
      <c r="T27" s="4"/>
      <c r="U27" s="4"/>
    </row>
    <row r="28" spans="1:24" x14ac:dyDescent="0.2">
      <c r="S28" s="4"/>
      <c r="T28" s="4"/>
      <c r="U28" s="4"/>
    </row>
    <row r="29" spans="1:24" x14ac:dyDescent="0.2">
      <c r="S29" s="4"/>
      <c r="T29" s="4"/>
      <c r="U29" s="4"/>
    </row>
    <row r="30" spans="1:24" x14ac:dyDescent="0.2">
      <c r="S30" s="4"/>
      <c r="T30" s="4"/>
      <c r="U30" s="4"/>
    </row>
    <row r="31" spans="1:24" x14ac:dyDescent="0.2">
      <c r="S31" s="4"/>
      <c r="T31" s="4"/>
      <c r="U31" s="4"/>
    </row>
    <row r="32" spans="1:24" x14ac:dyDescent="0.2">
      <c r="S32" s="4"/>
      <c r="T32" s="4"/>
      <c r="U32" s="4"/>
    </row>
    <row r="33" spans="19:21" x14ac:dyDescent="0.2">
      <c r="S33" s="4"/>
      <c r="T33" s="4"/>
      <c r="U33" s="4"/>
    </row>
    <row r="34" spans="19:21" x14ac:dyDescent="0.2">
      <c r="S34" s="4"/>
      <c r="T34" s="4"/>
      <c r="U34" s="4"/>
    </row>
    <row r="35" spans="19:21" x14ac:dyDescent="0.2">
      <c r="S35" s="4"/>
      <c r="T35" s="4"/>
      <c r="U35" s="4"/>
    </row>
    <row r="36" spans="19:21" x14ac:dyDescent="0.2">
      <c r="S36" s="4"/>
      <c r="T36" s="4"/>
      <c r="U36" s="4"/>
    </row>
    <row r="37" spans="19:21" x14ac:dyDescent="0.2">
      <c r="S37" s="4"/>
      <c r="T37" s="4"/>
      <c r="U37" s="4"/>
    </row>
    <row r="38" spans="19:21" x14ac:dyDescent="0.2">
      <c r="S38" s="4"/>
      <c r="T38" s="4"/>
      <c r="U38" s="4"/>
    </row>
    <row r="39" spans="19:21" x14ac:dyDescent="0.2">
      <c r="S39" s="4"/>
      <c r="T39" s="4"/>
      <c r="U39" s="4"/>
    </row>
    <row r="40" spans="19:21" x14ac:dyDescent="0.2">
      <c r="S40" s="4"/>
      <c r="T40" s="4"/>
      <c r="U40" s="4"/>
    </row>
    <row r="41" spans="19:21" x14ac:dyDescent="0.2">
      <c r="S41" s="4"/>
      <c r="T41" s="4"/>
      <c r="U41" s="4"/>
    </row>
    <row r="42" spans="19:21" x14ac:dyDescent="0.2">
      <c r="S42" s="4"/>
      <c r="T42" s="4"/>
      <c r="U42" s="4"/>
    </row>
  </sheetData>
  <phoneticPr fontId="3" type="noConversion"/>
  <conditionalFormatting sqref="C25:U25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4"/>
  <sheetViews>
    <sheetView zoomScale="80" zoomScaleNormal="80" workbookViewId="0">
      <selection activeCell="C27" sqref="C27"/>
    </sheetView>
  </sheetViews>
  <sheetFormatPr defaultRowHeight="12.75" x14ac:dyDescent="0.2"/>
  <cols>
    <col min="1" max="1" width="17.42578125" style="10" customWidth="1"/>
    <col min="2" max="2" width="12.7109375" style="7" customWidth="1"/>
    <col min="3" max="3" width="13.85546875" style="4" customWidth="1"/>
    <col min="4" max="14" width="12.28515625" style="4" customWidth="1"/>
    <col min="15" max="15" width="11.140625" style="7" customWidth="1"/>
    <col min="16" max="24" width="13.85546875" style="7" bestFit="1" customWidth="1"/>
    <col min="25" max="16384" width="9.140625" style="7"/>
  </cols>
  <sheetData>
    <row r="1" spans="1:24" x14ac:dyDescent="0.2">
      <c r="A1" s="19" t="s">
        <v>10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2"/>
    </row>
    <row r="2" spans="1:24" x14ac:dyDescent="0.2">
      <c r="A2" s="20" t="s">
        <v>9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8"/>
      <c r="B3" s="6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</row>
    <row r="4" spans="1:24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4" x14ac:dyDescent="0.2">
      <c r="A5" s="31"/>
      <c r="B5" s="23"/>
      <c r="C5" s="24">
        <v>44562</v>
      </c>
      <c r="D5" s="24">
        <v>44593</v>
      </c>
      <c r="E5" s="24">
        <v>44621</v>
      </c>
      <c r="F5" s="24">
        <v>44652</v>
      </c>
      <c r="G5" s="24">
        <v>44682</v>
      </c>
      <c r="H5" s="24">
        <v>44713</v>
      </c>
      <c r="I5" s="24">
        <v>44743</v>
      </c>
      <c r="J5" s="24">
        <v>44774</v>
      </c>
      <c r="K5" s="24">
        <v>44805</v>
      </c>
      <c r="L5" s="24">
        <v>44836</v>
      </c>
      <c r="M5" s="24">
        <v>44868</v>
      </c>
      <c r="N5" s="24">
        <v>44899</v>
      </c>
      <c r="O5" s="24">
        <v>44927</v>
      </c>
      <c r="P5" s="24">
        <v>44959</v>
      </c>
      <c r="Q5" s="24">
        <v>44988</v>
      </c>
      <c r="R5" s="24">
        <v>45020</v>
      </c>
      <c r="S5" s="24">
        <v>45051</v>
      </c>
      <c r="T5" s="24">
        <v>45083</v>
      </c>
      <c r="U5" s="24">
        <v>45114</v>
      </c>
      <c r="V5" s="24">
        <v>45146</v>
      </c>
      <c r="W5" s="24">
        <v>45178</v>
      </c>
      <c r="X5" s="25">
        <v>45209</v>
      </c>
    </row>
    <row r="6" spans="1:24" x14ac:dyDescent="0.2">
      <c r="A6" s="14" t="s">
        <v>0</v>
      </c>
      <c r="B6" s="7" t="s">
        <v>1</v>
      </c>
      <c r="C6" s="47">
        <v>6</v>
      </c>
      <c r="D6" s="47">
        <v>6</v>
      </c>
      <c r="E6" s="47">
        <v>6</v>
      </c>
      <c r="F6" s="47">
        <v>6</v>
      </c>
      <c r="G6" s="47">
        <v>6</v>
      </c>
      <c r="H6" s="47">
        <v>6</v>
      </c>
      <c r="I6" s="47">
        <v>6</v>
      </c>
      <c r="J6" s="47">
        <v>6</v>
      </c>
      <c r="K6" s="47">
        <v>6</v>
      </c>
      <c r="L6" s="47">
        <v>7</v>
      </c>
      <c r="M6" s="47">
        <v>7</v>
      </c>
      <c r="N6" s="47">
        <v>8</v>
      </c>
      <c r="O6" s="47">
        <v>7</v>
      </c>
      <c r="P6" s="47">
        <v>7</v>
      </c>
      <c r="Q6" s="47">
        <v>8</v>
      </c>
      <c r="R6" s="47">
        <v>7</v>
      </c>
      <c r="S6" s="47">
        <v>7</v>
      </c>
      <c r="T6" s="47">
        <v>7</v>
      </c>
      <c r="U6" s="47">
        <v>7</v>
      </c>
      <c r="V6" s="48">
        <v>8</v>
      </c>
      <c r="W6" s="48">
        <v>8</v>
      </c>
      <c r="X6" s="49">
        <v>8</v>
      </c>
    </row>
    <row r="7" spans="1:24" x14ac:dyDescent="0.2">
      <c r="A7" s="15" t="s">
        <v>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28"/>
      <c r="W7" s="28"/>
      <c r="X7" s="26"/>
    </row>
    <row r="8" spans="1:24" x14ac:dyDescent="0.2">
      <c r="A8" s="15"/>
      <c r="B8" s="7" t="s">
        <v>3</v>
      </c>
      <c r="C8" s="50">
        <v>455693</v>
      </c>
      <c r="D8" s="50">
        <v>435477</v>
      </c>
      <c r="E8" s="50">
        <v>634298</v>
      </c>
      <c r="F8" s="50">
        <v>245723</v>
      </c>
      <c r="G8" s="50">
        <v>445455</v>
      </c>
      <c r="H8" s="50">
        <v>447198</v>
      </c>
      <c r="I8" s="50">
        <v>446327</v>
      </c>
      <c r="J8" s="50">
        <v>694973</v>
      </c>
      <c r="K8" s="50">
        <v>452379</v>
      </c>
      <c r="L8" s="50">
        <v>332750</v>
      </c>
      <c r="M8" s="50">
        <v>40680</v>
      </c>
      <c r="N8" s="50">
        <v>400250</v>
      </c>
      <c r="O8" s="50">
        <v>372660</v>
      </c>
      <c r="P8" s="50">
        <v>454580</v>
      </c>
      <c r="Q8" s="50">
        <v>710000</v>
      </c>
      <c r="R8" s="50">
        <v>50580</v>
      </c>
      <c r="S8" s="50">
        <v>349020</v>
      </c>
      <c r="T8" s="50">
        <v>371170</v>
      </c>
      <c r="U8" s="50">
        <v>383420</v>
      </c>
      <c r="V8" s="28">
        <v>697420</v>
      </c>
      <c r="W8" s="28">
        <v>98520</v>
      </c>
      <c r="X8" s="26">
        <v>650750</v>
      </c>
    </row>
    <row r="9" spans="1:24" x14ac:dyDescent="0.2">
      <c r="A9" s="15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28"/>
      <c r="W9" s="28"/>
      <c r="X9" s="26"/>
    </row>
    <row r="10" spans="1:24" x14ac:dyDescent="0.2">
      <c r="A10" s="15"/>
      <c r="B10" s="7" t="s">
        <v>4</v>
      </c>
      <c r="C10" s="50">
        <v>1268</v>
      </c>
      <c r="D10" s="50">
        <v>1335</v>
      </c>
      <c r="E10" s="50">
        <v>1975</v>
      </c>
      <c r="F10" s="50">
        <v>589</v>
      </c>
      <c r="G10" s="50">
        <v>1295</v>
      </c>
      <c r="H10" s="50">
        <v>1414</v>
      </c>
      <c r="I10" s="50">
        <v>1354</v>
      </c>
      <c r="J10" s="50">
        <v>2093</v>
      </c>
      <c r="K10" s="50">
        <v>1319</v>
      </c>
      <c r="L10" s="50">
        <v>1480.55</v>
      </c>
      <c r="M10" s="50">
        <v>126.8</v>
      </c>
      <c r="N10" s="50">
        <v>1541.64</v>
      </c>
      <c r="O10" s="50">
        <v>1618.94</v>
      </c>
      <c r="P10" s="50">
        <v>1593.82</v>
      </c>
      <c r="Q10" s="50">
        <v>3078.58</v>
      </c>
      <c r="R10" s="50">
        <v>160.4</v>
      </c>
      <c r="S10" s="50">
        <v>1659.55</v>
      </c>
      <c r="T10" s="50">
        <v>1630.6100000000001</v>
      </c>
      <c r="U10" s="50">
        <v>1660.0000000000002</v>
      </c>
      <c r="V10" s="28">
        <v>2930.48</v>
      </c>
      <c r="W10" s="28">
        <v>286.16000000000003</v>
      </c>
      <c r="X10" s="26">
        <v>2275.6400000000003</v>
      </c>
    </row>
    <row r="11" spans="1:24" x14ac:dyDescent="0.2">
      <c r="A11" s="15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28"/>
      <c r="W11" s="28"/>
      <c r="X11" s="26"/>
    </row>
    <row r="12" spans="1:24" x14ac:dyDescent="0.2">
      <c r="A12" s="15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28"/>
      <c r="W12" s="28"/>
      <c r="X12" s="26"/>
    </row>
    <row r="13" spans="1:24" x14ac:dyDescent="0.2">
      <c r="A13" s="16" t="s">
        <v>7</v>
      </c>
      <c r="B13" s="7" t="s">
        <v>1</v>
      </c>
      <c r="C13" s="50">
        <v>111</v>
      </c>
      <c r="D13" s="50">
        <v>111</v>
      </c>
      <c r="E13" s="50">
        <v>111</v>
      </c>
      <c r="F13" s="50">
        <v>111</v>
      </c>
      <c r="G13" s="50">
        <v>111</v>
      </c>
      <c r="H13" s="50">
        <v>111</v>
      </c>
      <c r="I13" s="50">
        <v>111</v>
      </c>
      <c r="J13" s="50">
        <v>111</v>
      </c>
      <c r="K13" s="50">
        <v>111</v>
      </c>
      <c r="L13" s="50">
        <v>120</v>
      </c>
      <c r="M13" s="50">
        <v>120</v>
      </c>
      <c r="N13" s="50">
        <v>120</v>
      </c>
      <c r="O13" s="50">
        <v>120</v>
      </c>
      <c r="P13" s="50">
        <v>120</v>
      </c>
      <c r="Q13" s="50">
        <v>120</v>
      </c>
      <c r="R13" s="50">
        <v>120</v>
      </c>
      <c r="S13" s="50">
        <v>120</v>
      </c>
      <c r="T13" s="50">
        <v>120</v>
      </c>
      <c r="U13" s="50">
        <v>120</v>
      </c>
      <c r="V13" s="51">
        <v>125</v>
      </c>
      <c r="W13" s="51">
        <v>125</v>
      </c>
      <c r="X13" s="52">
        <v>125</v>
      </c>
    </row>
    <row r="14" spans="1:24" x14ac:dyDescent="0.2">
      <c r="A14" s="15" t="s">
        <v>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28"/>
      <c r="W14" s="28"/>
      <c r="X14" s="26"/>
    </row>
    <row r="15" spans="1:24" x14ac:dyDescent="0.2">
      <c r="A15" s="15"/>
      <c r="B15" s="7" t="s">
        <v>3</v>
      </c>
      <c r="C15" s="50">
        <v>4118909</v>
      </c>
      <c r="D15" s="50">
        <v>4633663</v>
      </c>
      <c r="E15" s="50">
        <v>5201098</v>
      </c>
      <c r="F15" s="50">
        <v>3105597</v>
      </c>
      <c r="G15" s="50">
        <v>3637280</v>
      </c>
      <c r="H15" s="50">
        <v>3938031</v>
      </c>
      <c r="I15" s="50">
        <v>3787656</v>
      </c>
      <c r="J15" s="50">
        <v>4840972</v>
      </c>
      <c r="K15" s="50">
        <v>3627267</v>
      </c>
      <c r="L15" s="50">
        <v>3022009</v>
      </c>
      <c r="M15" s="50">
        <v>2405115</v>
      </c>
      <c r="N15" s="50">
        <v>4210169</v>
      </c>
      <c r="O15" s="50">
        <v>4045108</v>
      </c>
      <c r="P15" s="50">
        <v>3857336</v>
      </c>
      <c r="Q15" s="50">
        <v>4707515</v>
      </c>
      <c r="R15" s="50">
        <v>3165742</v>
      </c>
      <c r="S15" s="50">
        <v>3422091</v>
      </c>
      <c r="T15" s="50">
        <v>3441310</v>
      </c>
      <c r="U15" s="50">
        <v>3007080</v>
      </c>
      <c r="V15" s="28">
        <v>4279116.0010000002</v>
      </c>
      <c r="W15" s="28">
        <v>2532463</v>
      </c>
      <c r="X15" s="26">
        <v>3637943</v>
      </c>
    </row>
    <row r="16" spans="1:24" x14ac:dyDescent="0.2">
      <c r="A16" s="1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0"/>
      <c r="W16" s="30"/>
      <c r="X16" s="27"/>
    </row>
    <row r="17" spans="1:24" x14ac:dyDescent="0.2">
      <c r="A17" s="15"/>
      <c r="B17" s="7" t="s">
        <v>4</v>
      </c>
      <c r="C17" s="50">
        <v>11777</v>
      </c>
      <c r="D17" s="50">
        <v>11825</v>
      </c>
      <c r="E17" s="50">
        <v>14614</v>
      </c>
      <c r="F17" s="50">
        <v>8301</v>
      </c>
      <c r="G17" s="50">
        <v>10952</v>
      </c>
      <c r="H17" s="50">
        <v>12247</v>
      </c>
      <c r="I17" s="50">
        <v>11600</v>
      </c>
      <c r="J17" s="50">
        <v>14435</v>
      </c>
      <c r="K17" s="50">
        <v>12861</v>
      </c>
      <c r="L17" s="50">
        <v>10234.460999999999</v>
      </c>
      <c r="M17" s="50">
        <v>8066.4890000000023</v>
      </c>
      <c r="N17" s="50">
        <v>12002.480000000003</v>
      </c>
      <c r="O17" s="50">
        <v>12675.943000000001</v>
      </c>
      <c r="P17" s="50">
        <v>11277.944</v>
      </c>
      <c r="Q17" s="50">
        <v>14315.356000000002</v>
      </c>
      <c r="R17" s="50">
        <v>9671.8810000000067</v>
      </c>
      <c r="S17" s="50">
        <v>11134.241000000005</v>
      </c>
      <c r="T17" s="50">
        <v>10825.895999999995</v>
      </c>
      <c r="U17" s="50">
        <v>11137.813000000002</v>
      </c>
      <c r="V17" s="28">
        <v>12976.331000000002</v>
      </c>
      <c r="W17" s="28">
        <v>8006.7680000000009</v>
      </c>
      <c r="X17" s="26">
        <v>12531.772999999996</v>
      </c>
    </row>
    <row r="18" spans="1:24" x14ac:dyDescent="0.2">
      <c r="A18" s="15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28"/>
      <c r="W18" s="28"/>
      <c r="X18" s="26"/>
    </row>
    <row r="19" spans="1:24" x14ac:dyDescent="0.2">
      <c r="A19" s="14" t="s">
        <v>6</v>
      </c>
      <c r="B19" s="7" t="s">
        <v>1</v>
      </c>
      <c r="C19" s="50">
        <v>117</v>
      </c>
      <c r="D19" s="50">
        <v>117</v>
      </c>
      <c r="E19" s="50">
        <v>117</v>
      </c>
      <c r="F19" s="50">
        <v>117</v>
      </c>
      <c r="G19" s="50">
        <v>117</v>
      </c>
      <c r="H19" s="50">
        <v>117</v>
      </c>
      <c r="I19" s="50">
        <v>117</v>
      </c>
      <c r="J19" s="50">
        <v>117</v>
      </c>
      <c r="K19" s="50">
        <v>117</v>
      </c>
      <c r="L19" s="50">
        <f t="shared" ref="L19:X19" si="0">L13+L6</f>
        <v>127</v>
      </c>
      <c r="M19" s="50">
        <f t="shared" si="0"/>
        <v>127</v>
      </c>
      <c r="N19" s="50">
        <f t="shared" si="0"/>
        <v>128</v>
      </c>
      <c r="O19" s="50">
        <f t="shared" si="0"/>
        <v>127</v>
      </c>
      <c r="P19" s="50">
        <f t="shared" si="0"/>
        <v>127</v>
      </c>
      <c r="Q19" s="50">
        <f t="shared" si="0"/>
        <v>128</v>
      </c>
      <c r="R19" s="50">
        <f t="shared" si="0"/>
        <v>127</v>
      </c>
      <c r="S19" s="50">
        <f t="shared" si="0"/>
        <v>127</v>
      </c>
      <c r="T19" s="50">
        <f t="shared" si="0"/>
        <v>127</v>
      </c>
      <c r="U19" s="50">
        <f t="shared" si="0"/>
        <v>127</v>
      </c>
      <c r="V19" s="50">
        <f t="shared" si="0"/>
        <v>133</v>
      </c>
      <c r="W19" s="50">
        <f t="shared" si="0"/>
        <v>133</v>
      </c>
      <c r="X19" s="53">
        <f t="shared" si="0"/>
        <v>133</v>
      </c>
    </row>
    <row r="20" spans="1:24" x14ac:dyDescent="0.2">
      <c r="A20" s="1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3"/>
    </row>
    <row r="21" spans="1:24" x14ac:dyDescent="0.2">
      <c r="A21" s="15"/>
      <c r="B21" s="7" t="s">
        <v>3</v>
      </c>
      <c r="C21" s="50">
        <v>4574602</v>
      </c>
      <c r="D21" s="50">
        <v>5069140</v>
      </c>
      <c r="E21" s="50">
        <v>5835396</v>
      </c>
      <c r="F21" s="50">
        <v>3351320</v>
      </c>
      <c r="G21" s="50">
        <v>4082735</v>
      </c>
      <c r="H21" s="50">
        <v>4385229</v>
      </c>
      <c r="I21" s="50">
        <v>4233982</v>
      </c>
      <c r="J21" s="50">
        <v>5535945</v>
      </c>
      <c r="K21" s="50">
        <v>4079647</v>
      </c>
      <c r="L21" s="50">
        <f t="shared" ref="L21:U21" si="1">L8+L15</f>
        <v>3354759</v>
      </c>
      <c r="M21" s="50">
        <f t="shared" si="1"/>
        <v>2445795</v>
      </c>
      <c r="N21" s="50">
        <f t="shared" si="1"/>
        <v>4610419</v>
      </c>
      <c r="O21" s="50">
        <f t="shared" si="1"/>
        <v>4417768</v>
      </c>
      <c r="P21" s="50">
        <f t="shared" si="1"/>
        <v>4311916</v>
      </c>
      <c r="Q21" s="50">
        <f t="shared" si="1"/>
        <v>5417515</v>
      </c>
      <c r="R21" s="50">
        <f t="shared" si="1"/>
        <v>3216322</v>
      </c>
      <c r="S21" s="50">
        <f t="shared" si="1"/>
        <v>3771111</v>
      </c>
      <c r="T21" s="50">
        <f t="shared" si="1"/>
        <v>3812480</v>
      </c>
      <c r="U21" s="50">
        <f t="shared" si="1"/>
        <v>3390500</v>
      </c>
      <c r="V21" s="50">
        <f t="shared" ref="V21:W21" si="2">V8+V15</f>
        <v>4976536.0010000002</v>
      </c>
      <c r="W21" s="50">
        <f t="shared" si="2"/>
        <v>2630983</v>
      </c>
      <c r="X21" s="53">
        <f t="shared" ref="X21" si="3">X8+X15</f>
        <v>4288693</v>
      </c>
    </row>
    <row r="22" spans="1:24" x14ac:dyDescent="0.2">
      <c r="A22" s="1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3"/>
    </row>
    <row r="23" spans="1:24" ht="13.5" thickBot="1" x14ac:dyDescent="0.25">
      <c r="A23" s="17"/>
      <c r="B23" s="18" t="s">
        <v>4</v>
      </c>
      <c r="C23" s="54">
        <v>13045</v>
      </c>
      <c r="D23" s="54">
        <v>13161</v>
      </c>
      <c r="E23" s="54">
        <v>16589</v>
      </c>
      <c r="F23" s="54">
        <v>8891</v>
      </c>
      <c r="G23" s="54">
        <v>12247</v>
      </c>
      <c r="H23" s="54">
        <v>13661</v>
      </c>
      <c r="I23" s="54">
        <v>12954</v>
      </c>
      <c r="J23" s="54">
        <v>16528</v>
      </c>
      <c r="K23" s="54">
        <v>14180</v>
      </c>
      <c r="L23" s="54">
        <f t="shared" ref="L23:U23" si="4">L10+L17</f>
        <v>11715.010999999999</v>
      </c>
      <c r="M23" s="54">
        <f t="shared" si="4"/>
        <v>8193.2890000000025</v>
      </c>
      <c r="N23" s="54">
        <f t="shared" si="4"/>
        <v>13544.120000000003</v>
      </c>
      <c r="O23" s="54">
        <f t="shared" si="4"/>
        <v>14294.883000000002</v>
      </c>
      <c r="P23" s="54">
        <f t="shared" si="4"/>
        <v>12871.763999999999</v>
      </c>
      <c r="Q23" s="54">
        <f t="shared" si="4"/>
        <v>17393.936000000002</v>
      </c>
      <c r="R23" s="54">
        <f t="shared" si="4"/>
        <v>9832.2810000000063</v>
      </c>
      <c r="S23" s="54">
        <f t="shared" si="4"/>
        <v>12793.791000000005</v>
      </c>
      <c r="T23" s="54">
        <f t="shared" si="4"/>
        <v>12456.505999999996</v>
      </c>
      <c r="U23" s="54">
        <f t="shared" si="4"/>
        <v>12797.813000000002</v>
      </c>
      <c r="V23" s="54">
        <f t="shared" ref="V23:W23" si="5">V10+V17</f>
        <v>15906.811000000002</v>
      </c>
      <c r="W23" s="54">
        <f t="shared" si="5"/>
        <v>8292.9280000000017</v>
      </c>
      <c r="X23" s="55">
        <f t="shared" ref="X23" si="6">X10+X17</f>
        <v>14807.412999999997</v>
      </c>
    </row>
    <row r="24" spans="1:24" x14ac:dyDescent="0.2">
      <c r="O24" s="11"/>
    </row>
    <row r="25" spans="1:24" x14ac:dyDescent="0.2">
      <c r="V25" s="46"/>
      <c r="W25" s="46"/>
      <c r="X25" s="46"/>
    </row>
    <row r="26" spans="1:24" x14ac:dyDescent="0.2"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29"/>
      <c r="W26" s="29"/>
      <c r="X26" s="29"/>
    </row>
    <row r="27" spans="1:24" x14ac:dyDescent="0.2"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4" x14ac:dyDescent="0.2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32"/>
      <c r="W28" s="32"/>
    </row>
    <row r="29" spans="1:24" ht="13.5" customHeight="1" x14ac:dyDescent="0.2">
      <c r="B29" s="9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4" spans="15:21" x14ac:dyDescent="0.2">
      <c r="O34" s="4"/>
      <c r="P34" s="4"/>
      <c r="Q34" s="4"/>
      <c r="R34" s="4"/>
      <c r="S34" s="4"/>
      <c r="T34" s="4"/>
      <c r="U34" s="4"/>
    </row>
    <row r="35" spans="15:21" x14ac:dyDescent="0.2">
      <c r="O35" s="4"/>
      <c r="P35" s="4"/>
      <c r="Q35" s="4"/>
      <c r="R35" s="4"/>
      <c r="S35" s="4"/>
      <c r="T35" s="4"/>
      <c r="U35" s="4"/>
    </row>
    <row r="36" spans="15:21" x14ac:dyDescent="0.2">
      <c r="O36" s="4"/>
      <c r="P36" s="4"/>
      <c r="Q36" s="4"/>
      <c r="R36" s="4"/>
      <c r="S36" s="4"/>
      <c r="T36" s="4"/>
      <c r="U36" s="4"/>
    </row>
    <row r="37" spans="15:21" x14ac:dyDescent="0.2">
      <c r="O37" s="4"/>
      <c r="P37" s="4"/>
      <c r="Q37" s="4"/>
      <c r="R37" s="4"/>
      <c r="S37" s="4"/>
      <c r="T37" s="4"/>
      <c r="U37" s="4"/>
    </row>
    <row r="38" spans="15:21" x14ac:dyDescent="0.2">
      <c r="O38" s="4"/>
      <c r="P38" s="4"/>
      <c r="Q38" s="4"/>
      <c r="R38" s="4"/>
      <c r="S38" s="4"/>
      <c r="T38" s="4"/>
      <c r="U38" s="4"/>
    </row>
    <row r="39" spans="15:21" x14ac:dyDescent="0.2">
      <c r="O39" s="4"/>
      <c r="P39" s="4"/>
      <c r="Q39" s="4"/>
      <c r="R39" s="4"/>
      <c r="S39" s="4"/>
      <c r="T39" s="4"/>
      <c r="U39" s="4"/>
    </row>
    <row r="40" spans="15:21" x14ac:dyDescent="0.2">
      <c r="O40" s="4"/>
      <c r="P40" s="4"/>
      <c r="Q40" s="4"/>
      <c r="R40" s="4"/>
      <c r="S40" s="4"/>
      <c r="T40" s="4"/>
      <c r="U40" s="4"/>
    </row>
    <row r="41" spans="15:21" x14ac:dyDescent="0.2">
      <c r="O41" s="4"/>
      <c r="P41" s="4"/>
      <c r="Q41" s="4"/>
      <c r="R41" s="4"/>
      <c r="S41" s="4"/>
      <c r="T41" s="4"/>
      <c r="U41" s="4"/>
    </row>
    <row r="42" spans="15:21" x14ac:dyDescent="0.2">
      <c r="O42" s="4"/>
      <c r="P42" s="4"/>
      <c r="Q42" s="4"/>
      <c r="R42" s="4"/>
      <c r="S42" s="4"/>
      <c r="T42" s="4"/>
      <c r="U42" s="4"/>
    </row>
    <row r="43" spans="15:21" x14ac:dyDescent="0.2">
      <c r="O43" s="4"/>
      <c r="P43" s="4"/>
      <c r="Q43" s="4"/>
      <c r="R43" s="4"/>
      <c r="S43" s="4"/>
      <c r="T43" s="4"/>
      <c r="U43" s="4"/>
    </row>
    <row r="44" spans="15:21" x14ac:dyDescent="0.2">
      <c r="O44" s="4"/>
      <c r="P44" s="4"/>
      <c r="Q44" s="4"/>
      <c r="R44" s="4"/>
      <c r="S44" s="4"/>
      <c r="T44" s="4"/>
      <c r="U44" s="4"/>
    </row>
    <row r="45" spans="15:21" x14ac:dyDescent="0.2">
      <c r="O45" s="4"/>
      <c r="P45" s="4"/>
      <c r="Q45" s="4"/>
      <c r="R45" s="4"/>
      <c r="S45" s="4"/>
      <c r="T45" s="4"/>
      <c r="U45" s="4"/>
    </row>
    <row r="46" spans="15:21" x14ac:dyDescent="0.2">
      <c r="O46" s="4"/>
      <c r="P46" s="4"/>
      <c r="Q46" s="4"/>
      <c r="R46" s="4"/>
      <c r="S46" s="4"/>
      <c r="T46" s="4"/>
      <c r="U46" s="4"/>
    </row>
    <row r="47" spans="15:21" x14ac:dyDescent="0.2">
      <c r="O47" s="4"/>
      <c r="P47" s="4"/>
      <c r="Q47" s="4"/>
      <c r="R47" s="4"/>
      <c r="S47" s="4"/>
      <c r="T47" s="4"/>
      <c r="U47" s="4"/>
    </row>
    <row r="48" spans="15:21" x14ac:dyDescent="0.2">
      <c r="O48" s="4"/>
      <c r="P48" s="4"/>
      <c r="Q48" s="4"/>
      <c r="R48" s="4"/>
      <c r="S48" s="4"/>
      <c r="T48" s="4"/>
      <c r="U48" s="4"/>
    </row>
    <row r="49" spans="15:21" x14ac:dyDescent="0.2">
      <c r="O49" s="4"/>
      <c r="P49" s="4"/>
      <c r="Q49" s="4"/>
      <c r="R49" s="4"/>
      <c r="S49" s="4"/>
      <c r="T49" s="4"/>
      <c r="U49" s="4"/>
    </row>
    <row r="50" spans="15:21" x14ac:dyDescent="0.2">
      <c r="O50" s="4"/>
      <c r="P50" s="4"/>
      <c r="Q50" s="4"/>
      <c r="R50" s="4"/>
      <c r="S50" s="4"/>
      <c r="T50" s="4"/>
      <c r="U50" s="4"/>
    </row>
    <row r="51" spans="15:21" x14ac:dyDescent="0.2">
      <c r="O51" s="4"/>
      <c r="P51" s="4"/>
      <c r="Q51" s="4"/>
      <c r="R51" s="4"/>
      <c r="S51" s="4"/>
      <c r="T51" s="4"/>
      <c r="U51" s="4"/>
    </row>
    <row r="52" spans="15:21" x14ac:dyDescent="0.2">
      <c r="O52" s="4"/>
      <c r="P52" s="4"/>
      <c r="Q52" s="4"/>
      <c r="R52" s="4"/>
      <c r="S52" s="4"/>
      <c r="T52" s="4"/>
      <c r="U52" s="4"/>
    </row>
    <row r="53" spans="15:21" x14ac:dyDescent="0.2">
      <c r="O53" s="4"/>
      <c r="P53" s="4"/>
      <c r="Q53" s="4"/>
      <c r="R53" s="4"/>
      <c r="S53" s="4"/>
      <c r="T53" s="4"/>
      <c r="U53" s="4"/>
    </row>
    <row r="54" spans="15:21" x14ac:dyDescent="0.2">
      <c r="O54" s="4"/>
      <c r="P54" s="4"/>
      <c r="Q54" s="4"/>
      <c r="R54" s="4"/>
      <c r="S54" s="4"/>
      <c r="T54" s="4"/>
      <c r="U54" s="4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Medium Total</vt:lpstr>
      <vt:lpstr>Medium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2008-10-07T13:36:56Z</dcterms:created>
  <dcterms:modified xsi:type="dcterms:W3CDTF">2023-11-14T20:19:42Z</dcterms:modified>
</cp:coreProperties>
</file>