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FINAL\"/>
    </mc:Choice>
  </mc:AlternateContent>
  <xr:revisionPtr revIDLastSave="0" documentId="13_ncr:1_{2EA6CC90-C8D2-4CC6-9785-5083F7F9E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rge Total" sheetId="3" r:id="rId1"/>
    <sheet name="Large SO" sheetId="7" r:id="rId2"/>
  </sheets>
  <definedNames>
    <definedName name="ID" localSheetId="1" hidden="1">"bf80471a-6eaa-4ae2-bd39-06c79ffaf0a3"</definedName>
    <definedName name="ID" localSheetId="0" hidden="1">"80dd6ae3-37e5-428c-bdd5-619ec813201d"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" i="7" l="1"/>
  <c r="S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T43" i="7"/>
  <c r="S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N41" i="7"/>
  <c r="F41" i="7"/>
  <c r="T40" i="7"/>
  <c r="S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T39" i="7"/>
  <c r="T41" i="7" s="1"/>
  <c r="S39" i="7"/>
  <c r="S41" i="7" s="1"/>
  <c r="Q39" i="7"/>
  <c r="Q41" i="7" s="1"/>
  <c r="P39" i="7"/>
  <c r="P41" i="7" s="1"/>
  <c r="O39" i="7"/>
  <c r="O41" i="7" s="1"/>
  <c r="N39" i="7"/>
  <c r="M39" i="7"/>
  <c r="M41" i="7" s="1"/>
  <c r="L39" i="7"/>
  <c r="L41" i="7" s="1"/>
  <c r="K39" i="7"/>
  <c r="K41" i="7" s="1"/>
  <c r="J39" i="7"/>
  <c r="J41" i="7" s="1"/>
  <c r="I39" i="7"/>
  <c r="I41" i="7" s="1"/>
  <c r="H39" i="7"/>
  <c r="H41" i="7" s="1"/>
  <c r="G39" i="7"/>
  <c r="G41" i="7" s="1"/>
  <c r="F39" i="7"/>
  <c r="E39" i="7"/>
  <c r="E41" i="7" s="1"/>
  <c r="D39" i="7"/>
  <c r="D41" i="7" s="1"/>
  <c r="C39" i="7"/>
  <c r="C41" i="7" s="1"/>
  <c r="T38" i="7"/>
  <c r="S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T33" i="7"/>
  <c r="S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T17" i="7"/>
  <c r="S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T9" i="7"/>
  <c r="S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U9" i="3" l="1"/>
  <c r="R9" i="3"/>
  <c r="C38" i="3" l="1"/>
  <c r="C9" i="3" l="1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S9" i="3"/>
  <c r="T9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C44" i="3"/>
  <c r="C43" i="3"/>
  <c r="D39" i="3"/>
  <c r="E39" i="3"/>
  <c r="F39" i="3"/>
  <c r="G39" i="3"/>
  <c r="H39" i="3"/>
  <c r="I39" i="3"/>
  <c r="J39" i="3"/>
  <c r="J41" i="3" s="1"/>
  <c r="J40" i="3"/>
  <c r="K39" i="3"/>
  <c r="L39" i="3"/>
  <c r="M39" i="3"/>
  <c r="N39" i="3"/>
  <c r="O39" i="3"/>
  <c r="O41" i="3" s="1"/>
  <c r="P39" i="3"/>
  <c r="P41" i="3" s="1"/>
  <c r="Q39" i="3"/>
  <c r="R39" i="3"/>
  <c r="S39" i="3"/>
  <c r="T39" i="3"/>
  <c r="U39" i="3"/>
  <c r="U41" i="3" s="1"/>
  <c r="D40" i="3"/>
  <c r="E40" i="3"/>
  <c r="E41" i="3" s="1"/>
  <c r="F40" i="3"/>
  <c r="G40" i="3"/>
  <c r="H40" i="3"/>
  <c r="I40" i="3"/>
  <c r="K40" i="3"/>
  <c r="L40" i="3"/>
  <c r="M40" i="3"/>
  <c r="N40" i="3"/>
  <c r="O40" i="3"/>
  <c r="P40" i="3"/>
  <c r="Q40" i="3"/>
  <c r="R40" i="3"/>
  <c r="R41" i="3" s="1"/>
  <c r="S40" i="3"/>
  <c r="T40" i="3"/>
  <c r="T41" i="3"/>
  <c r="U40" i="3"/>
  <c r="Q41" i="3"/>
  <c r="C39" i="3"/>
  <c r="C40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C33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C25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C17" i="3"/>
  <c r="H41" i="3" l="1"/>
  <c r="I41" i="3"/>
  <c r="D41" i="3"/>
  <c r="N41" i="3"/>
  <c r="G41" i="3"/>
  <c r="F41" i="3"/>
  <c r="S41" i="3"/>
  <c r="K41" i="3"/>
  <c r="L41" i="3"/>
  <c r="M41" i="3"/>
  <c r="C41" i="3"/>
</calcChain>
</file>

<file path=xl/sharedStrings.xml><?xml version="1.0" encoding="utf-8"?>
<sst xmlns="http://schemas.openxmlformats.org/spreadsheetml/2006/main" count="86" uniqueCount="20">
  <si>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</si>
  <si>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</si>
  <si>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</si>
  <si>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</si>
  <si>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</si>
  <si>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</si>
  <si>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</si>
  <si>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</si>
  <si>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</si>
  <si>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</si>
  <si>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</si>
  <si>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</si>
  <si>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</si>
  <si>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</si>
  <si>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</si>
  <si>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</si>
  <si>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</si>
  <si>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</si>
  <si>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</si>
  <si>
    <t>Versant Power-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</si>
</sst>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[$-409]mmm\-yy;@"/>
    <numFmt numFmtId="167" formatCode="#,##0.00;\(#,##0.00\)"/>
  </numFmts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9" fillId="0" borderId="0" applyFont="0" applyFill="0" applyBorder="0" applyAlignment="0" applyProtection="0"/>
    <xf numFmtId="3" fontId="10" fillId="0" borderId="1"/>
  </cellStyleXfs>
  <cellXfs count="47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2" fontId="1" fillId="0" borderId="0" xfId="3" applyNumberFormat="1"/>
    <xf numFmtId="165" fontId="8" fillId="0" borderId="0" xfId="1" applyNumberFormat="1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7" fillId="0" borderId="0" xfId="0" applyFont="1"/>
    <xf numFmtId="166" fontId="1" fillId="0" borderId="0" xfId="3" applyNumberFormat="1" applyBorder="1"/>
    <xf numFmtId="166" fontId="4" fillId="0" borderId="0" xfId="3" applyNumberFormat="1" applyFont="1" applyBorder="1"/>
    <xf numFmtId="166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166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1" fillId="0" borderId="0" xfId="3" applyNumberFormat="1" applyBorder="1"/>
    <xf numFmtId="3" fontId="4" fillId="0" borderId="0" xfId="2" applyNumberFormat="1" applyFill="1" applyBorder="1" applyAlignment="1">
      <alignment horizontal="center"/>
    </xf>
    <xf numFmtId="3" fontId="1" fillId="0" borderId="0" xfId="3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7" fontId="10" fillId="0" borderId="1" xfId="5" applyNumberFormat="1" applyFill="1"/>
    <xf numFmtId="0" fontId="7" fillId="0" borderId="0" xfId="0" applyFont="1" applyFill="1"/>
    <xf numFmtId="0" fontId="4" fillId="0" borderId="0" xfId="3" applyFont="1" applyFill="1" applyBorder="1" applyAlignment="1">
      <alignment horizontal="centerContinuous"/>
    </xf>
    <xf numFmtId="165" fontId="8" fillId="0" borderId="0" xfId="1" applyNumberFormat="1" applyFont="1" applyFill="1" applyBorder="1" applyAlignment="1">
      <alignment horizontal="left"/>
    </xf>
    <xf numFmtId="166" fontId="4" fillId="0" borderId="0" xfId="3" applyNumberFormat="1" applyFont="1" applyFill="1" applyBorder="1"/>
    <xf numFmtId="166" fontId="1" fillId="0" borderId="0" xfId="3" applyNumberFormat="1" applyFill="1" applyBorder="1"/>
    <xf numFmtId="166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Continuous"/>
    </xf>
    <xf numFmtId="0" fontId="6" fillId="0" borderId="0" xfId="3" applyFont="1" applyFill="1" applyBorder="1"/>
    <xf numFmtId="3" fontId="1" fillId="0" borderId="0" xfId="3" applyNumberFormat="1" applyFill="1" applyBorder="1"/>
    <xf numFmtId="0" fontId="4" fillId="0" borderId="0" xfId="3" applyFont="1" applyFill="1" applyBorder="1"/>
    <xf numFmtId="164" fontId="2" fillId="0" borderId="0" xfId="1" applyNumberFormat="1" applyFont="1" applyFill="1" applyBorder="1"/>
    <xf numFmtId="39" fontId="1" fillId="0" borderId="0" xfId="3" applyNumberFormat="1" applyFill="1" applyBorder="1"/>
    <xf numFmtId="164" fontId="1" fillId="0" borderId="0" xfId="3" applyNumberFormat="1" applyFill="1" applyBorder="1"/>
    <xf numFmtId="10" fontId="2" fillId="0" borderId="0" xfId="4" applyNumberFormat="1" applyFont="1" applyFill="1" applyBorder="1"/>
    <xf numFmtId="43" fontId="1" fillId="0" borderId="0" xfId="3" applyNumberFormat="1" applyFill="1" applyBorder="1"/>
    <xf numFmtId="9" fontId="2" fillId="0" borderId="0" xfId="4" applyFont="1" applyFill="1" applyBorder="1"/>
    <xf numFmtId="10" fontId="1" fillId="0" borderId="0" xfId="4" applyNumberFormat="1" applyFont="1" applyFill="1" applyBorder="1"/>
  </cellXfs>
  <cellStyles count="6">
    <cellStyle name="Comma" xfId="1" builtinId="3"/>
    <cellStyle name="Measure Summary TM1 - IBM Cognos" xfId="5" xr:uid="{1FE3CF82-997E-41FD-9CFB-506E1CBB688D}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90"/>
  <sheetViews>
    <sheetView tabSelected="1" zoomScale="80" zoomScaleNormal="80" workbookViewId="0">
      <selection activeCell="N76" sqref="N76"/>
    </sheetView>
  </sheetViews>
  <sheetFormatPr defaultRowHeight="12.75" x14ac:dyDescent="0.2"/>
  <cols>
    <col min="1" max="1" width="57.7109375" style="8" bestFit="1" customWidth="1"/>
    <col min="2" max="2" width="13.140625" style="6" bestFit="1" customWidth="1"/>
    <col min="3" max="4" width="9.85546875" style="3" bestFit="1" customWidth="1"/>
    <col min="5" max="5" width="10.85546875" style="3" customWidth="1"/>
    <col min="6" max="7" width="9.85546875" style="3" bestFit="1" customWidth="1"/>
    <col min="8" max="9" width="10.85546875" style="3" customWidth="1"/>
    <col min="10" max="10" width="10.85546875" style="3" bestFit="1" customWidth="1"/>
    <col min="11" max="14" width="10.85546875" style="3" customWidth="1"/>
    <col min="15" max="15" width="10.85546875" style="6" customWidth="1"/>
    <col min="16" max="17" width="10.85546875" style="6" bestFit="1" customWidth="1"/>
    <col min="18" max="18" width="9.85546875" style="6" bestFit="1" customWidth="1"/>
    <col min="19" max="23" width="10.85546875" style="6" bestFit="1" customWidth="1"/>
    <col min="24" max="25" width="9.85546875" style="6" bestFit="1" customWidth="1"/>
    <col min="26" max="26" width="10.85546875" style="6" bestFit="1" customWidth="1"/>
    <col min="27" max="28" width="9.85546875" style="6" bestFit="1" customWidth="1"/>
    <col min="29" max="38" width="10.85546875" style="6" bestFit="1" customWidth="1"/>
    <col min="39" max="39" width="9.85546875" style="6" bestFit="1" customWidth="1"/>
    <col min="40" max="42" width="10.85546875" style="6" bestFit="1" customWidth="1"/>
    <col min="43" max="43" width="2.28515625" style="6" bestFit="1" customWidth="1"/>
    <col min="44" max="16384" width="9.140625" style="6"/>
  </cols>
  <sheetData>
    <row r="1" spans="1:26" x14ac:dyDescent="0.2">
      <c r="A1" s="12" t="s">
        <v>18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6" x14ac:dyDescent="0.2">
      <c r="A2" s="13" t="s">
        <v>16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6" x14ac:dyDescent="0.2">
      <c r="A3" s="13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"/>
    </row>
    <row r="4" spans="1:26" x14ac:dyDescent="0.2">
      <c r="A4" s="7"/>
      <c r="B4" s="5"/>
      <c r="C4" s="1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</row>
    <row r="5" spans="1:26" s="14" customFormat="1" x14ac:dyDescent="0.2">
      <c r="A5" s="15"/>
      <c r="C5" s="16">
        <v>44197</v>
      </c>
      <c r="D5" s="16">
        <v>44228</v>
      </c>
      <c r="E5" s="16">
        <v>44256</v>
      </c>
      <c r="F5" s="16">
        <v>44287</v>
      </c>
      <c r="G5" s="16">
        <v>44317</v>
      </c>
      <c r="H5" s="16">
        <v>44348</v>
      </c>
      <c r="I5" s="16">
        <v>44378</v>
      </c>
      <c r="J5" s="16">
        <v>44409</v>
      </c>
      <c r="K5" s="16">
        <v>44440</v>
      </c>
      <c r="L5" s="16">
        <v>44470</v>
      </c>
      <c r="M5" s="16">
        <v>44501</v>
      </c>
      <c r="N5" s="16">
        <v>44531</v>
      </c>
      <c r="O5" s="16">
        <v>44562</v>
      </c>
      <c r="P5" s="16">
        <v>44593</v>
      </c>
      <c r="Q5" s="16">
        <v>44621</v>
      </c>
      <c r="R5" s="16">
        <v>44652</v>
      </c>
      <c r="S5" s="16">
        <v>44682</v>
      </c>
      <c r="T5" s="16">
        <v>44713</v>
      </c>
      <c r="U5" s="16">
        <v>44743</v>
      </c>
      <c r="V5" s="19"/>
      <c r="W5" s="16"/>
      <c r="X5" s="16"/>
      <c r="Y5" s="19"/>
      <c r="Z5" s="16"/>
    </row>
    <row r="6" spans="1:26" x14ac:dyDescent="0.2">
      <c r="A6" s="17" t="s">
        <v>0</v>
      </c>
      <c r="B6" s="6" t="s">
        <v>1</v>
      </c>
      <c r="C6" s="26">
        <v>5</v>
      </c>
      <c r="D6" s="26">
        <v>5</v>
      </c>
      <c r="E6" s="26">
        <v>5</v>
      </c>
      <c r="F6" s="26">
        <v>5</v>
      </c>
      <c r="G6" s="26">
        <v>5</v>
      </c>
      <c r="H6" s="26">
        <v>5</v>
      </c>
      <c r="I6" s="26">
        <v>5</v>
      </c>
      <c r="J6" s="26">
        <v>5</v>
      </c>
      <c r="K6" s="26">
        <v>5</v>
      </c>
      <c r="L6" s="26">
        <v>5</v>
      </c>
      <c r="M6" s="26">
        <v>5</v>
      </c>
      <c r="N6" s="26">
        <v>5</v>
      </c>
      <c r="O6" s="26">
        <v>5</v>
      </c>
      <c r="P6" s="26">
        <v>5</v>
      </c>
      <c r="Q6" s="26">
        <v>5</v>
      </c>
      <c r="R6" s="26">
        <v>5</v>
      </c>
      <c r="S6" s="26">
        <v>5</v>
      </c>
      <c r="T6" s="26">
        <v>5</v>
      </c>
      <c r="U6" s="26">
        <v>5</v>
      </c>
      <c r="V6" s="20"/>
      <c r="W6" s="20"/>
      <c r="X6" s="20"/>
      <c r="Y6" s="20"/>
    </row>
    <row r="7" spans="1:26" x14ac:dyDescent="0.2">
      <c r="A7" s="8" t="s">
        <v>2</v>
      </c>
      <c r="B7" s="18" t="s">
        <v>3</v>
      </c>
      <c r="C7" s="26">
        <v>770880</v>
      </c>
      <c r="D7" s="26">
        <v>731820</v>
      </c>
      <c r="E7" s="26">
        <v>898380</v>
      </c>
      <c r="F7" s="26">
        <v>829380</v>
      </c>
      <c r="G7" s="26">
        <v>721500</v>
      </c>
      <c r="H7" s="26">
        <v>847560</v>
      </c>
      <c r="I7" s="26">
        <v>717300</v>
      </c>
      <c r="J7" s="26">
        <v>1480500</v>
      </c>
      <c r="K7" s="26">
        <v>838260</v>
      </c>
      <c r="L7" s="26">
        <v>823920</v>
      </c>
      <c r="M7" s="26">
        <v>871680</v>
      </c>
      <c r="N7" s="26">
        <v>876420</v>
      </c>
      <c r="O7" s="27">
        <v>876420</v>
      </c>
      <c r="P7" s="27">
        <v>876420</v>
      </c>
      <c r="Q7" s="27">
        <v>1696440</v>
      </c>
      <c r="R7" s="27">
        <v>876420</v>
      </c>
      <c r="S7" s="27">
        <v>757980</v>
      </c>
      <c r="T7" s="27">
        <v>786840</v>
      </c>
      <c r="U7" s="27">
        <v>772410</v>
      </c>
      <c r="V7" s="21"/>
      <c r="W7" s="21"/>
      <c r="X7" s="21"/>
      <c r="Y7" s="21"/>
    </row>
    <row r="8" spans="1:26" x14ac:dyDescent="0.2">
      <c r="B8" s="18" t="s">
        <v>4</v>
      </c>
      <c r="C8" s="26">
        <v>903180</v>
      </c>
      <c r="D8" s="26">
        <v>810120</v>
      </c>
      <c r="E8" s="26">
        <v>1007100</v>
      </c>
      <c r="F8" s="26">
        <v>927420</v>
      </c>
      <c r="G8" s="26">
        <v>804240</v>
      </c>
      <c r="H8" s="26">
        <v>1110180</v>
      </c>
      <c r="I8" s="26">
        <v>795180</v>
      </c>
      <c r="J8" s="26">
        <v>1709040</v>
      </c>
      <c r="K8" s="26">
        <v>1017540</v>
      </c>
      <c r="L8" s="26">
        <v>1189020</v>
      </c>
      <c r="M8" s="26">
        <v>918660</v>
      </c>
      <c r="N8" s="26">
        <v>1071240</v>
      </c>
      <c r="O8" s="27">
        <v>1071240</v>
      </c>
      <c r="P8" s="27">
        <v>1071240</v>
      </c>
      <c r="Q8" s="27">
        <v>1856580</v>
      </c>
      <c r="R8" s="27">
        <v>1071240</v>
      </c>
      <c r="S8" s="27">
        <v>889740</v>
      </c>
      <c r="T8" s="27">
        <v>947400</v>
      </c>
      <c r="U8" s="27">
        <v>918570</v>
      </c>
      <c r="V8" s="21"/>
      <c r="W8" s="21"/>
      <c r="X8" s="21"/>
      <c r="Y8" s="21"/>
    </row>
    <row r="9" spans="1:26" x14ac:dyDescent="0.2">
      <c r="B9" s="18" t="s">
        <v>5</v>
      </c>
      <c r="C9" s="26">
        <f>C7+C8</f>
        <v>1674060</v>
      </c>
      <c r="D9" s="26">
        <f t="shared" ref="D9:U9" si="0">D7+D8</f>
        <v>1541940</v>
      </c>
      <c r="E9" s="26">
        <f t="shared" si="0"/>
        <v>1905480</v>
      </c>
      <c r="F9" s="26">
        <f t="shared" si="0"/>
        <v>1756800</v>
      </c>
      <c r="G9" s="26">
        <f t="shared" si="0"/>
        <v>1525740</v>
      </c>
      <c r="H9" s="26">
        <f t="shared" si="0"/>
        <v>1957740</v>
      </c>
      <c r="I9" s="26">
        <f t="shared" si="0"/>
        <v>1512480</v>
      </c>
      <c r="J9" s="26">
        <f t="shared" si="0"/>
        <v>3189540</v>
      </c>
      <c r="K9" s="26">
        <f t="shared" si="0"/>
        <v>1855800</v>
      </c>
      <c r="L9" s="26">
        <f t="shared" si="0"/>
        <v>2012940</v>
      </c>
      <c r="M9" s="26">
        <f t="shared" si="0"/>
        <v>1790340</v>
      </c>
      <c r="N9" s="26">
        <f t="shared" si="0"/>
        <v>1947660</v>
      </c>
      <c r="O9" s="26">
        <f t="shared" si="0"/>
        <v>1947660</v>
      </c>
      <c r="P9" s="26">
        <f t="shared" si="0"/>
        <v>1947660</v>
      </c>
      <c r="Q9" s="26">
        <f t="shared" si="0"/>
        <v>3553020</v>
      </c>
      <c r="R9" s="26">
        <f t="shared" si="0"/>
        <v>1947660</v>
      </c>
      <c r="S9" s="26">
        <f t="shared" si="0"/>
        <v>1647720</v>
      </c>
      <c r="T9" s="26">
        <f t="shared" si="0"/>
        <v>1734240</v>
      </c>
      <c r="U9" s="26">
        <f t="shared" si="0"/>
        <v>1690980</v>
      </c>
      <c r="V9" s="20"/>
      <c r="W9" s="21"/>
      <c r="X9" s="21"/>
      <c r="Y9" s="20"/>
    </row>
    <row r="10" spans="1:26" x14ac:dyDescent="0.2">
      <c r="B10" s="1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27"/>
      <c r="Q10" s="27"/>
      <c r="R10" s="27"/>
      <c r="S10" s="27"/>
      <c r="T10" s="27"/>
      <c r="U10" s="27"/>
      <c r="V10" s="21"/>
      <c r="W10" s="21"/>
      <c r="X10" s="21"/>
      <c r="Y10" s="21"/>
    </row>
    <row r="11" spans="1:26" x14ac:dyDescent="0.2">
      <c r="B11" s="18" t="s">
        <v>6</v>
      </c>
      <c r="C11" s="26">
        <v>600</v>
      </c>
      <c r="D11" s="26">
        <v>600</v>
      </c>
      <c r="E11" s="26">
        <v>600</v>
      </c>
      <c r="F11" s="26">
        <v>600</v>
      </c>
      <c r="G11" s="26">
        <v>600</v>
      </c>
      <c r="H11" s="26">
        <v>600</v>
      </c>
      <c r="I11" s="26">
        <v>600</v>
      </c>
      <c r="J11" s="26">
        <v>600</v>
      </c>
      <c r="K11" s="26">
        <v>600</v>
      </c>
      <c r="L11" s="26">
        <v>600</v>
      </c>
      <c r="M11" s="26">
        <v>600</v>
      </c>
      <c r="N11" s="26">
        <v>600</v>
      </c>
      <c r="O11" s="27">
        <v>690</v>
      </c>
      <c r="P11" s="27">
        <v>690</v>
      </c>
      <c r="Q11" s="27">
        <v>693.6</v>
      </c>
      <c r="R11" s="27">
        <v>823</v>
      </c>
      <c r="S11" s="27">
        <v>621.6</v>
      </c>
      <c r="T11" s="27">
        <v>600</v>
      </c>
      <c r="U11" s="27">
        <v>610.79999999999995</v>
      </c>
      <c r="V11" s="21"/>
      <c r="W11" s="21"/>
      <c r="X11" s="21"/>
      <c r="Y11" s="21"/>
    </row>
    <row r="12" spans="1:26" x14ac:dyDescent="0.2">
      <c r="B12" s="18" t="s">
        <v>7</v>
      </c>
      <c r="C12" s="26">
        <v>4277.3999999999996</v>
      </c>
      <c r="D12" s="26">
        <v>4304.3999999999996</v>
      </c>
      <c r="E12" s="26">
        <v>4281</v>
      </c>
      <c r="F12" s="26">
        <v>4220.5599999999995</v>
      </c>
      <c r="G12" s="26">
        <v>4287.76</v>
      </c>
      <c r="H12" s="26">
        <v>4411.8999999999996</v>
      </c>
      <c r="I12" s="26">
        <v>4349.0200000000004</v>
      </c>
      <c r="J12" s="26">
        <v>4296.43</v>
      </c>
      <c r="K12" s="26">
        <v>6230.78</v>
      </c>
      <c r="L12" s="26">
        <v>4318.5200000000004</v>
      </c>
      <c r="M12" s="26">
        <v>4269</v>
      </c>
      <c r="N12" s="26">
        <v>4242.2</v>
      </c>
      <c r="O12" s="27">
        <v>4283.74</v>
      </c>
      <c r="P12" s="27">
        <v>4283.74</v>
      </c>
      <c r="Q12" s="27">
        <v>8732.4800000000014</v>
      </c>
      <c r="R12" s="27">
        <v>4283.74</v>
      </c>
      <c r="S12" s="27">
        <v>4315.2</v>
      </c>
      <c r="T12" s="27">
        <v>4200</v>
      </c>
      <c r="U12" s="27">
        <v>4257.6000000000004</v>
      </c>
      <c r="V12" s="21"/>
      <c r="W12" s="21"/>
      <c r="X12" s="21"/>
      <c r="Y12" s="21"/>
    </row>
    <row r="13" spans="1:26" x14ac:dyDescent="0.2">
      <c r="B13" s="1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7"/>
      <c r="P13" s="27"/>
      <c r="Q13" s="27"/>
      <c r="R13" s="27"/>
      <c r="S13" s="27"/>
      <c r="T13" s="27"/>
      <c r="U13" s="27"/>
      <c r="V13" s="21"/>
      <c r="W13" s="21"/>
      <c r="X13" s="21"/>
      <c r="Y13" s="21"/>
    </row>
    <row r="14" spans="1:26" x14ac:dyDescent="0.2">
      <c r="A14" s="17" t="s">
        <v>8</v>
      </c>
      <c r="B14" s="6" t="s">
        <v>1</v>
      </c>
      <c r="C14" s="26">
        <v>3</v>
      </c>
      <c r="D14" s="26">
        <v>3</v>
      </c>
      <c r="E14" s="26">
        <v>3</v>
      </c>
      <c r="F14" s="26">
        <v>3</v>
      </c>
      <c r="G14" s="26">
        <v>3</v>
      </c>
      <c r="H14" s="26">
        <v>3</v>
      </c>
      <c r="I14" s="26">
        <v>3</v>
      </c>
      <c r="J14" s="26">
        <v>3</v>
      </c>
      <c r="K14" s="26">
        <v>3</v>
      </c>
      <c r="L14" s="26">
        <v>3</v>
      </c>
      <c r="M14" s="26">
        <v>3</v>
      </c>
      <c r="N14" s="26">
        <v>3</v>
      </c>
      <c r="O14" s="26">
        <v>3</v>
      </c>
      <c r="P14" s="26">
        <v>3</v>
      </c>
      <c r="Q14" s="26">
        <v>3</v>
      </c>
      <c r="R14" s="26">
        <v>3</v>
      </c>
      <c r="S14" s="26">
        <v>3</v>
      </c>
      <c r="T14" s="26">
        <v>3</v>
      </c>
      <c r="U14" s="26">
        <v>3</v>
      </c>
      <c r="V14" s="20"/>
      <c r="W14" s="20"/>
      <c r="X14" s="21"/>
      <c r="Y14" s="20"/>
    </row>
    <row r="15" spans="1:26" x14ac:dyDescent="0.2">
      <c r="A15" s="8" t="s">
        <v>9</v>
      </c>
      <c r="B15" s="18" t="s">
        <v>3</v>
      </c>
      <c r="C15" s="26">
        <v>274516</v>
      </c>
      <c r="D15" s="26">
        <v>235294</v>
      </c>
      <c r="E15" s="26">
        <v>262133</v>
      </c>
      <c r="F15" s="26">
        <v>238999</v>
      </c>
      <c r="G15" s="26">
        <v>316652</v>
      </c>
      <c r="H15" s="26">
        <v>322929</v>
      </c>
      <c r="I15" s="26">
        <v>351308</v>
      </c>
      <c r="J15" s="26">
        <v>398914</v>
      </c>
      <c r="K15" s="26">
        <v>301286</v>
      </c>
      <c r="L15" s="26">
        <v>306470</v>
      </c>
      <c r="M15" s="26">
        <v>298506</v>
      </c>
      <c r="N15" s="26">
        <v>308165</v>
      </c>
      <c r="O15" s="27">
        <v>367272</v>
      </c>
      <c r="P15" s="27">
        <v>318474</v>
      </c>
      <c r="Q15" s="27">
        <v>326700</v>
      </c>
      <c r="R15" s="27">
        <v>314256</v>
      </c>
      <c r="S15" s="27">
        <v>316316</v>
      </c>
      <c r="T15" s="27">
        <v>308316</v>
      </c>
      <c r="U15" s="27">
        <v>312316</v>
      </c>
      <c r="V15" s="21"/>
      <c r="W15" s="21"/>
      <c r="X15" s="21"/>
      <c r="Y15" s="21"/>
    </row>
    <row r="16" spans="1:26" x14ac:dyDescent="0.2">
      <c r="B16" s="18" t="s">
        <v>4</v>
      </c>
      <c r="C16" s="26">
        <v>354910</v>
      </c>
      <c r="D16" s="26">
        <v>295873</v>
      </c>
      <c r="E16" s="26">
        <v>299907</v>
      </c>
      <c r="F16" s="26">
        <v>319663</v>
      </c>
      <c r="G16" s="26">
        <v>353209</v>
      </c>
      <c r="H16" s="26">
        <v>353347</v>
      </c>
      <c r="I16" s="26">
        <v>425741</v>
      </c>
      <c r="J16" s="26">
        <v>421959</v>
      </c>
      <c r="K16" s="26">
        <v>359207</v>
      </c>
      <c r="L16" s="26">
        <v>384342</v>
      </c>
      <c r="M16" s="26">
        <v>347552</v>
      </c>
      <c r="N16" s="26">
        <v>389879</v>
      </c>
      <c r="O16" s="27">
        <v>408813</v>
      </c>
      <c r="P16" s="27">
        <v>394293</v>
      </c>
      <c r="Q16" s="27">
        <v>373776</v>
      </c>
      <c r="R16" s="27">
        <v>422988</v>
      </c>
      <c r="S16" s="27">
        <v>354258</v>
      </c>
      <c r="T16" s="27">
        <v>318036</v>
      </c>
      <c r="U16" s="27">
        <v>336147</v>
      </c>
      <c r="V16" s="21"/>
      <c r="W16" s="21"/>
      <c r="X16" s="21"/>
      <c r="Y16" s="21"/>
    </row>
    <row r="17" spans="1:25" x14ac:dyDescent="0.2">
      <c r="B17" s="18" t="s">
        <v>5</v>
      </c>
      <c r="C17" s="26">
        <f>C15+C16</f>
        <v>629426</v>
      </c>
      <c r="D17" s="26">
        <f t="shared" ref="D17:T17" si="1">D15+D16</f>
        <v>531167</v>
      </c>
      <c r="E17" s="26">
        <f t="shared" si="1"/>
        <v>562040</v>
      </c>
      <c r="F17" s="26">
        <f t="shared" si="1"/>
        <v>558662</v>
      </c>
      <c r="G17" s="26">
        <f t="shared" si="1"/>
        <v>669861</v>
      </c>
      <c r="H17" s="26">
        <f t="shared" si="1"/>
        <v>676276</v>
      </c>
      <c r="I17" s="26">
        <f t="shared" si="1"/>
        <v>777049</v>
      </c>
      <c r="J17" s="26">
        <f t="shared" si="1"/>
        <v>820873</v>
      </c>
      <c r="K17" s="26">
        <f t="shared" si="1"/>
        <v>660493</v>
      </c>
      <c r="L17" s="26">
        <f t="shared" si="1"/>
        <v>690812</v>
      </c>
      <c r="M17" s="26">
        <f t="shared" si="1"/>
        <v>646058</v>
      </c>
      <c r="N17" s="26">
        <f t="shared" si="1"/>
        <v>698044</v>
      </c>
      <c r="O17" s="26">
        <f t="shared" si="1"/>
        <v>776085</v>
      </c>
      <c r="P17" s="26">
        <f t="shared" si="1"/>
        <v>712767</v>
      </c>
      <c r="Q17" s="26">
        <f t="shared" si="1"/>
        <v>700476</v>
      </c>
      <c r="R17" s="26">
        <f t="shared" si="1"/>
        <v>737244</v>
      </c>
      <c r="S17" s="26">
        <f t="shared" si="1"/>
        <v>670574</v>
      </c>
      <c r="T17" s="26">
        <f t="shared" si="1"/>
        <v>626352</v>
      </c>
      <c r="U17" s="26">
        <v>648463</v>
      </c>
      <c r="V17" s="20"/>
      <c r="W17" s="20"/>
      <c r="X17" s="21"/>
      <c r="Y17" s="20"/>
    </row>
    <row r="18" spans="1:25" x14ac:dyDescent="0.2">
      <c r="B18" s="18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27"/>
      <c r="Q18" s="27"/>
      <c r="R18" s="27"/>
      <c r="S18" s="27"/>
      <c r="T18" s="27"/>
      <c r="U18" s="27"/>
      <c r="V18" s="21"/>
      <c r="W18" s="21"/>
      <c r="X18" s="21"/>
      <c r="Y18" s="21"/>
    </row>
    <row r="19" spans="1:25" x14ac:dyDescent="0.2">
      <c r="B19" s="18" t="s">
        <v>6</v>
      </c>
      <c r="C19" s="26">
        <v>1664.9099999999999</v>
      </c>
      <c r="D19" s="26">
        <v>1671.08</v>
      </c>
      <c r="E19" s="26">
        <v>1664.48</v>
      </c>
      <c r="F19" s="26">
        <v>1700.06</v>
      </c>
      <c r="G19" s="26">
        <v>1861.95</v>
      </c>
      <c r="H19" s="26">
        <v>1942.3000000000002</v>
      </c>
      <c r="I19" s="26">
        <v>1925.88</v>
      </c>
      <c r="J19" s="26">
        <v>1733.73</v>
      </c>
      <c r="K19" s="26">
        <v>1863.17</v>
      </c>
      <c r="L19" s="26">
        <v>2798.08</v>
      </c>
      <c r="M19" s="26">
        <v>2242.7199999999998</v>
      </c>
      <c r="N19" s="26">
        <v>1687.3600000000001</v>
      </c>
      <c r="O19" s="27">
        <v>1738.7840000000001</v>
      </c>
      <c r="P19" s="27">
        <v>1738.7840000000001</v>
      </c>
      <c r="Q19" s="27">
        <v>3456.0639999999999</v>
      </c>
      <c r="R19" s="27">
        <v>1738.7840000000001</v>
      </c>
      <c r="S19" s="27">
        <v>1675.616</v>
      </c>
      <c r="T19" s="27">
        <v>1784.3200000000002</v>
      </c>
      <c r="U19" s="27">
        <v>1729.9680000000001</v>
      </c>
      <c r="V19" s="21"/>
      <c r="W19" s="21"/>
      <c r="X19" s="21"/>
      <c r="Y19" s="21"/>
    </row>
    <row r="20" spans="1:25" x14ac:dyDescent="0.2">
      <c r="B20" s="18" t="s">
        <v>7</v>
      </c>
      <c r="C20" s="26">
        <v>900.096</v>
      </c>
      <c r="D20" s="26">
        <v>890.23</v>
      </c>
      <c r="E20" s="26">
        <v>884.21799999999996</v>
      </c>
      <c r="F20" s="26">
        <v>1038.5719999999999</v>
      </c>
      <c r="G20" s="26">
        <v>1235.7560000000001</v>
      </c>
      <c r="H20" s="26">
        <v>1256.702</v>
      </c>
      <c r="I20" s="26">
        <v>1377.9360000000001</v>
      </c>
      <c r="J20" s="26">
        <v>1345.9639999999999</v>
      </c>
      <c r="K20" s="26">
        <v>1369.6420000000001</v>
      </c>
      <c r="L20" s="26">
        <v>1247.182</v>
      </c>
      <c r="M20" s="26">
        <v>1271.528</v>
      </c>
      <c r="N20" s="26">
        <v>1349.7460000000001</v>
      </c>
      <c r="O20" s="27">
        <v>1473.9859999999999</v>
      </c>
      <c r="P20" s="27">
        <v>1504.3159999999998</v>
      </c>
      <c r="Q20" s="27">
        <v>1464.0039999999999</v>
      </c>
      <c r="R20" s="27">
        <v>1414.3720000000001</v>
      </c>
      <c r="S20" s="27">
        <v>1389.0259999999998</v>
      </c>
      <c r="T20" s="27">
        <v>1281</v>
      </c>
      <c r="U20" s="27">
        <v>1335.0129999999999</v>
      </c>
      <c r="V20" s="21"/>
      <c r="W20" s="21"/>
      <c r="X20" s="21"/>
      <c r="Y20" s="21"/>
    </row>
    <row r="21" spans="1:25" x14ac:dyDescent="0.2">
      <c r="B21" s="1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7"/>
      <c r="P21" s="27"/>
      <c r="Q21" s="27"/>
      <c r="R21" s="27"/>
      <c r="S21" s="27"/>
      <c r="T21" s="27"/>
      <c r="U21" s="27"/>
      <c r="V21" s="21"/>
      <c r="W21" s="21"/>
      <c r="X21" s="21"/>
      <c r="Y21" s="21"/>
    </row>
    <row r="22" spans="1:25" x14ac:dyDescent="0.2">
      <c r="A22" s="17" t="s">
        <v>10</v>
      </c>
      <c r="B22" s="6" t="s">
        <v>1</v>
      </c>
      <c r="C22" s="28">
        <v>3</v>
      </c>
      <c r="D22" s="28">
        <v>3</v>
      </c>
      <c r="E22" s="28">
        <v>3</v>
      </c>
      <c r="F22" s="28">
        <v>3</v>
      </c>
      <c r="G22" s="28">
        <v>3</v>
      </c>
      <c r="H22" s="28">
        <v>3</v>
      </c>
      <c r="I22" s="28">
        <v>3</v>
      </c>
      <c r="J22" s="28">
        <v>3</v>
      </c>
      <c r="K22" s="28">
        <v>3</v>
      </c>
      <c r="L22" s="28">
        <v>3</v>
      </c>
      <c r="M22" s="28">
        <v>3</v>
      </c>
      <c r="N22" s="28">
        <v>3</v>
      </c>
      <c r="O22" s="28">
        <v>3</v>
      </c>
      <c r="P22" s="28">
        <v>3</v>
      </c>
      <c r="Q22" s="28">
        <v>3</v>
      </c>
      <c r="R22" s="28">
        <v>3</v>
      </c>
      <c r="S22" s="28">
        <v>3</v>
      </c>
      <c r="T22" s="28">
        <v>3</v>
      </c>
      <c r="U22" s="28">
        <v>3</v>
      </c>
      <c r="V22" s="23"/>
      <c r="W22" s="23"/>
      <c r="X22" s="21"/>
      <c r="Y22" s="23"/>
    </row>
    <row r="23" spans="1:25" x14ac:dyDescent="0.2">
      <c r="A23" s="8" t="s">
        <v>11</v>
      </c>
      <c r="B23" s="18" t="s">
        <v>3</v>
      </c>
      <c r="C23" s="28">
        <v>2140800</v>
      </c>
      <c r="D23" s="28">
        <v>2162400</v>
      </c>
      <c r="E23" s="28">
        <v>2336400</v>
      </c>
      <c r="F23" s="28">
        <v>2287200</v>
      </c>
      <c r="G23" s="28">
        <v>2146800</v>
      </c>
      <c r="H23" s="28">
        <v>2492400</v>
      </c>
      <c r="I23" s="28">
        <v>2962800</v>
      </c>
      <c r="J23" s="28">
        <v>2516400</v>
      </c>
      <c r="K23" s="28">
        <v>2682000</v>
      </c>
      <c r="L23" s="28">
        <v>2607600</v>
      </c>
      <c r="M23" s="28">
        <v>2505600</v>
      </c>
      <c r="N23" s="28">
        <v>2746800</v>
      </c>
      <c r="O23" s="27">
        <v>2908800</v>
      </c>
      <c r="P23" s="27">
        <v>2908800</v>
      </c>
      <c r="Q23" s="27">
        <v>4904400</v>
      </c>
      <c r="R23" s="27">
        <v>746400</v>
      </c>
      <c r="S23" s="27">
        <v>2726400</v>
      </c>
      <c r="T23" s="27">
        <v>2905200</v>
      </c>
      <c r="U23" s="27">
        <v>2815800</v>
      </c>
      <c r="V23" s="21"/>
      <c r="W23" s="21"/>
      <c r="X23" s="21"/>
      <c r="Y23" s="21"/>
    </row>
    <row r="24" spans="1:25" x14ac:dyDescent="0.2">
      <c r="A24" s="8" t="s">
        <v>12</v>
      </c>
      <c r="B24" s="18" t="s">
        <v>4</v>
      </c>
      <c r="C24" s="28">
        <v>2774400</v>
      </c>
      <c r="D24" s="28">
        <v>2769600</v>
      </c>
      <c r="E24" s="28">
        <v>3340800</v>
      </c>
      <c r="F24" s="28">
        <v>2816400</v>
      </c>
      <c r="G24" s="28">
        <v>2815200</v>
      </c>
      <c r="H24" s="28">
        <v>3656400</v>
      </c>
      <c r="I24" s="28">
        <v>3699600</v>
      </c>
      <c r="J24" s="28">
        <v>3034800</v>
      </c>
      <c r="K24" s="28">
        <v>3676800</v>
      </c>
      <c r="L24" s="28">
        <v>3723600</v>
      </c>
      <c r="M24" s="28">
        <v>4048800</v>
      </c>
      <c r="N24" s="28">
        <v>3510000</v>
      </c>
      <c r="O24" s="27">
        <v>3891600</v>
      </c>
      <c r="P24" s="27">
        <v>3891600</v>
      </c>
      <c r="Q24" s="27">
        <v>6834000</v>
      </c>
      <c r="R24" s="27">
        <v>717600</v>
      </c>
      <c r="S24" s="27">
        <v>3922800</v>
      </c>
      <c r="T24" s="27">
        <v>4396800</v>
      </c>
      <c r="U24" s="27">
        <v>4159800</v>
      </c>
      <c r="V24" s="21"/>
      <c r="W24" s="21"/>
      <c r="X24" s="21"/>
      <c r="Y24" s="21"/>
    </row>
    <row r="25" spans="1:25" x14ac:dyDescent="0.2">
      <c r="B25" s="18" t="s">
        <v>5</v>
      </c>
      <c r="C25" s="28">
        <f>C23+C24</f>
        <v>4915200</v>
      </c>
      <c r="D25" s="28">
        <f t="shared" ref="D25:T25" si="2">D23+D24</f>
        <v>4932000</v>
      </c>
      <c r="E25" s="28">
        <f t="shared" si="2"/>
        <v>5677200</v>
      </c>
      <c r="F25" s="28">
        <f t="shared" si="2"/>
        <v>5103600</v>
      </c>
      <c r="G25" s="28">
        <f t="shared" si="2"/>
        <v>4962000</v>
      </c>
      <c r="H25" s="28">
        <f t="shared" si="2"/>
        <v>6148800</v>
      </c>
      <c r="I25" s="28">
        <f t="shared" si="2"/>
        <v>6662400</v>
      </c>
      <c r="J25" s="28">
        <f t="shared" si="2"/>
        <v>5551200</v>
      </c>
      <c r="K25" s="28">
        <f t="shared" si="2"/>
        <v>6358800</v>
      </c>
      <c r="L25" s="28">
        <f t="shared" si="2"/>
        <v>6331200</v>
      </c>
      <c r="M25" s="28">
        <f t="shared" si="2"/>
        <v>6554400</v>
      </c>
      <c r="N25" s="28">
        <f t="shared" si="2"/>
        <v>6256800</v>
      </c>
      <c r="O25" s="28">
        <f t="shared" si="2"/>
        <v>6800400</v>
      </c>
      <c r="P25" s="28">
        <f t="shared" si="2"/>
        <v>6800400</v>
      </c>
      <c r="Q25" s="28">
        <f t="shared" si="2"/>
        <v>11738400</v>
      </c>
      <c r="R25" s="28">
        <f t="shared" si="2"/>
        <v>1464000</v>
      </c>
      <c r="S25" s="28">
        <f t="shared" si="2"/>
        <v>6649200</v>
      </c>
      <c r="T25" s="28">
        <f t="shared" si="2"/>
        <v>7302000</v>
      </c>
      <c r="U25" s="28">
        <v>6975600</v>
      </c>
      <c r="V25" s="23"/>
      <c r="W25" s="23"/>
      <c r="X25" s="21"/>
      <c r="Y25" s="23"/>
    </row>
    <row r="26" spans="1:25" x14ac:dyDescent="0.2">
      <c r="B26" s="1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7"/>
      <c r="P26" s="27"/>
      <c r="Q26" s="27"/>
      <c r="R26" s="27"/>
      <c r="S26" s="27"/>
      <c r="T26" s="27"/>
      <c r="U26" s="27"/>
      <c r="V26" s="21"/>
      <c r="W26" s="21"/>
      <c r="X26" s="21"/>
      <c r="Y26" s="21"/>
    </row>
    <row r="27" spans="1:25" x14ac:dyDescent="0.2">
      <c r="B27" s="18" t="s">
        <v>6</v>
      </c>
      <c r="C27" s="28">
        <v>10664</v>
      </c>
      <c r="D27" s="28">
        <v>10672.4</v>
      </c>
      <c r="E27" s="28">
        <v>11074.8</v>
      </c>
      <c r="F27" s="28">
        <v>10757.6</v>
      </c>
      <c r="G27" s="28">
        <v>10328</v>
      </c>
      <c r="H27" s="28">
        <v>11258.4</v>
      </c>
      <c r="I27" s="28">
        <v>13696.8</v>
      </c>
      <c r="J27" s="28">
        <v>10976.57</v>
      </c>
      <c r="K27" s="28">
        <v>10756.91</v>
      </c>
      <c r="L27" s="28">
        <v>12426.4</v>
      </c>
      <c r="M27" s="28">
        <v>12274.2</v>
      </c>
      <c r="N27" s="28">
        <v>11850.8</v>
      </c>
      <c r="O27" s="27">
        <v>11907.2</v>
      </c>
      <c r="P27" s="27">
        <v>11907.2</v>
      </c>
      <c r="Q27" s="27">
        <v>21348.400000000001</v>
      </c>
      <c r="R27" s="27">
        <v>2678.4</v>
      </c>
      <c r="S27" s="27">
        <v>12005.6</v>
      </c>
      <c r="T27" s="27">
        <v>11879.6</v>
      </c>
      <c r="U27" s="27">
        <v>11942.6</v>
      </c>
      <c r="V27" s="21"/>
      <c r="W27" s="21"/>
      <c r="X27" s="21"/>
      <c r="Y27" s="21"/>
    </row>
    <row r="28" spans="1:25" ht="14.25" x14ac:dyDescent="0.25">
      <c r="B28" s="18" t="s">
        <v>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36</v>
      </c>
      <c r="R28" s="29">
        <v>0</v>
      </c>
      <c r="S28" s="29">
        <v>54</v>
      </c>
      <c r="T28" s="29">
        <v>270</v>
      </c>
      <c r="U28" s="27">
        <v>162</v>
      </c>
      <c r="V28" s="21"/>
      <c r="W28" s="21"/>
      <c r="X28" s="21"/>
      <c r="Y28" s="21"/>
    </row>
    <row r="29" spans="1:25" x14ac:dyDescent="0.2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7"/>
      <c r="P29" s="27"/>
      <c r="Q29" s="27"/>
      <c r="R29" s="27"/>
      <c r="S29" s="27"/>
      <c r="T29" s="27"/>
      <c r="U29" s="27"/>
      <c r="V29" s="21"/>
      <c r="W29" s="21"/>
      <c r="X29" s="21"/>
      <c r="Y29" s="21"/>
    </row>
    <row r="30" spans="1:25" x14ac:dyDescent="0.2">
      <c r="A30" s="17" t="s">
        <v>13</v>
      </c>
      <c r="B30" s="6" t="s">
        <v>1</v>
      </c>
      <c r="C30" s="24">
        <v>4</v>
      </c>
      <c r="D30" s="24">
        <v>4</v>
      </c>
      <c r="E30" s="24">
        <v>4</v>
      </c>
      <c r="F30" s="24">
        <v>4</v>
      </c>
      <c r="G30" s="24">
        <v>4</v>
      </c>
      <c r="H30" s="24">
        <v>4</v>
      </c>
      <c r="I30" s="24">
        <v>4</v>
      </c>
      <c r="J30" s="24">
        <v>4</v>
      </c>
      <c r="K30" s="24">
        <v>4</v>
      </c>
      <c r="L30" s="24">
        <v>4</v>
      </c>
      <c r="M30" s="24">
        <v>4</v>
      </c>
      <c r="N30" s="24">
        <v>4</v>
      </c>
      <c r="O30" s="24">
        <v>4</v>
      </c>
      <c r="P30" s="24">
        <v>4</v>
      </c>
      <c r="Q30" s="24">
        <v>4</v>
      </c>
      <c r="R30" s="24">
        <v>4</v>
      </c>
      <c r="S30" s="24">
        <v>4</v>
      </c>
      <c r="T30" s="24">
        <v>4</v>
      </c>
      <c r="U30" s="24">
        <v>4</v>
      </c>
      <c r="V30" s="24"/>
      <c r="W30" s="24"/>
      <c r="X30" s="21"/>
      <c r="Y30" s="24"/>
    </row>
    <row r="31" spans="1:25" x14ac:dyDescent="0.2">
      <c r="A31" s="8" t="s">
        <v>14</v>
      </c>
      <c r="B31" s="18" t="s">
        <v>3</v>
      </c>
      <c r="C31" s="24">
        <v>1342250</v>
      </c>
      <c r="D31" s="24">
        <v>1244250</v>
      </c>
      <c r="E31" s="24">
        <v>1459500</v>
      </c>
      <c r="F31" s="24">
        <v>1366750</v>
      </c>
      <c r="G31" s="24">
        <v>1207500</v>
      </c>
      <c r="H31" s="24">
        <v>1216250</v>
      </c>
      <c r="I31" s="24">
        <v>1120000</v>
      </c>
      <c r="J31" s="24">
        <v>2122750</v>
      </c>
      <c r="K31" s="24">
        <v>1214500</v>
      </c>
      <c r="L31" s="24">
        <v>1167250</v>
      </c>
      <c r="M31" s="24">
        <v>1142750</v>
      </c>
      <c r="N31" s="24">
        <v>1188250</v>
      </c>
      <c r="O31" s="27">
        <v>1188250</v>
      </c>
      <c r="P31" s="27">
        <v>1188250</v>
      </c>
      <c r="Q31" s="27">
        <v>2772000</v>
      </c>
      <c r="R31" s="27">
        <v>194250</v>
      </c>
      <c r="S31" s="27">
        <v>1239000</v>
      </c>
      <c r="T31" s="27">
        <v>1176000</v>
      </c>
      <c r="U31" s="27">
        <v>1207500</v>
      </c>
      <c r="V31" s="21"/>
      <c r="W31" s="21"/>
      <c r="X31" s="21"/>
      <c r="Y31" s="21"/>
    </row>
    <row r="32" spans="1:25" x14ac:dyDescent="0.2">
      <c r="A32" s="8" t="s">
        <v>12</v>
      </c>
      <c r="B32" s="18" t="s">
        <v>4</v>
      </c>
      <c r="C32" s="24">
        <v>1048250</v>
      </c>
      <c r="D32" s="24">
        <v>1053500</v>
      </c>
      <c r="E32" s="24">
        <v>1123500</v>
      </c>
      <c r="F32" s="24">
        <v>1050000</v>
      </c>
      <c r="G32" s="24">
        <v>841750</v>
      </c>
      <c r="H32" s="24">
        <v>934500</v>
      </c>
      <c r="I32" s="24">
        <v>768250</v>
      </c>
      <c r="J32" s="24">
        <v>1405250</v>
      </c>
      <c r="K32" s="24">
        <v>885500</v>
      </c>
      <c r="L32" s="24">
        <v>1058750</v>
      </c>
      <c r="M32" s="24">
        <v>850500</v>
      </c>
      <c r="N32" s="24">
        <v>967750</v>
      </c>
      <c r="O32" s="27">
        <v>967750</v>
      </c>
      <c r="P32" s="27">
        <v>967750</v>
      </c>
      <c r="Q32" s="27">
        <v>2266250</v>
      </c>
      <c r="R32" s="27">
        <v>117250</v>
      </c>
      <c r="S32" s="27">
        <v>980000</v>
      </c>
      <c r="T32" s="27">
        <v>880250</v>
      </c>
      <c r="U32" s="27">
        <v>930125</v>
      </c>
      <c r="V32" s="21"/>
      <c r="W32" s="21"/>
      <c r="X32" s="21"/>
      <c r="Y32" s="21"/>
    </row>
    <row r="33" spans="1:28" x14ac:dyDescent="0.2">
      <c r="B33" s="18" t="s">
        <v>5</v>
      </c>
      <c r="C33" s="28">
        <f>C31+C32</f>
        <v>2390500</v>
      </c>
      <c r="D33" s="28">
        <f t="shared" ref="D33:T33" si="3">D31+D32</f>
        <v>2297750</v>
      </c>
      <c r="E33" s="28">
        <f t="shared" si="3"/>
        <v>2583000</v>
      </c>
      <c r="F33" s="28">
        <f t="shared" si="3"/>
        <v>2416750</v>
      </c>
      <c r="G33" s="28">
        <f t="shared" si="3"/>
        <v>2049250</v>
      </c>
      <c r="H33" s="28">
        <f t="shared" si="3"/>
        <v>2150750</v>
      </c>
      <c r="I33" s="28">
        <f t="shared" si="3"/>
        <v>1888250</v>
      </c>
      <c r="J33" s="28">
        <f t="shared" si="3"/>
        <v>3528000</v>
      </c>
      <c r="K33" s="28">
        <f t="shared" si="3"/>
        <v>2100000</v>
      </c>
      <c r="L33" s="28">
        <f t="shared" si="3"/>
        <v>2226000</v>
      </c>
      <c r="M33" s="28">
        <f t="shared" si="3"/>
        <v>1993250</v>
      </c>
      <c r="N33" s="28">
        <f t="shared" si="3"/>
        <v>2156000</v>
      </c>
      <c r="O33" s="28">
        <f t="shared" si="3"/>
        <v>2156000</v>
      </c>
      <c r="P33" s="28">
        <f t="shared" si="3"/>
        <v>2156000</v>
      </c>
      <c r="Q33" s="28">
        <f t="shared" si="3"/>
        <v>5038250</v>
      </c>
      <c r="R33" s="28">
        <f t="shared" si="3"/>
        <v>311500</v>
      </c>
      <c r="S33" s="28">
        <f t="shared" si="3"/>
        <v>2219000</v>
      </c>
      <c r="T33" s="28">
        <f t="shared" si="3"/>
        <v>2056250</v>
      </c>
      <c r="U33" s="28">
        <v>2137625</v>
      </c>
      <c r="V33" s="23"/>
      <c r="W33" s="23"/>
      <c r="X33" s="21"/>
      <c r="Y33" s="23"/>
    </row>
    <row r="34" spans="1:28" x14ac:dyDescent="0.2">
      <c r="B34" s="1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7"/>
      <c r="P34" s="27"/>
      <c r="Q34" s="27"/>
      <c r="R34" s="27"/>
      <c r="S34" s="27"/>
      <c r="T34" s="27"/>
      <c r="U34" s="27"/>
      <c r="V34" s="21"/>
      <c r="W34" s="21"/>
      <c r="X34" s="21"/>
      <c r="Y34" s="21"/>
    </row>
    <row r="35" spans="1:28" x14ac:dyDescent="0.2">
      <c r="B35" s="18" t="s">
        <v>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7">
        <v>56</v>
      </c>
      <c r="P35" s="27">
        <v>56</v>
      </c>
      <c r="Q35" s="27">
        <v>0</v>
      </c>
      <c r="R35" s="27">
        <v>0</v>
      </c>
      <c r="S35" s="27">
        <v>0</v>
      </c>
      <c r="T35" s="27">
        <v>105</v>
      </c>
      <c r="U35" s="27">
        <v>52.5</v>
      </c>
      <c r="V35" s="21"/>
      <c r="W35" s="21"/>
      <c r="X35" s="21"/>
      <c r="Y35" s="21"/>
    </row>
    <row r="36" spans="1:28" x14ac:dyDescent="0.2">
      <c r="B36" s="18" t="s">
        <v>7</v>
      </c>
      <c r="C36" s="24">
        <v>7351.75</v>
      </c>
      <c r="D36" s="24">
        <v>7274.75</v>
      </c>
      <c r="E36" s="24">
        <v>7257.25</v>
      </c>
      <c r="F36" s="24">
        <v>7446.25</v>
      </c>
      <c r="G36" s="24">
        <v>7180.25</v>
      </c>
      <c r="H36" s="24">
        <v>6755</v>
      </c>
      <c r="I36" s="24">
        <v>7010.5</v>
      </c>
      <c r="J36" s="24">
        <v>7182.25</v>
      </c>
      <c r="K36" s="24">
        <v>6925.25</v>
      </c>
      <c r="L36" s="24">
        <v>6903.75</v>
      </c>
      <c r="M36" s="24">
        <v>6855.63</v>
      </c>
      <c r="N36" s="24">
        <v>6905.5</v>
      </c>
      <c r="O36" s="27">
        <v>6349</v>
      </c>
      <c r="P36" s="27">
        <v>6349</v>
      </c>
      <c r="Q36" s="27">
        <v>13739.25</v>
      </c>
      <c r="R36" s="27">
        <v>1307.25</v>
      </c>
      <c r="S36" s="27">
        <v>7350</v>
      </c>
      <c r="T36" s="27">
        <v>6434.75</v>
      </c>
      <c r="U36" s="27">
        <v>6892.375</v>
      </c>
      <c r="V36" s="21"/>
      <c r="W36" s="21"/>
      <c r="X36" s="21"/>
      <c r="Y36" s="21"/>
    </row>
    <row r="37" spans="1:28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8" x14ac:dyDescent="0.2">
      <c r="A38" s="17" t="s">
        <v>15</v>
      </c>
      <c r="B38" s="6" t="s">
        <v>1</v>
      </c>
      <c r="C38" s="22">
        <f>C30+C22+C14+C6</f>
        <v>15</v>
      </c>
      <c r="D38" s="22">
        <f t="shared" ref="D38:U38" si="4">D30+D22+D14+D6</f>
        <v>15</v>
      </c>
      <c r="E38" s="22">
        <f t="shared" si="4"/>
        <v>15</v>
      </c>
      <c r="F38" s="22">
        <f t="shared" si="4"/>
        <v>15</v>
      </c>
      <c r="G38" s="22">
        <f t="shared" si="4"/>
        <v>15</v>
      </c>
      <c r="H38" s="22">
        <f t="shared" si="4"/>
        <v>15</v>
      </c>
      <c r="I38" s="22">
        <f t="shared" si="4"/>
        <v>15</v>
      </c>
      <c r="J38" s="22">
        <f t="shared" si="4"/>
        <v>15</v>
      </c>
      <c r="K38" s="22">
        <f t="shared" si="4"/>
        <v>15</v>
      </c>
      <c r="L38" s="22">
        <f t="shared" si="4"/>
        <v>15</v>
      </c>
      <c r="M38" s="22">
        <f t="shared" si="4"/>
        <v>15</v>
      </c>
      <c r="N38" s="22">
        <f t="shared" si="4"/>
        <v>15</v>
      </c>
      <c r="O38" s="22">
        <f t="shared" si="4"/>
        <v>15</v>
      </c>
      <c r="P38" s="22">
        <f t="shared" si="4"/>
        <v>15</v>
      </c>
      <c r="Q38" s="22">
        <f t="shared" si="4"/>
        <v>15</v>
      </c>
      <c r="R38" s="22">
        <f t="shared" si="4"/>
        <v>15</v>
      </c>
      <c r="S38" s="22">
        <f t="shared" si="4"/>
        <v>15</v>
      </c>
      <c r="T38" s="22">
        <f t="shared" si="4"/>
        <v>15</v>
      </c>
      <c r="U38" s="22">
        <f t="shared" si="4"/>
        <v>15</v>
      </c>
      <c r="V38" s="22"/>
      <c r="W38" s="22"/>
      <c r="X38" s="22"/>
      <c r="Y38" s="22"/>
    </row>
    <row r="39" spans="1:28" x14ac:dyDescent="0.2">
      <c r="B39" s="18" t="s">
        <v>3</v>
      </c>
      <c r="C39" s="22">
        <f>C7+C15+C23+C31</f>
        <v>4528446</v>
      </c>
      <c r="D39" s="22">
        <f t="shared" ref="D39:U39" si="5">D7+D15+D23+D31</f>
        <v>4373764</v>
      </c>
      <c r="E39" s="22">
        <f t="shared" si="5"/>
        <v>4956413</v>
      </c>
      <c r="F39" s="22">
        <f t="shared" si="5"/>
        <v>4722329</v>
      </c>
      <c r="G39" s="22">
        <f t="shared" si="5"/>
        <v>4392452</v>
      </c>
      <c r="H39" s="22">
        <f t="shared" si="5"/>
        <v>4879139</v>
      </c>
      <c r="I39" s="22">
        <f t="shared" si="5"/>
        <v>5151408</v>
      </c>
      <c r="J39" s="22">
        <f t="shared" si="5"/>
        <v>6518564</v>
      </c>
      <c r="K39" s="22">
        <f t="shared" si="5"/>
        <v>5036046</v>
      </c>
      <c r="L39" s="22">
        <f t="shared" si="5"/>
        <v>4905240</v>
      </c>
      <c r="M39" s="22">
        <f t="shared" si="5"/>
        <v>4818536</v>
      </c>
      <c r="N39" s="22">
        <f t="shared" si="5"/>
        <v>5119635</v>
      </c>
      <c r="O39" s="22">
        <f t="shared" si="5"/>
        <v>5340742</v>
      </c>
      <c r="P39" s="22">
        <f t="shared" si="5"/>
        <v>5291944</v>
      </c>
      <c r="Q39" s="22">
        <f t="shared" si="5"/>
        <v>9699540</v>
      </c>
      <c r="R39" s="22">
        <f t="shared" si="5"/>
        <v>2131326</v>
      </c>
      <c r="S39" s="22">
        <f t="shared" si="5"/>
        <v>5039696</v>
      </c>
      <c r="T39" s="22">
        <f t="shared" si="5"/>
        <v>5176356</v>
      </c>
      <c r="U39" s="22">
        <f t="shared" si="5"/>
        <v>5108026</v>
      </c>
      <c r="V39" s="22"/>
      <c r="W39" s="22"/>
      <c r="X39" s="22"/>
      <c r="Y39" s="22"/>
    </row>
    <row r="40" spans="1:28" x14ac:dyDescent="0.2">
      <c r="B40" s="18" t="s">
        <v>4</v>
      </c>
      <c r="C40" s="22">
        <f>C8+C16+C24+C32</f>
        <v>5080740</v>
      </c>
      <c r="D40" s="22">
        <f t="shared" ref="D40:U40" si="6">D8+D16+D24+D32</f>
        <v>4929093</v>
      </c>
      <c r="E40" s="22">
        <f t="shared" si="6"/>
        <v>5771307</v>
      </c>
      <c r="F40" s="22">
        <f t="shared" si="6"/>
        <v>5113483</v>
      </c>
      <c r="G40" s="22">
        <f t="shared" si="6"/>
        <v>4814399</v>
      </c>
      <c r="H40" s="22">
        <f t="shared" si="6"/>
        <v>6054427</v>
      </c>
      <c r="I40" s="22">
        <f t="shared" si="6"/>
        <v>5688771</v>
      </c>
      <c r="J40" s="22">
        <f t="shared" si="6"/>
        <v>6571049</v>
      </c>
      <c r="K40" s="22">
        <f t="shared" si="6"/>
        <v>5939047</v>
      </c>
      <c r="L40" s="22">
        <f t="shared" si="6"/>
        <v>6355712</v>
      </c>
      <c r="M40" s="22">
        <f t="shared" si="6"/>
        <v>6165512</v>
      </c>
      <c r="N40" s="22">
        <f t="shared" si="6"/>
        <v>5938869</v>
      </c>
      <c r="O40" s="22">
        <f t="shared" si="6"/>
        <v>6339403</v>
      </c>
      <c r="P40" s="22">
        <f t="shared" si="6"/>
        <v>6324883</v>
      </c>
      <c r="Q40" s="22">
        <f t="shared" si="6"/>
        <v>11330606</v>
      </c>
      <c r="R40" s="22">
        <f t="shared" si="6"/>
        <v>2329078</v>
      </c>
      <c r="S40" s="22">
        <f t="shared" si="6"/>
        <v>6146798</v>
      </c>
      <c r="T40" s="22">
        <f t="shared" si="6"/>
        <v>6542486</v>
      </c>
      <c r="U40" s="22">
        <f t="shared" si="6"/>
        <v>6344642</v>
      </c>
      <c r="V40" s="22"/>
      <c r="W40" s="22"/>
      <c r="X40" s="22"/>
      <c r="Y40" s="22"/>
    </row>
    <row r="41" spans="1:28" x14ac:dyDescent="0.2">
      <c r="B41" s="18" t="s">
        <v>5</v>
      </c>
      <c r="C41" s="22">
        <f>C39+C40</f>
        <v>9609186</v>
      </c>
      <c r="D41" s="22">
        <f t="shared" ref="D41:U41" si="7">D39+D40</f>
        <v>9302857</v>
      </c>
      <c r="E41" s="22">
        <f t="shared" si="7"/>
        <v>10727720</v>
      </c>
      <c r="F41" s="22">
        <f t="shared" si="7"/>
        <v>9835812</v>
      </c>
      <c r="G41" s="22">
        <f t="shared" si="7"/>
        <v>9206851</v>
      </c>
      <c r="H41" s="22">
        <f t="shared" si="7"/>
        <v>10933566</v>
      </c>
      <c r="I41" s="22">
        <f t="shared" si="7"/>
        <v>10840179</v>
      </c>
      <c r="J41" s="22">
        <f t="shared" si="7"/>
        <v>13089613</v>
      </c>
      <c r="K41" s="22">
        <f t="shared" si="7"/>
        <v>10975093</v>
      </c>
      <c r="L41" s="22">
        <f t="shared" si="7"/>
        <v>11260952</v>
      </c>
      <c r="M41" s="22">
        <f t="shared" si="7"/>
        <v>10984048</v>
      </c>
      <c r="N41" s="22">
        <f t="shared" si="7"/>
        <v>11058504</v>
      </c>
      <c r="O41" s="22">
        <f t="shared" si="7"/>
        <v>11680145</v>
      </c>
      <c r="P41" s="22">
        <f t="shared" si="7"/>
        <v>11616827</v>
      </c>
      <c r="Q41" s="22">
        <f t="shared" si="7"/>
        <v>21030146</v>
      </c>
      <c r="R41" s="22">
        <f t="shared" si="7"/>
        <v>4460404</v>
      </c>
      <c r="S41" s="22">
        <f t="shared" si="7"/>
        <v>11186494</v>
      </c>
      <c r="T41" s="22">
        <f t="shared" si="7"/>
        <v>11718842</v>
      </c>
      <c r="U41" s="22">
        <f t="shared" si="7"/>
        <v>11452668</v>
      </c>
      <c r="V41" s="22"/>
      <c r="W41" s="22"/>
      <c r="X41" s="22"/>
      <c r="Y41" s="22"/>
      <c r="AB41" s="25"/>
    </row>
    <row r="42" spans="1:28" x14ac:dyDescent="0.2"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8" x14ac:dyDescent="0.2">
      <c r="B43" s="18" t="s">
        <v>6</v>
      </c>
      <c r="C43" s="22">
        <f>C11+C19+C27+C35</f>
        <v>12928.91</v>
      </c>
      <c r="D43" s="22">
        <f t="shared" ref="D43:U43" si="8">D11+D19+D27+D35</f>
        <v>12943.48</v>
      </c>
      <c r="E43" s="22">
        <f t="shared" si="8"/>
        <v>13339.279999999999</v>
      </c>
      <c r="F43" s="22">
        <f t="shared" si="8"/>
        <v>13057.66</v>
      </c>
      <c r="G43" s="22">
        <f t="shared" si="8"/>
        <v>12789.95</v>
      </c>
      <c r="H43" s="22">
        <f t="shared" si="8"/>
        <v>13800.7</v>
      </c>
      <c r="I43" s="22">
        <f t="shared" si="8"/>
        <v>16222.68</v>
      </c>
      <c r="J43" s="22">
        <f t="shared" si="8"/>
        <v>13310.3</v>
      </c>
      <c r="K43" s="22">
        <f t="shared" si="8"/>
        <v>13220.08</v>
      </c>
      <c r="L43" s="22">
        <f t="shared" si="8"/>
        <v>15824.48</v>
      </c>
      <c r="M43" s="22">
        <f t="shared" si="8"/>
        <v>15116.92</v>
      </c>
      <c r="N43" s="22">
        <f t="shared" si="8"/>
        <v>14138.16</v>
      </c>
      <c r="O43" s="22">
        <f t="shared" si="8"/>
        <v>14391.984</v>
      </c>
      <c r="P43" s="22">
        <f t="shared" si="8"/>
        <v>14391.984</v>
      </c>
      <c r="Q43" s="22">
        <f t="shared" si="8"/>
        <v>25498.064000000002</v>
      </c>
      <c r="R43" s="22">
        <f t="shared" si="8"/>
        <v>5240.1840000000002</v>
      </c>
      <c r="S43" s="22">
        <f t="shared" si="8"/>
        <v>14302.816000000001</v>
      </c>
      <c r="T43" s="22">
        <f t="shared" si="8"/>
        <v>14368.92</v>
      </c>
      <c r="U43" s="22">
        <f t="shared" si="8"/>
        <v>14335.868</v>
      </c>
      <c r="V43" s="22"/>
      <c r="W43" s="22"/>
      <c r="X43" s="22"/>
      <c r="Y43" s="22"/>
    </row>
    <row r="44" spans="1:28" x14ac:dyDescent="0.2">
      <c r="B44" s="18" t="s">
        <v>7</v>
      </c>
      <c r="C44" s="22">
        <f>C12+C20+C28+C36</f>
        <v>12529.245999999999</v>
      </c>
      <c r="D44" s="22">
        <f t="shared" ref="D44:U44" si="9">D12+D20+D28+D36</f>
        <v>12469.38</v>
      </c>
      <c r="E44" s="22">
        <f t="shared" si="9"/>
        <v>12422.468000000001</v>
      </c>
      <c r="F44" s="22">
        <f t="shared" si="9"/>
        <v>12705.382</v>
      </c>
      <c r="G44" s="22">
        <f t="shared" si="9"/>
        <v>12703.766</v>
      </c>
      <c r="H44" s="22">
        <f t="shared" si="9"/>
        <v>12423.601999999999</v>
      </c>
      <c r="I44" s="22">
        <f t="shared" si="9"/>
        <v>12737.456</v>
      </c>
      <c r="J44" s="22">
        <f t="shared" si="9"/>
        <v>12824.644</v>
      </c>
      <c r="K44" s="22">
        <f t="shared" si="9"/>
        <v>14525.671999999999</v>
      </c>
      <c r="L44" s="22">
        <f t="shared" si="9"/>
        <v>12469.452000000001</v>
      </c>
      <c r="M44" s="22">
        <f t="shared" si="9"/>
        <v>12396.157999999999</v>
      </c>
      <c r="N44" s="22">
        <f t="shared" si="9"/>
        <v>12497.446</v>
      </c>
      <c r="O44" s="22">
        <f t="shared" si="9"/>
        <v>12106.725999999999</v>
      </c>
      <c r="P44" s="22">
        <f t="shared" si="9"/>
        <v>12137.056</v>
      </c>
      <c r="Q44" s="22">
        <f t="shared" si="9"/>
        <v>23971.734</v>
      </c>
      <c r="R44" s="22">
        <f t="shared" si="9"/>
        <v>7005.3620000000001</v>
      </c>
      <c r="S44" s="22">
        <f t="shared" si="9"/>
        <v>13108.225999999999</v>
      </c>
      <c r="T44" s="22">
        <f t="shared" si="9"/>
        <v>12185.75</v>
      </c>
      <c r="U44" s="22">
        <f t="shared" si="9"/>
        <v>12646.988000000001</v>
      </c>
      <c r="V44" s="22"/>
      <c r="W44" s="22"/>
      <c r="X44" s="22"/>
      <c r="Y44" s="22"/>
    </row>
    <row r="45" spans="1:28" x14ac:dyDescent="0.2">
      <c r="O45" s="9"/>
    </row>
    <row r="47" spans="1:28" s="18" customFormat="1" x14ac:dyDescent="0.2">
      <c r="A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AB47" s="42"/>
    </row>
    <row r="48" spans="1:28" s="18" customFormat="1" x14ac:dyDescent="0.2">
      <c r="A48" s="39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AB48" s="44"/>
    </row>
    <row r="49" spans="1:43" s="18" customFormat="1" x14ac:dyDescent="0.2">
      <c r="A49" s="39"/>
      <c r="C49" s="45"/>
      <c r="D49" s="45"/>
      <c r="E49" s="45"/>
      <c r="F49" s="40"/>
      <c r="G49" s="40"/>
      <c r="H49" s="40"/>
      <c r="I49" s="40"/>
      <c r="J49" s="40"/>
      <c r="K49" s="40"/>
      <c r="L49" s="40"/>
      <c r="M49" s="40"/>
      <c r="N49" s="40"/>
      <c r="AB49" s="46"/>
    </row>
    <row r="50" spans="1:43" s="18" customFormat="1" x14ac:dyDescent="0.2">
      <c r="A50" s="33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43" s="18" customFormat="1" x14ac:dyDescent="0.2">
      <c r="A51" s="3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</row>
    <row r="52" spans="1:43" s="18" customFormat="1" x14ac:dyDescent="0.2">
      <c r="A52" s="39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7"/>
      <c r="P52" s="27"/>
      <c r="Q52" s="27"/>
      <c r="R52" s="27"/>
      <c r="S52" s="27"/>
      <c r="T52" s="27"/>
      <c r="U52" s="2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</row>
    <row r="53" spans="1:43" s="18" customFormat="1" x14ac:dyDescent="0.2">
      <c r="A53" s="3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7"/>
      <c r="P53" s="27"/>
      <c r="Q53" s="27"/>
      <c r="R53" s="27"/>
      <c r="S53" s="27"/>
      <c r="T53" s="27"/>
      <c r="U53" s="2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</row>
    <row r="54" spans="1:43" s="18" customFormat="1" x14ac:dyDescent="0.2">
      <c r="A54" s="39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18" customFormat="1" x14ac:dyDescent="0.2">
      <c r="A55" s="39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</row>
    <row r="56" spans="1:43" s="18" customFormat="1" x14ac:dyDescent="0.2">
      <c r="A56" s="39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  <c r="S56" s="27"/>
      <c r="T56" s="27"/>
      <c r="U56" s="27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</row>
    <row r="57" spans="1:43" s="18" customFormat="1" x14ac:dyDescent="0.2">
      <c r="A57" s="39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  <c r="S57" s="27"/>
      <c r="T57" s="27"/>
      <c r="U57" s="27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</row>
    <row r="58" spans="1:43" s="18" customFormat="1" x14ac:dyDescent="0.2">
      <c r="A58" s="3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7"/>
      <c r="P58" s="27"/>
      <c r="Q58" s="27"/>
      <c r="R58" s="27"/>
      <c r="S58" s="27"/>
      <c r="T58" s="27"/>
      <c r="U58" s="27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</row>
    <row r="59" spans="1:43" s="18" customFormat="1" x14ac:dyDescent="0.2">
      <c r="A59" s="3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</row>
    <row r="60" spans="1:43" s="18" customFormat="1" x14ac:dyDescent="0.2">
      <c r="A60" s="39"/>
      <c r="C60" s="28"/>
      <c r="D60" s="28"/>
      <c r="E60" s="28"/>
      <c r="F60" s="28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  <c r="S60" s="27"/>
      <c r="T60" s="27"/>
      <c r="U60" s="2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</row>
    <row r="61" spans="1:43" s="18" customFormat="1" x14ac:dyDescent="0.2">
      <c r="A61" s="39"/>
      <c r="C61" s="28"/>
      <c r="D61" s="28"/>
      <c r="E61" s="28"/>
      <c r="F61" s="28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  <c r="S61" s="27"/>
      <c r="T61" s="27"/>
      <c r="U61" s="2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</row>
    <row r="62" spans="1:43" s="18" customFormat="1" x14ac:dyDescent="0.2">
      <c r="A62" s="39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18" customFormat="1" x14ac:dyDescent="0.2">
      <c r="A63" s="39"/>
      <c r="C63" s="28"/>
      <c r="D63" s="28"/>
      <c r="E63" s="28"/>
      <c r="F63" s="28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  <c r="S63" s="27"/>
      <c r="T63" s="27"/>
      <c r="U63" s="2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</row>
    <row r="64" spans="1:43" s="18" customFormat="1" x14ac:dyDescent="0.2">
      <c r="A64" s="39"/>
      <c r="C64" s="28"/>
      <c r="D64" s="28"/>
      <c r="E64" s="28"/>
      <c r="F64" s="28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  <c r="S64" s="27"/>
      <c r="T64" s="27"/>
      <c r="U64" s="2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</row>
    <row r="65" spans="1:43" s="18" customFormat="1" x14ac:dyDescent="0.2">
      <c r="A65" s="39"/>
      <c r="C65" s="28"/>
      <c r="D65" s="28"/>
      <c r="E65" s="28"/>
      <c r="F65" s="28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  <c r="S65" s="27"/>
      <c r="T65" s="27"/>
      <c r="U65" s="2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</row>
    <row r="66" spans="1:43" s="18" customFormat="1" x14ac:dyDescent="0.2">
      <c r="A66" s="3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7"/>
      <c r="P66" s="27"/>
      <c r="Q66" s="27"/>
      <c r="R66" s="27"/>
      <c r="S66" s="27"/>
      <c r="T66" s="27"/>
      <c r="U66" s="2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</row>
    <row r="67" spans="1:43" s="18" customFormat="1" x14ac:dyDescent="0.2">
      <c r="A67" s="3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</row>
    <row r="68" spans="1:43" s="18" customFormat="1" x14ac:dyDescent="0.2">
      <c r="A68" s="3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</row>
    <row r="69" spans="1:43" s="18" customFormat="1" x14ac:dyDescent="0.2">
      <c r="A69" s="39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</row>
    <row r="70" spans="1:43" s="18" customFormat="1" x14ac:dyDescent="0.2">
      <c r="A70" s="39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43" s="18" customFormat="1" x14ac:dyDescent="0.2">
      <c r="A71" s="39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</row>
    <row r="72" spans="1:43" s="18" customFormat="1" x14ac:dyDescent="0.2">
      <c r="A72" s="39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</row>
    <row r="73" spans="1:43" s="18" customFormat="1" x14ac:dyDescent="0.2">
      <c r="A73" s="39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</row>
    <row r="74" spans="1:43" s="18" customFormat="1" x14ac:dyDescent="0.2">
      <c r="A74" s="39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7"/>
      <c r="P74" s="27"/>
      <c r="Q74" s="27"/>
      <c r="R74" s="27"/>
      <c r="S74" s="27"/>
      <c r="T74" s="27"/>
      <c r="U74" s="27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</row>
    <row r="75" spans="1:43" s="18" customFormat="1" x14ac:dyDescent="0.2">
      <c r="A75" s="37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7"/>
      <c r="P75" s="27"/>
      <c r="Q75" s="27"/>
      <c r="R75" s="27"/>
      <c r="S75" s="27"/>
      <c r="T75" s="27"/>
      <c r="U75" s="27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</row>
    <row r="76" spans="1:43" s="18" customFormat="1" x14ac:dyDescent="0.2">
      <c r="A76" s="39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  <c r="S76" s="27"/>
      <c r="T76" s="27"/>
      <c r="U76" s="27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</row>
    <row r="77" spans="1:43" s="18" customFormat="1" x14ac:dyDescent="0.2">
      <c r="A77" s="39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  <c r="S77" s="27"/>
      <c r="T77" s="27"/>
      <c r="U77" s="27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</row>
    <row r="78" spans="1:43" s="18" customFormat="1" x14ac:dyDescent="0.2">
      <c r="A78" s="39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43" s="18" customFormat="1" x14ac:dyDescent="0.2">
      <c r="A79" s="3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7"/>
      <c r="P79" s="27"/>
      <c r="Q79" s="27"/>
      <c r="R79" s="27"/>
      <c r="S79" s="27"/>
      <c r="T79" s="27"/>
      <c r="U79" s="27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</row>
    <row r="80" spans="1:43" s="18" customFormat="1" x14ac:dyDescent="0.2">
      <c r="A80" s="39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  <c r="S80" s="27"/>
      <c r="T80" s="27"/>
      <c r="U80" s="2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</row>
    <row r="81" spans="1:43" s="18" customFormat="1" x14ac:dyDescent="0.2">
      <c r="A81" s="39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  <c r="S81" s="27"/>
      <c r="T81" s="27"/>
      <c r="U81" s="2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</row>
    <row r="82" spans="1:43" s="18" customFormat="1" x14ac:dyDescent="0.2">
      <c r="A82" s="39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7"/>
      <c r="P82" s="27"/>
      <c r="Q82" s="27"/>
      <c r="R82" s="27"/>
      <c r="S82" s="27"/>
      <c r="T82" s="27"/>
      <c r="U82" s="2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</row>
    <row r="83" spans="1:43" s="18" customFormat="1" x14ac:dyDescent="0.2">
      <c r="A83" s="37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</row>
    <row r="84" spans="1:43" s="18" customFormat="1" x14ac:dyDescent="0.2">
      <c r="A84" s="39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</row>
    <row r="85" spans="1:43" s="18" customFormat="1" x14ac:dyDescent="0.2">
      <c r="A85" s="39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</row>
    <row r="86" spans="1:43" s="18" customFormat="1" x14ac:dyDescent="0.2">
      <c r="A86" s="39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43" s="18" customFormat="1" x14ac:dyDescent="0.2">
      <c r="A87" s="39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7"/>
      <c r="P87" s="27"/>
      <c r="Q87" s="27"/>
      <c r="R87" s="27"/>
      <c r="S87" s="27"/>
      <c r="T87" s="27"/>
      <c r="U87" s="27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</row>
    <row r="88" spans="1:43" s="18" customFormat="1" x14ac:dyDescent="0.2">
      <c r="A88" s="39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</row>
    <row r="89" spans="1:43" s="18" customFormat="1" x14ac:dyDescent="0.2">
      <c r="A89" s="39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</row>
    <row r="90" spans="1:43" s="18" customFormat="1" x14ac:dyDescent="0.2">
      <c r="A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47"/>
  <sheetViews>
    <sheetView zoomScale="80" zoomScaleNormal="80" workbookViewId="0">
      <selection activeCell="K27" sqref="K27"/>
    </sheetView>
  </sheetViews>
  <sheetFormatPr defaultRowHeight="12.75" x14ac:dyDescent="0.2"/>
  <cols>
    <col min="1" max="1" width="17.42578125" style="8" customWidth="1"/>
    <col min="2" max="2" width="12.7109375" style="6" customWidth="1"/>
    <col min="3" max="14" width="10.85546875" style="3" customWidth="1"/>
    <col min="15" max="21" width="10.85546875" style="6" customWidth="1"/>
    <col min="22" max="16384" width="9.140625" style="6"/>
  </cols>
  <sheetData>
    <row r="1" spans="1:24" x14ac:dyDescent="0.2">
      <c r="A1" s="12" t="s">
        <v>19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pans="1:24" x14ac:dyDescent="0.2">
      <c r="A2" s="13" t="s">
        <v>17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</row>
    <row r="3" spans="1:24" s="18" customFormat="1" x14ac:dyDescent="0.2">
      <c r="A3" s="30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</row>
    <row r="4" spans="1:24" s="18" customFormat="1" x14ac:dyDescent="0.2">
      <c r="A4" s="31"/>
      <c r="B4" s="4"/>
      <c r="C4" s="3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</row>
    <row r="5" spans="1:24" s="34" customFormat="1" x14ac:dyDescent="0.2">
      <c r="A5" s="33"/>
      <c r="C5" s="35">
        <v>44197</v>
      </c>
      <c r="D5" s="35">
        <v>44228</v>
      </c>
      <c r="E5" s="35">
        <v>44256</v>
      </c>
      <c r="F5" s="35">
        <v>44287</v>
      </c>
      <c r="G5" s="35">
        <v>44317</v>
      </c>
      <c r="H5" s="35">
        <v>44348</v>
      </c>
      <c r="I5" s="35">
        <v>44378</v>
      </c>
      <c r="J5" s="35">
        <v>44409</v>
      </c>
      <c r="K5" s="35">
        <v>44440</v>
      </c>
      <c r="L5" s="35">
        <v>44470</v>
      </c>
      <c r="M5" s="35">
        <v>44501</v>
      </c>
      <c r="N5" s="35">
        <v>44531</v>
      </c>
      <c r="O5" s="35">
        <v>44562</v>
      </c>
      <c r="P5" s="35">
        <v>44593</v>
      </c>
      <c r="Q5" s="35">
        <v>44621</v>
      </c>
      <c r="R5" s="35">
        <v>44652</v>
      </c>
      <c r="S5" s="35">
        <v>44682</v>
      </c>
      <c r="T5" s="35">
        <v>44713</v>
      </c>
      <c r="U5" s="35">
        <v>44743</v>
      </c>
      <c r="V5" s="36"/>
    </row>
    <row r="6" spans="1:24" s="18" customFormat="1" x14ac:dyDescent="0.2">
      <c r="A6" s="37" t="s">
        <v>0</v>
      </c>
      <c r="B6" s="18" t="s">
        <v>1</v>
      </c>
      <c r="C6" s="26">
        <v>1</v>
      </c>
      <c r="D6" s="26">
        <v>1</v>
      </c>
      <c r="E6" s="26">
        <v>1</v>
      </c>
      <c r="F6" s="26">
        <v>1</v>
      </c>
      <c r="G6" s="26">
        <v>1</v>
      </c>
      <c r="H6" s="26">
        <v>1</v>
      </c>
      <c r="I6" s="26">
        <v>1</v>
      </c>
      <c r="J6" s="26">
        <v>1</v>
      </c>
      <c r="K6" s="26">
        <v>1</v>
      </c>
      <c r="L6" s="26">
        <v>1</v>
      </c>
      <c r="M6" s="26">
        <v>1</v>
      </c>
      <c r="N6" s="26">
        <v>1</v>
      </c>
      <c r="O6" s="26">
        <v>1</v>
      </c>
      <c r="P6" s="26">
        <v>1</v>
      </c>
      <c r="Q6" s="26">
        <v>1</v>
      </c>
      <c r="R6" s="26">
        <v>1</v>
      </c>
      <c r="S6" s="26">
        <v>1</v>
      </c>
      <c r="T6" s="26">
        <v>1</v>
      </c>
      <c r="U6" s="26">
        <v>1</v>
      </c>
      <c r="W6" s="38"/>
      <c r="X6" s="38"/>
    </row>
    <row r="7" spans="1:24" s="18" customFormat="1" x14ac:dyDescent="0.2">
      <c r="A7" s="39" t="s">
        <v>2</v>
      </c>
      <c r="B7" s="18" t="s">
        <v>3</v>
      </c>
      <c r="C7" s="24">
        <v>129600</v>
      </c>
      <c r="D7" s="24">
        <v>125400</v>
      </c>
      <c r="E7" s="24">
        <v>148200</v>
      </c>
      <c r="F7" s="24">
        <v>122400</v>
      </c>
      <c r="G7" s="24">
        <v>130200</v>
      </c>
      <c r="H7" s="24">
        <v>144600</v>
      </c>
      <c r="I7" s="24">
        <v>7800</v>
      </c>
      <c r="J7" s="24">
        <v>9000</v>
      </c>
      <c r="K7" s="24">
        <v>204000</v>
      </c>
      <c r="L7" s="24">
        <v>208200</v>
      </c>
      <c r="M7" s="24">
        <v>111600</v>
      </c>
      <c r="N7" s="24">
        <v>119400</v>
      </c>
      <c r="O7" s="27">
        <v>119400</v>
      </c>
      <c r="P7" s="27">
        <v>119400</v>
      </c>
      <c r="Q7" s="27">
        <v>199200</v>
      </c>
      <c r="R7" s="27">
        <v>159300</v>
      </c>
      <c r="S7" s="27">
        <v>99600</v>
      </c>
      <c r="T7" s="27">
        <v>108000</v>
      </c>
      <c r="U7" s="27">
        <v>103800</v>
      </c>
      <c r="W7" s="38"/>
      <c r="X7" s="38"/>
    </row>
    <row r="8" spans="1:24" s="18" customFormat="1" x14ac:dyDescent="0.2">
      <c r="A8" s="39"/>
      <c r="B8" s="18" t="s">
        <v>4</v>
      </c>
      <c r="C8" s="24">
        <v>81000</v>
      </c>
      <c r="D8" s="24">
        <v>83400</v>
      </c>
      <c r="E8" s="24">
        <v>87600</v>
      </c>
      <c r="F8" s="24">
        <v>87000</v>
      </c>
      <c r="G8" s="24">
        <v>83400</v>
      </c>
      <c r="H8" s="24">
        <v>89400</v>
      </c>
      <c r="I8" s="24">
        <v>660</v>
      </c>
      <c r="J8" s="24">
        <v>6000</v>
      </c>
      <c r="K8" s="24">
        <v>133200</v>
      </c>
      <c r="L8" s="24">
        <v>118200</v>
      </c>
      <c r="M8" s="24">
        <v>86400</v>
      </c>
      <c r="N8" s="24">
        <v>82200</v>
      </c>
      <c r="O8" s="27">
        <v>82200</v>
      </c>
      <c r="P8" s="27">
        <v>82200</v>
      </c>
      <c r="Q8" s="27">
        <v>145200</v>
      </c>
      <c r="R8" s="27">
        <v>113700</v>
      </c>
      <c r="S8" s="27">
        <v>63000</v>
      </c>
      <c r="T8" s="27">
        <v>63000</v>
      </c>
      <c r="U8" s="27">
        <v>63000</v>
      </c>
      <c r="W8" s="38"/>
      <c r="X8" s="38"/>
    </row>
    <row r="9" spans="1:24" s="18" customFormat="1" x14ac:dyDescent="0.2">
      <c r="A9" s="39"/>
      <c r="B9" s="18" t="s">
        <v>5</v>
      </c>
      <c r="C9" s="26">
        <f>C7+C8</f>
        <v>210600</v>
      </c>
      <c r="D9" s="26">
        <f t="shared" ref="D9:T9" si="0">D7+D8</f>
        <v>208800</v>
      </c>
      <c r="E9" s="26">
        <f t="shared" si="0"/>
        <v>235800</v>
      </c>
      <c r="F9" s="26">
        <f t="shared" si="0"/>
        <v>209400</v>
      </c>
      <c r="G9" s="26">
        <f t="shared" si="0"/>
        <v>213600</v>
      </c>
      <c r="H9" s="26">
        <f t="shared" si="0"/>
        <v>234000</v>
      </c>
      <c r="I9" s="26">
        <f t="shared" si="0"/>
        <v>8460</v>
      </c>
      <c r="J9" s="26">
        <f t="shared" si="0"/>
        <v>15000</v>
      </c>
      <c r="K9" s="26">
        <f t="shared" si="0"/>
        <v>337200</v>
      </c>
      <c r="L9" s="26">
        <f t="shared" si="0"/>
        <v>326400</v>
      </c>
      <c r="M9" s="26">
        <f t="shared" si="0"/>
        <v>198000</v>
      </c>
      <c r="N9" s="26">
        <f t="shared" si="0"/>
        <v>201600</v>
      </c>
      <c r="O9" s="26">
        <f t="shared" si="0"/>
        <v>201600</v>
      </c>
      <c r="P9" s="26">
        <f t="shared" si="0"/>
        <v>201600</v>
      </c>
      <c r="Q9" s="26">
        <f t="shared" si="0"/>
        <v>344400</v>
      </c>
      <c r="R9" s="26">
        <v>273000</v>
      </c>
      <c r="S9" s="26">
        <f t="shared" si="0"/>
        <v>162600</v>
      </c>
      <c r="T9" s="26">
        <f t="shared" si="0"/>
        <v>171000</v>
      </c>
      <c r="U9" s="26">
        <v>166800</v>
      </c>
      <c r="W9" s="38"/>
      <c r="X9" s="38"/>
    </row>
    <row r="10" spans="1:24" s="18" customFormat="1" x14ac:dyDescent="0.2">
      <c r="A10" s="39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27"/>
      <c r="Q10" s="27"/>
      <c r="R10" s="27"/>
      <c r="S10" s="27"/>
      <c r="T10" s="27"/>
      <c r="U10" s="27"/>
      <c r="W10" s="38"/>
      <c r="X10" s="38"/>
    </row>
    <row r="11" spans="1:24" s="18" customFormat="1" x14ac:dyDescent="0.2">
      <c r="A11" s="39"/>
      <c r="B11" s="18" t="s">
        <v>6</v>
      </c>
      <c r="C11" s="26">
        <v>0</v>
      </c>
      <c r="D11" s="26">
        <v>500</v>
      </c>
      <c r="E11" s="26">
        <v>500</v>
      </c>
      <c r="F11" s="26">
        <v>500</v>
      </c>
      <c r="G11" s="26">
        <v>500</v>
      </c>
      <c r="H11" s="26">
        <v>500</v>
      </c>
      <c r="I11" s="26">
        <v>500</v>
      </c>
      <c r="J11" s="26">
        <v>500</v>
      </c>
      <c r="K11" s="26">
        <v>500</v>
      </c>
      <c r="L11" s="26">
        <v>500</v>
      </c>
      <c r="M11" s="26">
        <v>536.5</v>
      </c>
      <c r="N11" s="26">
        <v>573</v>
      </c>
      <c r="O11" s="27">
        <v>500</v>
      </c>
      <c r="P11" s="27">
        <v>500</v>
      </c>
      <c r="Q11" s="27">
        <v>500</v>
      </c>
      <c r="R11" s="27">
        <v>750</v>
      </c>
      <c r="S11" s="27">
        <v>500</v>
      </c>
      <c r="T11" s="27">
        <v>500</v>
      </c>
      <c r="U11" s="27">
        <v>500</v>
      </c>
      <c r="W11" s="38"/>
      <c r="X11" s="38"/>
    </row>
    <row r="12" spans="1:24" s="18" customFormat="1" x14ac:dyDescent="0.2">
      <c r="A12" s="39"/>
      <c r="B12" s="18" t="s">
        <v>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W12" s="38"/>
      <c r="X12" s="38"/>
    </row>
    <row r="13" spans="1:24" s="18" customFormat="1" x14ac:dyDescent="0.2">
      <c r="A13" s="39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7"/>
      <c r="P13" s="27"/>
      <c r="Q13" s="27"/>
      <c r="R13" s="27"/>
      <c r="S13" s="27"/>
      <c r="T13" s="27"/>
      <c r="U13" s="27"/>
      <c r="W13" s="38"/>
      <c r="X13" s="38"/>
    </row>
    <row r="14" spans="1:24" s="18" customFormat="1" x14ac:dyDescent="0.2">
      <c r="A14" s="37" t="s">
        <v>8</v>
      </c>
      <c r="B14" s="18" t="s">
        <v>1</v>
      </c>
      <c r="C14" s="26">
        <v>3</v>
      </c>
      <c r="D14" s="26">
        <v>3</v>
      </c>
      <c r="E14" s="26">
        <v>3</v>
      </c>
      <c r="F14" s="26">
        <v>3</v>
      </c>
      <c r="G14" s="26">
        <v>3</v>
      </c>
      <c r="H14" s="26">
        <v>3</v>
      </c>
      <c r="I14" s="26">
        <v>3</v>
      </c>
      <c r="J14" s="26">
        <v>3</v>
      </c>
      <c r="K14" s="26">
        <v>3</v>
      </c>
      <c r="L14" s="26">
        <v>3</v>
      </c>
      <c r="M14" s="26">
        <v>3</v>
      </c>
      <c r="N14" s="26">
        <v>3</v>
      </c>
      <c r="O14" s="26">
        <v>3</v>
      </c>
      <c r="P14" s="26">
        <v>3</v>
      </c>
      <c r="Q14" s="26">
        <v>3</v>
      </c>
      <c r="R14" s="26">
        <v>3</v>
      </c>
      <c r="S14" s="26">
        <v>3</v>
      </c>
      <c r="T14" s="26">
        <v>3</v>
      </c>
      <c r="U14" s="26">
        <v>3</v>
      </c>
      <c r="W14" s="38"/>
      <c r="X14" s="38"/>
    </row>
    <row r="15" spans="1:24" s="18" customFormat="1" x14ac:dyDescent="0.2">
      <c r="A15" s="39" t="s">
        <v>9</v>
      </c>
      <c r="B15" s="18" t="s">
        <v>3</v>
      </c>
      <c r="C15" s="28">
        <v>49920</v>
      </c>
      <c r="D15" s="28">
        <v>59520</v>
      </c>
      <c r="E15" s="28">
        <v>52992</v>
      </c>
      <c r="F15" s="28">
        <v>28032</v>
      </c>
      <c r="G15" s="26">
        <v>19968</v>
      </c>
      <c r="H15" s="26">
        <v>17664</v>
      </c>
      <c r="I15" s="26">
        <v>18432</v>
      </c>
      <c r="J15" s="26">
        <v>31872</v>
      </c>
      <c r="K15" s="26">
        <v>38400</v>
      </c>
      <c r="L15" s="26">
        <v>44544</v>
      </c>
      <c r="M15" s="26">
        <v>53376</v>
      </c>
      <c r="N15" s="26">
        <v>100992</v>
      </c>
      <c r="O15" s="27">
        <v>100992</v>
      </c>
      <c r="P15" s="27">
        <v>100992</v>
      </c>
      <c r="Q15" s="27">
        <v>148608</v>
      </c>
      <c r="R15" s="27">
        <v>124800</v>
      </c>
      <c r="S15" s="27">
        <v>38400</v>
      </c>
      <c r="T15" s="27">
        <v>29184</v>
      </c>
      <c r="U15" s="27">
        <v>33792</v>
      </c>
      <c r="W15" s="38"/>
      <c r="X15" s="38"/>
    </row>
    <row r="16" spans="1:24" s="18" customFormat="1" x14ac:dyDescent="0.2">
      <c r="A16" s="39"/>
      <c r="B16" s="18" t="s">
        <v>4</v>
      </c>
      <c r="C16" s="28">
        <v>74112</v>
      </c>
      <c r="D16" s="28">
        <v>72960</v>
      </c>
      <c r="E16" s="28">
        <v>71808</v>
      </c>
      <c r="F16" s="28">
        <v>42240</v>
      </c>
      <c r="G16" s="26">
        <v>24960</v>
      </c>
      <c r="H16" s="26">
        <v>18048</v>
      </c>
      <c r="I16" s="26">
        <v>21888</v>
      </c>
      <c r="J16" s="26">
        <v>31488</v>
      </c>
      <c r="K16" s="26">
        <v>50688</v>
      </c>
      <c r="L16" s="26">
        <v>55680</v>
      </c>
      <c r="M16" s="26">
        <v>86400</v>
      </c>
      <c r="N16" s="26">
        <v>102912</v>
      </c>
      <c r="O16" s="27">
        <v>102912</v>
      </c>
      <c r="P16" s="27">
        <v>102912</v>
      </c>
      <c r="Q16" s="27">
        <v>165120</v>
      </c>
      <c r="R16" s="27">
        <v>134016</v>
      </c>
      <c r="S16" s="27">
        <v>49152</v>
      </c>
      <c r="T16" s="27">
        <v>28032</v>
      </c>
      <c r="U16" s="27">
        <v>38592</v>
      </c>
      <c r="W16" s="38"/>
      <c r="X16" s="38"/>
    </row>
    <row r="17" spans="1:24" s="18" customFormat="1" x14ac:dyDescent="0.2">
      <c r="A17" s="39"/>
      <c r="B17" s="18" t="s">
        <v>5</v>
      </c>
      <c r="C17" s="26">
        <f>C15+C16</f>
        <v>124032</v>
      </c>
      <c r="D17" s="26">
        <f>D15+D16</f>
        <v>132480</v>
      </c>
      <c r="E17" s="26">
        <f>E15+E16</f>
        <v>124800</v>
      </c>
      <c r="F17" s="26">
        <f>F15+F16</f>
        <v>70272</v>
      </c>
      <c r="G17" s="26">
        <f t="shared" ref="G17:Q17" si="1">G15+G16</f>
        <v>44928</v>
      </c>
      <c r="H17" s="26">
        <f t="shared" si="1"/>
        <v>35712</v>
      </c>
      <c r="I17" s="26">
        <f t="shared" si="1"/>
        <v>40320</v>
      </c>
      <c r="J17" s="26">
        <f t="shared" si="1"/>
        <v>63360</v>
      </c>
      <c r="K17" s="26">
        <f t="shared" si="1"/>
        <v>89088</v>
      </c>
      <c r="L17" s="26">
        <f t="shared" si="1"/>
        <v>100224</v>
      </c>
      <c r="M17" s="26">
        <f t="shared" si="1"/>
        <v>139776</v>
      </c>
      <c r="N17" s="26">
        <f t="shared" si="1"/>
        <v>203904</v>
      </c>
      <c r="O17" s="26">
        <f t="shared" si="1"/>
        <v>203904</v>
      </c>
      <c r="P17" s="26">
        <f t="shared" si="1"/>
        <v>203904</v>
      </c>
      <c r="Q17" s="26">
        <f t="shared" si="1"/>
        <v>313728</v>
      </c>
      <c r="R17" s="26">
        <v>258816</v>
      </c>
      <c r="S17" s="26">
        <f t="shared" ref="S17:T17" si="2">S15+S16</f>
        <v>87552</v>
      </c>
      <c r="T17" s="26">
        <f t="shared" si="2"/>
        <v>57216</v>
      </c>
      <c r="U17" s="26">
        <v>72384</v>
      </c>
      <c r="W17" s="38"/>
      <c r="X17" s="38"/>
    </row>
    <row r="18" spans="1:24" s="18" customFormat="1" x14ac:dyDescent="0.2">
      <c r="A18" s="39"/>
      <c r="C18" s="28"/>
      <c r="D18" s="28"/>
      <c r="E18" s="28"/>
      <c r="F18" s="28"/>
      <c r="G18" s="26"/>
      <c r="H18" s="26"/>
      <c r="I18" s="26"/>
      <c r="J18" s="26"/>
      <c r="K18" s="26"/>
      <c r="L18" s="26"/>
      <c r="M18" s="26"/>
      <c r="N18" s="26"/>
      <c r="O18" s="27"/>
      <c r="P18" s="27"/>
      <c r="Q18" s="27"/>
      <c r="R18" s="27"/>
      <c r="S18" s="27"/>
      <c r="T18" s="27"/>
      <c r="U18" s="27"/>
      <c r="W18" s="38"/>
      <c r="X18" s="38"/>
    </row>
    <row r="19" spans="1:24" s="18" customFormat="1" x14ac:dyDescent="0.2">
      <c r="A19" s="39"/>
      <c r="B19" s="18" t="s">
        <v>6</v>
      </c>
      <c r="C19" s="28">
        <v>513.02</v>
      </c>
      <c r="D19" s="28">
        <v>513.79</v>
      </c>
      <c r="E19" s="28">
        <v>500.35</v>
      </c>
      <c r="F19" s="28">
        <v>500</v>
      </c>
      <c r="G19" s="26">
        <v>500</v>
      </c>
      <c r="H19" s="26">
        <v>500</v>
      </c>
      <c r="I19" s="26">
        <v>500</v>
      </c>
      <c r="J19" s="26">
        <v>500</v>
      </c>
      <c r="K19" s="26">
        <v>500</v>
      </c>
      <c r="L19" s="26">
        <v>1000</v>
      </c>
      <c r="M19" s="26">
        <v>750</v>
      </c>
      <c r="N19" s="26">
        <v>500</v>
      </c>
      <c r="O19" s="27">
        <v>566.78399999999999</v>
      </c>
      <c r="P19" s="27">
        <v>566.78399999999999</v>
      </c>
      <c r="Q19" s="27">
        <v>1115.904</v>
      </c>
      <c r="R19" s="27">
        <v>841.34400000000005</v>
      </c>
      <c r="S19" s="27">
        <v>504.57600000000002</v>
      </c>
      <c r="T19" s="27">
        <v>500</v>
      </c>
      <c r="U19" s="27">
        <v>502.28800000000001</v>
      </c>
      <c r="W19" s="38"/>
      <c r="X19" s="38"/>
    </row>
    <row r="20" spans="1:24" s="18" customFormat="1" x14ac:dyDescent="0.2">
      <c r="A20" s="39"/>
      <c r="B20" s="18" t="s">
        <v>7</v>
      </c>
      <c r="C20" s="28">
        <v>0</v>
      </c>
      <c r="D20" s="28">
        <v>0</v>
      </c>
      <c r="E20" s="28">
        <v>0</v>
      </c>
      <c r="F20" s="28">
        <v>0</v>
      </c>
      <c r="G20" s="26">
        <v>191</v>
      </c>
      <c r="H20" s="26">
        <v>134</v>
      </c>
      <c r="I20" s="26">
        <v>119</v>
      </c>
      <c r="J20" s="26">
        <v>125</v>
      </c>
      <c r="K20" s="26">
        <v>127</v>
      </c>
      <c r="L20" s="26">
        <v>252</v>
      </c>
      <c r="M20" s="26">
        <v>335</v>
      </c>
      <c r="N20" s="26">
        <v>359</v>
      </c>
      <c r="O20" s="27">
        <v>518</v>
      </c>
      <c r="P20" s="27">
        <v>536</v>
      </c>
      <c r="Q20" s="27">
        <v>502</v>
      </c>
      <c r="R20" s="27">
        <v>519</v>
      </c>
      <c r="S20" s="27">
        <v>391</v>
      </c>
      <c r="T20" s="27">
        <v>151</v>
      </c>
      <c r="U20" s="27">
        <v>271</v>
      </c>
      <c r="W20" s="38"/>
      <c r="X20" s="38"/>
    </row>
    <row r="21" spans="1:24" s="18" customFormat="1" x14ac:dyDescent="0.2">
      <c r="A21" s="3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7"/>
      <c r="P21" s="27"/>
      <c r="Q21" s="27"/>
      <c r="R21" s="27"/>
      <c r="S21" s="27"/>
      <c r="T21" s="27"/>
      <c r="U21" s="27"/>
      <c r="W21" s="38"/>
      <c r="X21" s="38"/>
    </row>
    <row r="22" spans="1:24" s="18" customFormat="1" x14ac:dyDescent="0.2">
      <c r="A22" s="37" t="s">
        <v>10</v>
      </c>
      <c r="B22" s="18" t="s">
        <v>1</v>
      </c>
      <c r="C22" s="28">
        <v>1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W22" s="38"/>
      <c r="X22" s="38"/>
    </row>
    <row r="23" spans="1:24" s="18" customFormat="1" x14ac:dyDescent="0.2">
      <c r="A23" s="39" t="s">
        <v>11</v>
      </c>
      <c r="B23" s="18" t="s">
        <v>3</v>
      </c>
      <c r="C23" s="28">
        <v>0</v>
      </c>
      <c r="D23" s="28">
        <v>0</v>
      </c>
      <c r="E23" s="28">
        <v>0</v>
      </c>
      <c r="F23" s="28">
        <v>96000</v>
      </c>
      <c r="G23" s="28">
        <v>0</v>
      </c>
      <c r="H23" s="28">
        <v>0</v>
      </c>
      <c r="I23" s="28">
        <v>48000</v>
      </c>
      <c r="J23" s="28">
        <v>624000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W23" s="38"/>
      <c r="X23" s="38"/>
    </row>
    <row r="24" spans="1:24" s="18" customFormat="1" x14ac:dyDescent="0.2">
      <c r="A24" s="39" t="s">
        <v>12</v>
      </c>
      <c r="B24" s="18" t="s">
        <v>4</v>
      </c>
      <c r="C24" s="28">
        <v>0</v>
      </c>
      <c r="D24" s="28">
        <v>0</v>
      </c>
      <c r="E24" s="28">
        <v>0</v>
      </c>
      <c r="F24" s="28">
        <v>48000</v>
      </c>
      <c r="G24" s="28">
        <v>0</v>
      </c>
      <c r="H24" s="28">
        <v>0</v>
      </c>
      <c r="I24" s="28">
        <v>48000</v>
      </c>
      <c r="J24" s="28">
        <v>432000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W24" s="38"/>
      <c r="X24" s="38"/>
    </row>
    <row r="25" spans="1:24" s="18" customFormat="1" x14ac:dyDescent="0.2">
      <c r="A25" s="39"/>
      <c r="B25" s="18" t="s">
        <v>5</v>
      </c>
      <c r="C25" s="26">
        <f>C23+C24</f>
        <v>0</v>
      </c>
      <c r="D25" s="26">
        <f t="shared" ref="D25:T25" si="3">D23+D24</f>
        <v>0</v>
      </c>
      <c r="E25" s="26">
        <f t="shared" si="3"/>
        <v>0</v>
      </c>
      <c r="F25" s="26">
        <f t="shared" si="3"/>
        <v>144000</v>
      </c>
      <c r="G25" s="26">
        <f t="shared" si="3"/>
        <v>0</v>
      </c>
      <c r="H25" s="26">
        <f t="shared" si="3"/>
        <v>0</v>
      </c>
      <c r="I25" s="26">
        <f t="shared" si="3"/>
        <v>96000</v>
      </c>
      <c r="J25" s="26">
        <f t="shared" si="3"/>
        <v>1056000</v>
      </c>
      <c r="K25" s="26">
        <f t="shared" si="3"/>
        <v>0</v>
      </c>
      <c r="L25" s="26">
        <f t="shared" si="3"/>
        <v>0</v>
      </c>
      <c r="M25" s="26">
        <f t="shared" si="3"/>
        <v>0</v>
      </c>
      <c r="N25" s="26">
        <f t="shared" si="3"/>
        <v>0</v>
      </c>
      <c r="O25" s="26">
        <f t="shared" si="3"/>
        <v>0</v>
      </c>
      <c r="P25" s="26">
        <f t="shared" si="3"/>
        <v>0</v>
      </c>
      <c r="Q25" s="26">
        <f t="shared" si="3"/>
        <v>0</v>
      </c>
      <c r="R25" s="26">
        <v>0</v>
      </c>
      <c r="S25" s="26">
        <f t="shared" si="3"/>
        <v>0</v>
      </c>
      <c r="T25" s="26">
        <f t="shared" si="3"/>
        <v>0</v>
      </c>
      <c r="U25" s="26">
        <v>0</v>
      </c>
      <c r="W25" s="38"/>
      <c r="X25" s="38"/>
    </row>
    <row r="26" spans="1:24" s="18" customFormat="1" x14ac:dyDescent="0.2">
      <c r="A26" s="39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W26" s="38"/>
      <c r="X26" s="38"/>
    </row>
    <row r="27" spans="1:24" s="18" customFormat="1" x14ac:dyDescent="0.2">
      <c r="A27" s="39"/>
      <c r="B27" s="18" t="s">
        <v>6</v>
      </c>
      <c r="C27" s="28">
        <v>0</v>
      </c>
      <c r="D27" s="28">
        <v>0</v>
      </c>
      <c r="E27" s="28">
        <v>4800</v>
      </c>
      <c r="F27" s="28">
        <v>0</v>
      </c>
      <c r="G27" s="28">
        <v>0</v>
      </c>
      <c r="H27" s="28">
        <v>4800</v>
      </c>
      <c r="I27" s="28">
        <v>4320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W27" s="38"/>
      <c r="X27" s="38"/>
    </row>
    <row r="28" spans="1:24" s="18" customFormat="1" x14ac:dyDescent="0.2">
      <c r="A28" s="39"/>
      <c r="B28" s="18" t="s">
        <v>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W28" s="38"/>
      <c r="X28" s="38"/>
    </row>
    <row r="29" spans="1:24" s="18" customFormat="1" x14ac:dyDescent="0.2">
      <c r="A29" s="3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7"/>
      <c r="P29" s="27"/>
      <c r="Q29" s="27"/>
      <c r="R29" s="27"/>
      <c r="S29" s="27"/>
      <c r="T29" s="27"/>
      <c r="U29" s="27"/>
      <c r="W29" s="38"/>
      <c r="X29" s="38"/>
    </row>
    <row r="30" spans="1:24" s="18" customFormat="1" x14ac:dyDescent="0.2">
      <c r="A30" s="37" t="s">
        <v>13</v>
      </c>
      <c r="B30" s="18" t="s">
        <v>1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W30" s="38"/>
      <c r="X30" s="38"/>
    </row>
    <row r="31" spans="1:24" s="18" customFormat="1" x14ac:dyDescent="0.2">
      <c r="A31" s="39" t="s">
        <v>14</v>
      </c>
      <c r="B31" s="18" t="s">
        <v>3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W31" s="38"/>
      <c r="X31" s="38"/>
    </row>
    <row r="32" spans="1:24" s="18" customFormat="1" x14ac:dyDescent="0.2">
      <c r="A32" s="39" t="s">
        <v>12</v>
      </c>
      <c r="B32" s="18" t="s">
        <v>4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W32" s="38"/>
      <c r="X32" s="38"/>
    </row>
    <row r="33" spans="1:24" s="18" customFormat="1" x14ac:dyDescent="0.2">
      <c r="A33" s="39"/>
      <c r="B33" s="18" t="s">
        <v>5</v>
      </c>
      <c r="C33" s="26">
        <f>C31+C32</f>
        <v>0</v>
      </c>
      <c r="D33" s="26">
        <f t="shared" ref="D33:Q33" si="4">D31+D32</f>
        <v>0</v>
      </c>
      <c r="E33" s="26">
        <f t="shared" si="4"/>
        <v>0</v>
      </c>
      <c r="F33" s="26">
        <f t="shared" si="4"/>
        <v>0</v>
      </c>
      <c r="G33" s="26">
        <f t="shared" si="4"/>
        <v>0</v>
      </c>
      <c r="H33" s="26">
        <f t="shared" si="4"/>
        <v>0</v>
      </c>
      <c r="I33" s="26">
        <f t="shared" si="4"/>
        <v>0</v>
      </c>
      <c r="J33" s="26">
        <f t="shared" si="4"/>
        <v>0</v>
      </c>
      <c r="K33" s="26">
        <f t="shared" si="4"/>
        <v>0</v>
      </c>
      <c r="L33" s="26">
        <f t="shared" si="4"/>
        <v>0</v>
      </c>
      <c r="M33" s="26">
        <f t="shared" si="4"/>
        <v>0</v>
      </c>
      <c r="N33" s="26">
        <f t="shared" si="4"/>
        <v>0</v>
      </c>
      <c r="O33" s="26">
        <f t="shared" si="4"/>
        <v>0</v>
      </c>
      <c r="P33" s="26">
        <f t="shared" si="4"/>
        <v>0</v>
      </c>
      <c r="Q33" s="26">
        <f t="shared" si="4"/>
        <v>0</v>
      </c>
      <c r="R33" s="26">
        <v>0</v>
      </c>
      <c r="S33" s="26">
        <f t="shared" ref="S33:T33" si="5">S31+S32</f>
        <v>0</v>
      </c>
      <c r="T33" s="26">
        <f t="shared" si="5"/>
        <v>0</v>
      </c>
      <c r="U33" s="26">
        <v>0</v>
      </c>
      <c r="W33" s="38"/>
      <c r="X33" s="38"/>
    </row>
    <row r="34" spans="1:24" s="18" customFormat="1" x14ac:dyDescent="0.2">
      <c r="A34" s="39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7"/>
      <c r="P34" s="27"/>
      <c r="Q34" s="27"/>
      <c r="R34" s="27"/>
      <c r="S34" s="27"/>
      <c r="T34" s="27"/>
      <c r="U34" s="27"/>
      <c r="W34" s="38"/>
      <c r="X34" s="38"/>
    </row>
    <row r="35" spans="1:24" s="18" customFormat="1" x14ac:dyDescent="0.2">
      <c r="A35" s="39"/>
      <c r="B35" s="18" t="s">
        <v>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W35" s="38"/>
      <c r="X35" s="38"/>
    </row>
    <row r="36" spans="1:24" s="18" customFormat="1" x14ac:dyDescent="0.2">
      <c r="A36" s="39"/>
      <c r="B36" s="18" t="s">
        <v>7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W36" s="38"/>
      <c r="X36" s="38"/>
    </row>
    <row r="37" spans="1:24" s="18" customFormat="1" x14ac:dyDescent="0.2">
      <c r="A37" s="3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7"/>
      <c r="P37" s="27"/>
      <c r="Q37" s="27"/>
      <c r="R37" s="27"/>
      <c r="S37" s="27"/>
      <c r="T37" s="27"/>
      <c r="U37" s="27"/>
      <c r="W37" s="38"/>
      <c r="X37" s="38"/>
    </row>
    <row r="38" spans="1:24" s="18" customFormat="1" x14ac:dyDescent="0.2">
      <c r="A38" s="37" t="s">
        <v>15</v>
      </c>
      <c r="B38" s="18" t="s">
        <v>1</v>
      </c>
      <c r="C38" s="24">
        <f>C6+C14+C22+C30</f>
        <v>5</v>
      </c>
      <c r="D38" s="24">
        <f t="shared" ref="D38:T40" si="6">D6+D14+D22+D30</f>
        <v>5</v>
      </c>
      <c r="E38" s="24">
        <f t="shared" si="6"/>
        <v>5</v>
      </c>
      <c r="F38" s="24">
        <f t="shared" si="6"/>
        <v>5</v>
      </c>
      <c r="G38" s="24">
        <f t="shared" si="6"/>
        <v>5</v>
      </c>
      <c r="H38" s="24">
        <f t="shared" si="6"/>
        <v>5</v>
      </c>
      <c r="I38" s="24">
        <f t="shared" si="6"/>
        <v>5</v>
      </c>
      <c r="J38" s="24">
        <f t="shared" si="6"/>
        <v>5</v>
      </c>
      <c r="K38" s="24">
        <f t="shared" si="6"/>
        <v>5</v>
      </c>
      <c r="L38" s="24">
        <f t="shared" si="6"/>
        <v>5</v>
      </c>
      <c r="M38" s="24">
        <f t="shared" si="6"/>
        <v>5</v>
      </c>
      <c r="N38" s="24">
        <f t="shared" si="6"/>
        <v>5</v>
      </c>
      <c r="O38" s="24">
        <f t="shared" si="6"/>
        <v>5</v>
      </c>
      <c r="P38" s="24">
        <f t="shared" si="6"/>
        <v>5</v>
      </c>
      <c r="Q38" s="24">
        <f t="shared" si="6"/>
        <v>5</v>
      </c>
      <c r="R38" s="24">
        <v>5</v>
      </c>
      <c r="S38" s="24">
        <f t="shared" si="6"/>
        <v>5</v>
      </c>
      <c r="T38" s="24">
        <f t="shared" si="6"/>
        <v>5</v>
      </c>
      <c r="U38" s="24">
        <v>5</v>
      </c>
      <c r="W38" s="38"/>
      <c r="X38" s="38"/>
    </row>
    <row r="39" spans="1:24" s="18" customFormat="1" x14ac:dyDescent="0.2">
      <c r="A39" s="39"/>
      <c r="B39" s="18" t="s">
        <v>3</v>
      </c>
      <c r="C39" s="24">
        <f t="shared" ref="C39:Q40" si="7">C7+C15+C23+C31</f>
        <v>179520</v>
      </c>
      <c r="D39" s="24">
        <f t="shared" si="7"/>
        <v>184920</v>
      </c>
      <c r="E39" s="24">
        <f t="shared" si="7"/>
        <v>201192</v>
      </c>
      <c r="F39" s="24">
        <f t="shared" si="7"/>
        <v>246432</v>
      </c>
      <c r="G39" s="24">
        <f t="shared" si="7"/>
        <v>150168</v>
      </c>
      <c r="H39" s="24">
        <f t="shared" si="7"/>
        <v>162264</v>
      </c>
      <c r="I39" s="24">
        <f t="shared" si="7"/>
        <v>74232</v>
      </c>
      <c r="J39" s="24">
        <f>J7+J15+J23+J31</f>
        <v>664872</v>
      </c>
      <c r="K39" s="24">
        <f t="shared" si="7"/>
        <v>242400</v>
      </c>
      <c r="L39" s="24">
        <f t="shared" si="7"/>
        <v>252744</v>
      </c>
      <c r="M39" s="24">
        <f t="shared" si="7"/>
        <v>164976</v>
      </c>
      <c r="N39" s="24">
        <f t="shared" si="7"/>
        <v>220392</v>
      </c>
      <c r="O39" s="24">
        <f t="shared" si="7"/>
        <v>220392</v>
      </c>
      <c r="P39" s="24">
        <f t="shared" si="7"/>
        <v>220392</v>
      </c>
      <c r="Q39" s="24">
        <f t="shared" si="7"/>
        <v>347808</v>
      </c>
      <c r="R39" s="24">
        <v>284100</v>
      </c>
      <c r="S39" s="24">
        <f t="shared" si="6"/>
        <v>138000</v>
      </c>
      <c r="T39" s="24">
        <f t="shared" si="6"/>
        <v>137184</v>
      </c>
      <c r="U39" s="24">
        <v>137592</v>
      </c>
      <c r="W39" s="38"/>
      <c r="X39" s="38"/>
    </row>
    <row r="40" spans="1:24" s="18" customFormat="1" x14ac:dyDescent="0.2">
      <c r="A40" s="39"/>
      <c r="B40" s="18" t="s">
        <v>4</v>
      </c>
      <c r="C40" s="24">
        <f t="shared" si="7"/>
        <v>155112</v>
      </c>
      <c r="D40" s="24">
        <f t="shared" si="6"/>
        <v>156360</v>
      </c>
      <c r="E40" s="24">
        <f t="shared" si="6"/>
        <v>159408</v>
      </c>
      <c r="F40" s="24">
        <f t="shared" si="6"/>
        <v>177240</v>
      </c>
      <c r="G40" s="24">
        <f t="shared" si="6"/>
        <v>108360</v>
      </c>
      <c r="H40" s="24">
        <f t="shared" si="6"/>
        <v>107448</v>
      </c>
      <c r="I40" s="24">
        <f t="shared" si="6"/>
        <v>70548</v>
      </c>
      <c r="J40" s="24">
        <f t="shared" si="6"/>
        <v>469488</v>
      </c>
      <c r="K40" s="24">
        <f t="shared" si="6"/>
        <v>183888</v>
      </c>
      <c r="L40" s="24">
        <f t="shared" si="6"/>
        <v>173880</v>
      </c>
      <c r="M40" s="24">
        <f t="shared" si="6"/>
        <v>172800</v>
      </c>
      <c r="N40" s="24">
        <f t="shared" si="6"/>
        <v>185112</v>
      </c>
      <c r="O40" s="24">
        <f t="shared" si="6"/>
        <v>185112</v>
      </c>
      <c r="P40" s="24">
        <f t="shared" si="6"/>
        <v>185112</v>
      </c>
      <c r="Q40" s="24">
        <f t="shared" si="6"/>
        <v>310320</v>
      </c>
      <c r="R40" s="24">
        <v>247716</v>
      </c>
      <c r="S40" s="24">
        <f t="shared" si="6"/>
        <v>112152</v>
      </c>
      <c r="T40" s="24">
        <f t="shared" si="6"/>
        <v>91032</v>
      </c>
      <c r="U40" s="24">
        <v>101592</v>
      </c>
      <c r="W40" s="38"/>
      <c r="X40" s="38"/>
    </row>
    <row r="41" spans="1:24" s="18" customFormat="1" x14ac:dyDescent="0.2">
      <c r="A41" s="39"/>
      <c r="B41" s="18" t="s">
        <v>5</v>
      </c>
      <c r="C41" s="26">
        <f>C39+C40</f>
        <v>334632</v>
      </c>
      <c r="D41" s="26">
        <f t="shared" ref="D41:Q41" si="8">D39+D40</f>
        <v>341280</v>
      </c>
      <c r="E41" s="26">
        <f t="shared" si="8"/>
        <v>360600</v>
      </c>
      <c r="F41" s="26">
        <f t="shared" si="8"/>
        <v>423672</v>
      </c>
      <c r="G41" s="26">
        <f t="shared" si="8"/>
        <v>258528</v>
      </c>
      <c r="H41" s="26">
        <f t="shared" si="8"/>
        <v>269712</v>
      </c>
      <c r="I41" s="26">
        <f t="shared" si="8"/>
        <v>144780</v>
      </c>
      <c r="J41" s="26">
        <f t="shared" si="8"/>
        <v>1134360</v>
      </c>
      <c r="K41" s="26">
        <f t="shared" si="8"/>
        <v>426288</v>
      </c>
      <c r="L41" s="26">
        <f t="shared" si="8"/>
        <v>426624</v>
      </c>
      <c r="M41" s="26">
        <f t="shared" si="8"/>
        <v>337776</v>
      </c>
      <c r="N41" s="26">
        <f t="shared" si="8"/>
        <v>405504</v>
      </c>
      <c r="O41" s="26">
        <f t="shared" si="8"/>
        <v>405504</v>
      </c>
      <c r="P41" s="26">
        <f t="shared" si="8"/>
        <v>405504</v>
      </c>
      <c r="Q41" s="26">
        <f t="shared" si="8"/>
        <v>658128</v>
      </c>
      <c r="R41" s="26">
        <v>531816</v>
      </c>
      <c r="S41" s="26">
        <f t="shared" ref="S41:T41" si="9">S39+S40</f>
        <v>250152</v>
      </c>
      <c r="T41" s="26">
        <f t="shared" si="9"/>
        <v>228216</v>
      </c>
      <c r="U41" s="26">
        <v>239184</v>
      </c>
      <c r="W41" s="38"/>
      <c r="X41" s="38"/>
    </row>
    <row r="42" spans="1:24" s="18" customFormat="1" x14ac:dyDescent="0.2">
      <c r="A42" s="39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7"/>
      <c r="P42" s="27"/>
      <c r="Q42" s="27"/>
      <c r="R42" s="27"/>
      <c r="S42" s="27"/>
      <c r="T42" s="27"/>
      <c r="U42" s="27"/>
      <c r="W42" s="38"/>
      <c r="X42" s="38"/>
    </row>
    <row r="43" spans="1:24" s="18" customFormat="1" x14ac:dyDescent="0.2">
      <c r="A43" s="39"/>
      <c r="B43" s="18" t="s">
        <v>6</v>
      </c>
      <c r="C43" s="24">
        <f>C11+C19+C27+C35</f>
        <v>513.02</v>
      </c>
      <c r="D43" s="24">
        <f t="shared" ref="D43:T44" si="10">D11+D19+D27+D35</f>
        <v>1013.79</v>
      </c>
      <c r="E43" s="24">
        <f t="shared" si="10"/>
        <v>5800.35</v>
      </c>
      <c r="F43" s="24">
        <f t="shared" si="10"/>
        <v>1000</v>
      </c>
      <c r="G43" s="24">
        <f t="shared" si="10"/>
        <v>1000</v>
      </c>
      <c r="H43" s="24">
        <f t="shared" si="10"/>
        <v>5800</v>
      </c>
      <c r="I43" s="24">
        <f t="shared" si="10"/>
        <v>5320</v>
      </c>
      <c r="J43" s="24">
        <f t="shared" si="10"/>
        <v>1000</v>
      </c>
      <c r="K43" s="24">
        <f t="shared" si="10"/>
        <v>1000</v>
      </c>
      <c r="L43" s="24">
        <f t="shared" si="10"/>
        <v>1500</v>
      </c>
      <c r="M43" s="24">
        <f t="shared" si="10"/>
        <v>1286.5</v>
      </c>
      <c r="N43" s="24">
        <f t="shared" si="10"/>
        <v>1073</v>
      </c>
      <c r="O43" s="24">
        <f t="shared" si="10"/>
        <v>1066.7840000000001</v>
      </c>
      <c r="P43" s="24">
        <f t="shared" si="10"/>
        <v>1066.7840000000001</v>
      </c>
      <c r="Q43" s="24">
        <f t="shared" si="10"/>
        <v>1615.904</v>
      </c>
      <c r="R43" s="24">
        <v>1591.3440000000001</v>
      </c>
      <c r="S43" s="24">
        <f t="shared" si="10"/>
        <v>1004.576</v>
      </c>
      <c r="T43" s="24">
        <f t="shared" si="10"/>
        <v>1000</v>
      </c>
      <c r="U43" s="24">
        <v>1002.288</v>
      </c>
      <c r="W43" s="38"/>
      <c r="X43" s="38"/>
    </row>
    <row r="44" spans="1:24" s="18" customFormat="1" x14ac:dyDescent="0.2">
      <c r="A44" s="39"/>
      <c r="B44" s="18" t="s">
        <v>7</v>
      </c>
      <c r="C44" s="24">
        <f>C12+C20+C28+C36</f>
        <v>0</v>
      </c>
      <c r="D44" s="24">
        <f t="shared" si="10"/>
        <v>0</v>
      </c>
      <c r="E44" s="24">
        <f t="shared" si="10"/>
        <v>0</v>
      </c>
      <c r="F44" s="24">
        <f t="shared" si="10"/>
        <v>0</v>
      </c>
      <c r="G44" s="24">
        <f t="shared" si="10"/>
        <v>191</v>
      </c>
      <c r="H44" s="24">
        <f t="shared" si="10"/>
        <v>134</v>
      </c>
      <c r="I44" s="24">
        <f t="shared" si="10"/>
        <v>119</v>
      </c>
      <c r="J44" s="24">
        <f t="shared" si="10"/>
        <v>125</v>
      </c>
      <c r="K44" s="24">
        <f t="shared" si="10"/>
        <v>127</v>
      </c>
      <c r="L44" s="24">
        <f t="shared" si="10"/>
        <v>252</v>
      </c>
      <c r="M44" s="24">
        <f t="shared" si="10"/>
        <v>335</v>
      </c>
      <c r="N44" s="24">
        <f t="shared" si="10"/>
        <v>359</v>
      </c>
      <c r="O44" s="24">
        <f t="shared" si="10"/>
        <v>518</v>
      </c>
      <c r="P44" s="24">
        <f t="shared" si="10"/>
        <v>536</v>
      </c>
      <c r="Q44" s="24">
        <f t="shared" si="10"/>
        <v>502</v>
      </c>
      <c r="R44" s="24">
        <v>519</v>
      </c>
      <c r="S44" s="24">
        <f t="shared" si="10"/>
        <v>391</v>
      </c>
      <c r="T44" s="24">
        <f t="shared" si="10"/>
        <v>151</v>
      </c>
      <c r="U44" s="24">
        <v>271</v>
      </c>
      <c r="W44" s="38"/>
      <c r="X44" s="38"/>
    </row>
    <row r="45" spans="1:24" s="18" customFormat="1" x14ac:dyDescent="0.2">
      <c r="A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  <c r="X45" s="38"/>
    </row>
    <row r="46" spans="1:24" s="18" customFormat="1" x14ac:dyDescent="0.2">
      <c r="A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X46" s="38"/>
    </row>
    <row r="47" spans="1:24" x14ac:dyDescent="0.2">
      <c r="G4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2008-10-07T13:37:19Z</dcterms:created>
  <dcterms:modified xsi:type="dcterms:W3CDTF">2022-09-07T12:16:22Z</dcterms:modified>
</cp:coreProperties>
</file>