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File Exports\October Update\Ready for Review\"/>
    </mc:Choice>
  </mc:AlternateContent>
  <xr:revisionPtr revIDLastSave="0" documentId="13_ncr:1_{6F759258-F05E-4BA9-94DD-8DA8A3C3F43C}" xr6:coauthVersionLast="47" xr6:coauthVersionMax="47" xr10:uidLastSave="{00000000-0000-0000-0000-000000000000}"/>
  <bookViews>
    <workbookView xWindow="-12630" yWindow="-15390" windowWidth="26250" windowHeight="15390" firstSheet="1" activeTab="1" xr2:uid="{00000000-000D-0000-FFFF-FFFF00000000}"/>
  </bookViews>
  <sheets>
    <sheet name="Cognos_Office_Connection_Cache" sheetId="7" state="veryHidden" r:id="rId1"/>
    <sheet name="Medium All" sheetId="6" r:id="rId2"/>
    <sheet name="Medium SO only" sheetId="8" r:id="rId3"/>
  </sheets>
  <definedNames>
    <definedName name="ID" localSheetId="0" hidden="1">"5f2b7c92-5858-4cc2-93b1-bd3d541572a7"</definedName>
    <definedName name="ID" localSheetId="1" hidden="1">"20e7253e-3a97-491e-ae91-042e8a4931d3"</definedName>
    <definedName name="ID" localSheetId="2" hidden="1">"b5a19e0a-5935-45ed-97af-8af483e9966f"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" i="8" l="1"/>
  <c r="W18" i="8"/>
  <c r="X18" i="8"/>
  <c r="V19" i="8"/>
  <c r="W19" i="8"/>
  <c r="X19" i="8"/>
  <c r="V20" i="8"/>
  <c r="W20" i="8"/>
  <c r="X20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D20" i="6"/>
  <c r="D19" i="6"/>
  <c r="D18" i="6"/>
  <c r="D20" i="8"/>
  <c r="D19" i="8"/>
  <c r="D18" i="8"/>
</calcChain>
</file>

<file path=xl/sharedStrings.xml><?xml version="1.0" encoding="utf-8"?>
<sst xmlns="http://schemas.openxmlformats.org/spreadsheetml/2006/main" count="36" uniqueCount="13">
  <si>
    <t>meters</t>
  </si>
  <si>
    <t>demand</t>
  </si>
  <si>
    <t>energy</t>
  </si>
  <si>
    <t>Class</t>
  </si>
  <si>
    <t>Voltage</t>
  </si>
  <si>
    <t>Secondary</t>
  </si>
  <si>
    <t>Primary</t>
  </si>
  <si>
    <t>Versant Power - Bangor Hydro District</t>
  </si>
  <si>
    <t>Total Medium Secondary</t>
  </si>
  <si>
    <t>Total Medium Primary</t>
  </si>
  <si>
    <t>Total Medium Class Billing Determinants</t>
  </si>
  <si>
    <t>Medium Billing Determinants,Standard Offer only Customers</t>
  </si>
  <si>
    <t>Medium Billing Determinants, 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</si>
</sst>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#,##0;\(#,##0\)"/>
    <numFmt numFmtId="167" formatCode="[$-409]d\-mmm\-yy;@"/>
  </numFmts>
  <fonts count="18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0.5"/>
      <color theme="1" tint="0.2499465926084170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0">
    <xf numFmtId="0" fontId="0" fillId="0" borderId="0"/>
    <xf numFmtId="0" fontId="3" fillId="0" borderId="2" applyNumberFormat="0" applyFill="0" applyProtection="0">
      <alignment horizontal="center" vertical="center"/>
    </xf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3" fillId="0" borderId="2" applyAlignment="0" applyProtection="0"/>
    <xf numFmtId="0" fontId="3" fillId="0" borderId="4" applyNumberFormat="0" applyAlignment="0" applyProtection="0"/>
    <xf numFmtId="3" fontId="3" fillId="0" borderId="2" applyAlignment="0" applyProtection="0"/>
    <xf numFmtId="0" fontId="3" fillId="0" borderId="2" applyNumberFormat="0" applyAlignment="0" applyProtection="0"/>
    <xf numFmtId="0" fontId="3" fillId="0" borderId="4" applyNumberFormat="0" applyAlignment="0" applyProtection="0"/>
    <xf numFmtId="0" fontId="3" fillId="0" borderId="2" applyNumberFormat="0" applyAlignment="0" applyProtection="0"/>
    <xf numFmtId="0" fontId="3" fillId="0" borderId="2" applyNumberFormat="0" applyAlignment="0" applyProtection="0"/>
    <xf numFmtId="0" fontId="3" fillId="0" borderId="2" applyNumberFormat="0" applyFill="0" applyAlignment="0" applyProtection="0"/>
    <xf numFmtId="3" fontId="4" fillId="0" borderId="0" applyFill="0" applyBorder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3" applyFill="0" applyAlignment="0" applyProtection="0"/>
    <xf numFmtId="3" fontId="4" fillId="0" borderId="3" applyFill="0" applyAlignment="0" applyProtection="0"/>
    <xf numFmtId="3" fontId="4" fillId="0" borderId="3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165" fontId="5" fillId="0" borderId="5">
      <alignment horizontal="center" vertical="center"/>
    </xf>
    <xf numFmtId="0" fontId="4" fillId="0" borderId="3">
      <alignment horizontal="right" vertical="center"/>
    </xf>
    <xf numFmtId="3" fontId="4" fillId="2" borderId="3">
      <alignment horizontal="center" vertical="center"/>
    </xf>
    <xf numFmtId="0" fontId="4" fillId="2" borderId="3">
      <alignment horizontal="right" vertical="center"/>
    </xf>
    <xf numFmtId="0" fontId="3" fillId="0" borderId="4">
      <alignment horizontal="left" vertical="center"/>
    </xf>
    <xf numFmtId="0" fontId="3" fillId="0" borderId="2">
      <alignment horizontal="center" vertical="center"/>
    </xf>
    <xf numFmtId="0" fontId="5" fillId="0" borderId="6">
      <alignment horizontal="center" vertical="center"/>
    </xf>
    <xf numFmtId="0" fontId="4" fillId="3" borderId="3"/>
    <xf numFmtId="3" fontId="6" fillId="0" borderId="3"/>
    <xf numFmtId="3" fontId="7" fillId="0" borderId="3"/>
    <xf numFmtId="0" fontId="3" fillId="0" borderId="2">
      <alignment horizontal="left" vertical="top"/>
    </xf>
    <xf numFmtId="0" fontId="8" fillId="0" borderId="3"/>
    <xf numFmtId="0" fontId="3" fillId="0" borderId="2">
      <alignment horizontal="left" vertical="center"/>
    </xf>
    <xf numFmtId="0" fontId="4" fillId="2" borderId="7"/>
    <xf numFmtId="3" fontId="4" fillId="0" borderId="3">
      <alignment horizontal="right" vertical="center"/>
    </xf>
    <xf numFmtId="0" fontId="3" fillId="0" borderId="2">
      <alignment horizontal="right" vertical="center"/>
    </xf>
    <xf numFmtId="0" fontId="4" fillId="0" borderId="6">
      <alignment horizontal="center" vertical="center"/>
    </xf>
    <xf numFmtId="3" fontId="4" fillId="0" borderId="3"/>
    <xf numFmtId="3" fontId="4" fillId="0" borderId="3"/>
    <xf numFmtId="0" fontId="4" fillId="0" borderId="6">
      <alignment horizontal="center" vertical="center" wrapText="1"/>
    </xf>
    <xf numFmtId="0" fontId="9" fillId="0" borderId="6">
      <alignment horizontal="left" vertical="center" indent="1"/>
    </xf>
    <xf numFmtId="0" fontId="10" fillId="0" borderId="3"/>
    <xf numFmtId="0" fontId="3" fillId="0" borderId="4">
      <alignment horizontal="left" vertical="center"/>
    </xf>
    <xf numFmtId="3" fontId="4" fillId="0" borderId="3">
      <alignment horizontal="center" vertical="center"/>
    </xf>
    <xf numFmtId="0" fontId="3" fillId="0" borderId="2">
      <alignment horizontal="center" vertical="center"/>
    </xf>
    <xf numFmtId="0" fontId="3" fillId="0" borderId="2">
      <alignment horizontal="center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11" fillId="0" borderId="3"/>
    <xf numFmtId="43" fontId="13" fillId="0" borderId="0" applyFont="0" applyFill="0" applyBorder="0" applyAlignment="0" applyProtection="0"/>
    <xf numFmtId="0" fontId="16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5" fontId="0" fillId="0" borderId="0" xfId="57" applyNumberFormat="1" applyFont="1" applyBorder="1" applyAlignment="1">
      <alignment horizontal="center"/>
    </xf>
    <xf numFmtId="166" fontId="12" fillId="0" borderId="0" xfId="46" applyNumberFormat="1" applyFont="1" applyBorder="1" applyAlignment="1">
      <alignment horizontal="center"/>
    </xf>
    <xf numFmtId="3" fontId="14" fillId="0" borderId="0" xfId="0" applyNumberFormat="1" applyFont="1"/>
    <xf numFmtId="3" fontId="2" fillId="0" borderId="0" xfId="0" applyNumberFormat="1" applyFont="1"/>
    <xf numFmtId="166" fontId="0" fillId="0" borderId="0" xfId="0" applyNumberFormat="1" applyAlignment="1">
      <alignment horizontal="center"/>
    </xf>
    <xf numFmtId="165" fontId="0" fillId="0" borderId="0" xfId="57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2" fillId="0" borderId="0" xfId="58" applyFont="1" applyAlignment="1">
      <alignment horizontal="left"/>
    </xf>
    <xf numFmtId="0" fontId="17" fillId="0" borderId="0" xfId="0" applyFont="1"/>
    <xf numFmtId="0" fontId="16" fillId="0" borderId="0" xfId="0" applyFont="1"/>
    <xf numFmtId="0" fontId="2" fillId="0" borderId="0" xfId="0" applyFont="1"/>
    <xf numFmtId="0" fontId="15" fillId="4" borderId="0" xfId="0" applyFont="1" applyFill="1"/>
    <xf numFmtId="164" fontId="2" fillId="4" borderId="0" xfId="0" applyNumberFormat="1" applyFont="1" applyFill="1" applyAlignment="1">
      <alignment horizontal="center"/>
    </xf>
    <xf numFmtId="0" fontId="0" fillId="4" borderId="0" xfId="0" applyFill="1"/>
    <xf numFmtId="165" fontId="0" fillId="0" borderId="0" xfId="0" applyNumberFormat="1"/>
    <xf numFmtId="165" fontId="0" fillId="0" borderId="1" xfId="57" applyNumberFormat="1" applyFont="1" applyBorder="1" applyAlignment="1">
      <alignment horizontal="center" vertical="top"/>
    </xf>
    <xf numFmtId="165" fontId="0" fillId="0" borderId="0" xfId="57" applyNumberFormat="1" applyFont="1" applyBorder="1" applyAlignment="1">
      <alignment horizontal="center" vertical="top"/>
    </xf>
    <xf numFmtId="0" fontId="0" fillId="0" borderId="1" xfId="0" applyBorder="1"/>
    <xf numFmtId="0" fontId="1" fillId="5" borderId="0" xfId="0" applyFont="1" applyFill="1"/>
    <xf numFmtId="0" fontId="0" fillId="5" borderId="0" xfId="0" applyFill="1"/>
    <xf numFmtId="164" fontId="2" fillId="5" borderId="0" xfId="0" applyNumberFormat="1" applyFont="1" applyFill="1" applyAlignment="1">
      <alignment horizontal="center"/>
    </xf>
    <xf numFmtId="165" fontId="0" fillId="0" borderId="0" xfId="57" applyNumberFormat="1" applyFont="1" applyBorder="1"/>
    <xf numFmtId="165" fontId="0" fillId="0" borderId="1" xfId="57" applyNumberFormat="1" applyFont="1" applyBorder="1"/>
    <xf numFmtId="166" fontId="0" fillId="0" borderId="0" xfId="0" applyNumberFormat="1"/>
    <xf numFmtId="1" fontId="0" fillId="0" borderId="0" xfId="0" applyNumberFormat="1"/>
    <xf numFmtId="1" fontId="0" fillId="0" borderId="0" xfId="59" applyNumberFormat="1" applyFont="1" applyBorder="1"/>
    <xf numFmtId="2" fontId="0" fillId="0" borderId="0" xfId="59" applyNumberFormat="1" applyFont="1" applyBorder="1"/>
    <xf numFmtId="2" fontId="0" fillId="0" borderId="0" xfId="0" applyNumberFormat="1"/>
    <xf numFmtId="167" fontId="0" fillId="0" borderId="0" xfId="0" applyNumberFormat="1"/>
  </cellXfs>
  <cellStyles count="60">
    <cellStyle name="AF Column - IBM Cognos" xfId="1" xr:uid="{00000000-0005-0000-0000-000000000000}"/>
    <cellStyle name="AF Data - IBM Cognos" xfId="2" xr:uid="{00000000-0005-0000-0000-000001000000}"/>
    <cellStyle name="AF Data 0 - IBM Cognos" xfId="3" xr:uid="{00000000-0005-0000-0000-000002000000}"/>
    <cellStyle name="AF Data 1 - IBM Cognos" xfId="4" xr:uid="{00000000-0005-0000-0000-000003000000}"/>
    <cellStyle name="AF Data 2 - IBM Cognos" xfId="5" xr:uid="{00000000-0005-0000-0000-000004000000}"/>
    <cellStyle name="AF Data 3 - IBM Cognos" xfId="6" xr:uid="{00000000-0005-0000-0000-000005000000}"/>
    <cellStyle name="AF Data 4 - IBM Cognos" xfId="7" xr:uid="{00000000-0005-0000-0000-000006000000}"/>
    <cellStyle name="AF Data 5 - IBM Cognos" xfId="8" xr:uid="{00000000-0005-0000-0000-000007000000}"/>
    <cellStyle name="AF Data Leaf - IBM Cognos" xfId="9" xr:uid="{00000000-0005-0000-0000-000008000000}"/>
    <cellStyle name="AF Header - IBM Cognos" xfId="10" xr:uid="{00000000-0005-0000-0000-000009000000}"/>
    <cellStyle name="AF Header 0 - IBM Cognos" xfId="11" xr:uid="{00000000-0005-0000-0000-00000A000000}"/>
    <cellStyle name="AF Header 1 - IBM Cognos" xfId="12" xr:uid="{00000000-0005-0000-0000-00000B000000}"/>
    <cellStyle name="AF Header 2 - IBM Cognos" xfId="13" xr:uid="{00000000-0005-0000-0000-00000C000000}"/>
    <cellStyle name="AF Header 3 - IBM Cognos" xfId="14" xr:uid="{00000000-0005-0000-0000-00000D000000}"/>
    <cellStyle name="AF Header 4 - IBM Cognos" xfId="15" xr:uid="{00000000-0005-0000-0000-00000E000000}"/>
    <cellStyle name="AF Header 5 - IBM Cognos" xfId="16" xr:uid="{00000000-0005-0000-0000-00000F000000}"/>
    <cellStyle name="AF Header Leaf - IBM Cognos" xfId="17" xr:uid="{00000000-0005-0000-0000-000010000000}"/>
    <cellStyle name="AF Row - IBM Cognos" xfId="18" xr:uid="{00000000-0005-0000-0000-000011000000}"/>
    <cellStyle name="AF Row 0 - IBM Cognos" xfId="19" xr:uid="{00000000-0005-0000-0000-000012000000}"/>
    <cellStyle name="AF Row 1 - IBM Cognos" xfId="20" xr:uid="{00000000-0005-0000-0000-000013000000}"/>
    <cellStyle name="AF Row 2 - IBM Cognos" xfId="21" xr:uid="{00000000-0005-0000-0000-000014000000}"/>
    <cellStyle name="AF Row 3 - IBM Cognos" xfId="22" xr:uid="{00000000-0005-0000-0000-000015000000}"/>
    <cellStyle name="AF Row 4 - IBM Cognos" xfId="23" xr:uid="{00000000-0005-0000-0000-000016000000}"/>
    <cellStyle name="AF Row 5 - IBM Cognos" xfId="24" xr:uid="{00000000-0005-0000-0000-000017000000}"/>
    <cellStyle name="AF Row Leaf - IBM Cognos" xfId="25" xr:uid="{00000000-0005-0000-0000-000018000000}"/>
    <cellStyle name="AF Subnm - IBM Cognos" xfId="26" xr:uid="{00000000-0005-0000-0000-000019000000}"/>
    <cellStyle name="AF Title - IBM Cognos" xfId="27" xr:uid="{00000000-0005-0000-0000-00001A000000}"/>
    <cellStyle name="CAFE Subnm Parameter" xfId="28" xr:uid="{00000000-0005-0000-0000-00001B000000}"/>
    <cellStyle name="Calculated Column - IBM Cognos" xfId="29" xr:uid="{00000000-0005-0000-0000-00001C000000}"/>
    <cellStyle name="Calculated Column Name - IBM Cognos" xfId="30" xr:uid="{00000000-0005-0000-0000-00001D000000}"/>
    <cellStyle name="Calculated Row - IBM Cognos" xfId="31" xr:uid="{00000000-0005-0000-0000-00001E000000}"/>
    <cellStyle name="Calculated Row Name - IBM Cognos" xfId="32" xr:uid="{00000000-0005-0000-0000-00001F000000}"/>
    <cellStyle name="Column Name - IBM Cognos" xfId="33" xr:uid="{00000000-0005-0000-0000-000020000000}"/>
    <cellStyle name="Column Template - IBM Cognos" xfId="34" xr:uid="{00000000-0005-0000-0000-000021000000}"/>
    <cellStyle name="Comma" xfId="57" builtinId="3"/>
    <cellStyle name="Differs From Base - IBM Cognos" xfId="35" xr:uid="{00000000-0005-0000-0000-000022000000}"/>
    <cellStyle name="Edit - IBM Cognos" xfId="36" xr:uid="{00000000-0005-0000-0000-000023000000}"/>
    <cellStyle name="Formula - IBM Cognos" xfId="37" xr:uid="{00000000-0005-0000-0000-000024000000}"/>
    <cellStyle name="Group Name - IBM Cognos" xfId="38" xr:uid="{00000000-0005-0000-0000-000025000000}"/>
    <cellStyle name="Hold Values - IBM Cognos" xfId="39" xr:uid="{00000000-0005-0000-0000-000026000000}"/>
    <cellStyle name="List Name - IBM Cognos" xfId="40" xr:uid="{00000000-0005-0000-0000-000027000000}"/>
    <cellStyle name="Locked - IBM Cognos" xfId="41" xr:uid="{00000000-0005-0000-0000-000028000000}"/>
    <cellStyle name="Measure - IBM Cognos" xfId="42" xr:uid="{00000000-0005-0000-0000-000029000000}"/>
    <cellStyle name="Measure Header - IBM Cognos" xfId="43" xr:uid="{00000000-0005-0000-0000-00002A000000}"/>
    <cellStyle name="Measure Name - IBM Cognos" xfId="44" xr:uid="{00000000-0005-0000-0000-00002B000000}"/>
    <cellStyle name="Measure Summary - IBM Cognos" xfId="45" xr:uid="{00000000-0005-0000-0000-00002C000000}"/>
    <cellStyle name="Measure Summary TM1 - IBM Cognos" xfId="46" xr:uid="{00000000-0005-0000-0000-00002D000000}"/>
    <cellStyle name="Measure Template - IBM Cognos" xfId="47" xr:uid="{00000000-0005-0000-0000-00002E000000}"/>
    <cellStyle name="More - IBM Cognos" xfId="48" xr:uid="{00000000-0005-0000-0000-00002F000000}"/>
    <cellStyle name="Normal" xfId="0" builtinId="0" customBuiltin="1"/>
    <cellStyle name="Normal_2008YTD_BD_ahm" xfId="58" xr:uid="{DF6C4431-61D1-445C-AE76-5F2BD3E181C1}"/>
    <cellStyle name="Pending Change - IBM Cognos" xfId="49" xr:uid="{00000000-0005-0000-0000-000031000000}"/>
    <cellStyle name="Percent" xfId="59" builtinId="5"/>
    <cellStyle name="Row Name - IBM Cognos" xfId="50" xr:uid="{00000000-0005-0000-0000-000032000000}"/>
    <cellStyle name="Row Template - IBM Cognos" xfId="51" xr:uid="{00000000-0005-0000-0000-000033000000}"/>
    <cellStyle name="Summary Column Name - IBM Cognos" xfId="52" xr:uid="{00000000-0005-0000-0000-000034000000}"/>
    <cellStyle name="Summary Column Name TM1 - IBM Cognos" xfId="53" xr:uid="{00000000-0005-0000-0000-000035000000}"/>
    <cellStyle name="Summary Row Name - IBM Cognos" xfId="54" xr:uid="{00000000-0005-0000-0000-000036000000}"/>
    <cellStyle name="Summary Row Name TM1 - IBM Cognos" xfId="55" xr:uid="{00000000-0005-0000-0000-000037000000}"/>
    <cellStyle name="Unsaved Change - IBM Cognos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39997558519241921"/>
  </sheetPr>
  <dimension ref="A1:Y58"/>
  <sheetViews>
    <sheetView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4" sqref="A24"/>
    </sheetView>
  </sheetViews>
  <sheetFormatPr defaultRowHeight="15" x14ac:dyDescent="0.25"/>
  <cols>
    <col min="1" max="1" width="36" customWidth="1"/>
    <col min="2" max="2" width="17.7109375" bestFit="1" customWidth="1"/>
    <col min="3" max="3" width="8.7109375" bestFit="1" customWidth="1"/>
    <col min="4" max="8" width="15" bestFit="1" customWidth="1"/>
    <col min="9" max="9" width="18.42578125" customWidth="1"/>
    <col min="10" max="22" width="15" bestFit="1" customWidth="1"/>
    <col min="23" max="23" width="12" bestFit="1" customWidth="1"/>
    <col min="24" max="24" width="12.42578125" bestFit="1" customWidth="1"/>
    <col min="25" max="25" width="12" bestFit="1" customWidth="1"/>
  </cols>
  <sheetData>
    <row r="1" spans="1:25" x14ac:dyDescent="0.25">
      <c r="A1" s="10" t="s">
        <v>7</v>
      </c>
      <c r="B1" s="11"/>
    </row>
    <row r="2" spans="1:25" x14ac:dyDescent="0.25">
      <c r="A2" s="12" t="s">
        <v>12</v>
      </c>
      <c r="B2" s="13"/>
    </row>
    <row r="4" spans="1:25" x14ac:dyDescent="0.25">
      <c r="A4" s="16" t="s">
        <v>3</v>
      </c>
      <c r="B4" s="16" t="s">
        <v>4</v>
      </c>
      <c r="C4" s="14"/>
      <c r="D4" s="15">
        <v>45292</v>
      </c>
      <c r="E4" s="15">
        <v>45323</v>
      </c>
      <c r="F4" s="15">
        <v>45352</v>
      </c>
      <c r="G4" s="15">
        <v>45383</v>
      </c>
      <c r="H4" s="15">
        <v>45413</v>
      </c>
      <c r="I4" s="15">
        <v>45444</v>
      </c>
      <c r="J4" s="15">
        <v>45474</v>
      </c>
      <c r="K4" s="15">
        <v>45505</v>
      </c>
      <c r="L4" s="15">
        <v>45536</v>
      </c>
      <c r="M4" s="15">
        <v>45566</v>
      </c>
      <c r="N4" s="15">
        <v>45597</v>
      </c>
      <c r="O4" s="15">
        <v>45627</v>
      </c>
      <c r="P4" s="15">
        <v>45658</v>
      </c>
      <c r="Q4" s="15">
        <v>45689</v>
      </c>
      <c r="R4" s="15">
        <v>45717</v>
      </c>
      <c r="S4" s="15">
        <v>45748</v>
      </c>
      <c r="T4" s="15">
        <v>45778</v>
      </c>
      <c r="U4" s="15">
        <v>45809</v>
      </c>
      <c r="V4" s="15">
        <v>45839</v>
      </c>
      <c r="W4" s="15">
        <v>45870</v>
      </c>
      <c r="X4" s="15">
        <v>45901</v>
      </c>
      <c r="Y4" s="15">
        <v>45931</v>
      </c>
    </row>
    <row r="5" spans="1:25" x14ac:dyDescent="0.25">
      <c r="A5" t="s">
        <v>8</v>
      </c>
      <c r="D5" s="2"/>
      <c r="E5" s="2"/>
      <c r="F5" s="2"/>
      <c r="G5" s="2"/>
      <c r="H5" s="2"/>
      <c r="I5" s="2"/>
      <c r="J5" s="2"/>
      <c r="K5" s="3"/>
      <c r="L5" s="3"/>
      <c r="M5" s="3"/>
      <c r="N5" s="4"/>
      <c r="O5" s="4"/>
      <c r="P5" s="4"/>
      <c r="Q5" s="4"/>
      <c r="R5" s="4"/>
      <c r="S5" s="4"/>
      <c r="T5" s="2"/>
      <c r="U5" s="2"/>
      <c r="V5" s="2"/>
      <c r="W5" s="3"/>
      <c r="X5" s="3"/>
      <c r="Y5" s="3"/>
    </row>
    <row r="6" spans="1:25" x14ac:dyDescent="0.25">
      <c r="C6" t="s">
        <v>0</v>
      </c>
      <c r="D6" s="19">
        <v>1552</v>
      </c>
      <c r="E6" s="19">
        <v>1473</v>
      </c>
      <c r="F6" s="19">
        <v>1472</v>
      </c>
      <c r="G6" s="19">
        <v>1480</v>
      </c>
      <c r="H6" s="19">
        <v>1550</v>
      </c>
      <c r="I6" s="19">
        <v>1385</v>
      </c>
      <c r="J6" s="19">
        <v>1581</v>
      </c>
      <c r="K6" s="19">
        <v>1638</v>
      </c>
      <c r="L6" s="19">
        <v>1646</v>
      </c>
      <c r="M6" s="19">
        <v>1636</v>
      </c>
      <c r="N6" s="19">
        <v>1610</v>
      </c>
      <c r="O6" s="19">
        <v>1597</v>
      </c>
      <c r="P6" s="19">
        <v>1586</v>
      </c>
      <c r="Q6" s="19">
        <v>1585</v>
      </c>
      <c r="R6" s="19">
        <v>1587</v>
      </c>
      <c r="S6" s="19">
        <v>1605</v>
      </c>
      <c r="T6" s="19">
        <v>1612</v>
      </c>
      <c r="U6" s="19">
        <v>1610</v>
      </c>
      <c r="V6" s="19">
        <v>1611</v>
      </c>
      <c r="W6" s="19">
        <v>1610</v>
      </c>
      <c r="X6" s="19">
        <v>1605</v>
      </c>
      <c r="Y6" s="5"/>
    </row>
    <row r="7" spans="1:25" x14ac:dyDescent="0.25">
      <c r="B7" t="s">
        <v>5</v>
      </c>
      <c r="C7" t="s">
        <v>1</v>
      </c>
      <c r="D7" s="19">
        <v>95947.063999999998</v>
      </c>
      <c r="E7" s="19">
        <v>88881.305999999982</v>
      </c>
      <c r="F7" s="19">
        <v>87531.302000000025</v>
      </c>
      <c r="G7" s="19">
        <v>87793.234000000026</v>
      </c>
      <c r="H7" s="19">
        <v>92457.877999999997</v>
      </c>
      <c r="I7" s="19">
        <v>89573.637000000017</v>
      </c>
      <c r="J7" s="19">
        <v>109842.09400000004</v>
      </c>
      <c r="K7" s="19">
        <v>101619.81099999999</v>
      </c>
      <c r="L7" s="19">
        <v>97029.255999999979</v>
      </c>
      <c r="M7" s="19">
        <v>96843.785000000018</v>
      </c>
      <c r="N7" s="19">
        <v>87788.691999999995</v>
      </c>
      <c r="O7" s="19">
        <v>91859.736999999979</v>
      </c>
      <c r="P7" s="19">
        <v>91414.520999999979</v>
      </c>
      <c r="Q7" s="19">
        <v>88427.526000000027</v>
      </c>
      <c r="R7" s="19">
        <v>87649.660999999978</v>
      </c>
      <c r="S7" s="19">
        <v>85954.684000000052</v>
      </c>
      <c r="T7" s="19">
        <v>89424.631999999983</v>
      </c>
      <c r="U7" s="19">
        <v>94730.070999999996</v>
      </c>
      <c r="V7" s="19">
        <v>111684.00999999998</v>
      </c>
      <c r="W7" s="19">
        <v>99770.309000000008</v>
      </c>
      <c r="X7" s="19">
        <v>98270.227999999988</v>
      </c>
      <c r="Y7" s="5"/>
    </row>
    <row r="8" spans="1:25" x14ac:dyDescent="0.25">
      <c r="A8" s="1"/>
      <c r="C8" t="s">
        <v>2</v>
      </c>
      <c r="D8" s="19">
        <v>30988997.762999997</v>
      </c>
      <c r="E8" s="19">
        <v>30649598.695</v>
      </c>
      <c r="F8" s="19">
        <v>29276066.571000002</v>
      </c>
      <c r="G8" s="19">
        <v>28191109.274</v>
      </c>
      <c r="H8" s="19">
        <v>28244185.905000001</v>
      </c>
      <c r="I8" s="19">
        <v>28006011.296999998</v>
      </c>
      <c r="J8" s="19">
        <v>26838178.355999999</v>
      </c>
      <c r="K8" s="19">
        <v>34853666.211000003</v>
      </c>
      <c r="L8" s="19">
        <v>32615756.811999999</v>
      </c>
      <c r="M8" s="19">
        <v>29842887.710000001</v>
      </c>
      <c r="N8" s="19">
        <v>27026102.497999996</v>
      </c>
      <c r="O8" s="19">
        <v>29788058.169</v>
      </c>
      <c r="P8" s="19">
        <v>30644830.155000001</v>
      </c>
      <c r="Q8" s="19">
        <v>30329180.045000002</v>
      </c>
      <c r="R8" s="19">
        <v>28699535.156000003</v>
      </c>
      <c r="S8" s="19">
        <v>27286049.604000002</v>
      </c>
      <c r="T8" s="19">
        <v>26653877.386</v>
      </c>
      <c r="U8" s="19">
        <v>27557019.833000001</v>
      </c>
      <c r="V8" s="19">
        <v>35553394.466000006</v>
      </c>
      <c r="W8" s="19">
        <v>31871248.824000001</v>
      </c>
      <c r="X8" s="19">
        <v>31133264.259999998</v>
      </c>
      <c r="Y8" s="6"/>
    </row>
    <row r="9" spans="1:25" x14ac:dyDescent="0.25"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3"/>
    </row>
    <row r="10" spans="1:25" x14ac:dyDescent="0.25"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5"/>
    </row>
    <row r="11" spans="1:25" x14ac:dyDescent="0.25">
      <c r="A11" t="s">
        <v>9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5"/>
    </row>
    <row r="12" spans="1:25" x14ac:dyDescent="0.25">
      <c r="C12" t="s">
        <v>0</v>
      </c>
      <c r="D12" s="19">
        <v>98</v>
      </c>
      <c r="E12" s="19">
        <v>92</v>
      </c>
      <c r="F12" s="19">
        <v>92</v>
      </c>
      <c r="G12" s="19">
        <v>93</v>
      </c>
      <c r="H12" s="19">
        <v>98</v>
      </c>
      <c r="I12" s="19">
        <v>85</v>
      </c>
      <c r="J12" s="19">
        <v>103</v>
      </c>
      <c r="K12" s="19">
        <v>102</v>
      </c>
      <c r="L12" s="19">
        <v>102</v>
      </c>
      <c r="M12" s="19">
        <v>99</v>
      </c>
      <c r="N12" s="19">
        <v>99</v>
      </c>
      <c r="O12" s="19">
        <v>98</v>
      </c>
      <c r="P12" s="19">
        <v>97</v>
      </c>
      <c r="Q12" s="19">
        <v>97</v>
      </c>
      <c r="R12" s="19">
        <v>97</v>
      </c>
      <c r="S12" s="19">
        <v>98</v>
      </c>
      <c r="T12" s="19">
        <v>99</v>
      </c>
      <c r="U12" s="19">
        <v>99</v>
      </c>
      <c r="V12" s="19">
        <v>99</v>
      </c>
      <c r="W12" s="19">
        <v>100</v>
      </c>
      <c r="X12" s="19">
        <v>99</v>
      </c>
      <c r="Y12" s="8"/>
    </row>
    <row r="13" spans="1:25" x14ac:dyDescent="0.25">
      <c r="B13" t="s">
        <v>6</v>
      </c>
      <c r="C13" t="s">
        <v>1</v>
      </c>
      <c r="D13" s="19">
        <v>12154.813000000002</v>
      </c>
      <c r="E13" s="19">
        <v>11047.85</v>
      </c>
      <c r="F13" s="19">
        <v>10708.905999999999</v>
      </c>
      <c r="G13" s="19">
        <v>11031.420999999998</v>
      </c>
      <c r="H13" s="19">
        <v>10698.963000000002</v>
      </c>
      <c r="I13" s="19">
        <v>9348.1310000000012</v>
      </c>
      <c r="J13" s="19">
        <v>13160.406000000001</v>
      </c>
      <c r="K13" s="19">
        <v>11822.591000000002</v>
      </c>
      <c r="L13" s="19">
        <v>11271.032999999999</v>
      </c>
      <c r="M13" s="19">
        <v>10980.312000000002</v>
      </c>
      <c r="N13" s="19">
        <v>11876.351000000001</v>
      </c>
      <c r="O13" s="19">
        <v>12084.786</v>
      </c>
      <c r="P13" s="19">
        <v>11962.185000000001</v>
      </c>
      <c r="Q13" s="19">
        <v>10819.341999999999</v>
      </c>
      <c r="R13" s="19">
        <v>11556.896000000001</v>
      </c>
      <c r="S13" s="19">
        <v>10698.348</v>
      </c>
      <c r="T13" s="19">
        <v>10813.344000000001</v>
      </c>
      <c r="U13" s="19">
        <v>10095.657000000001</v>
      </c>
      <c r="V13" s="19">
        <v>11888.680999999999</v>
      </c>
      <c r="W13" s="19">
        <v>10991.377</v>
      </c>
      <c r="X13" s="19">
        <v>11957.519999999999</v>
      </c>
      <c r="Y13" s="8"/>
    </row>
    <row r="14" spans="1:25" x14ac:dyDescent="0.25">
      <c r="C14" t="s">
        <v>2</v>
      </c>
      <c r="D14" s="19">
        <v>4227925.0599999996</v>
      </c>
      <c r="E14" s="19">
        <v>4028180.62</v>
      </c>
      <c r="F14" s="19">
        <v>3964050.94</v>
      </c>
      <c r="G14" s="19">
        <v>3936839.7</v>
      </c>
      <c r="H14" s="19">
        <v>3706905.02</v>
      </c>
      <c r="I14" s="19">
        <v>3035839.8</v>
      </c>
      <c r="J14" s="19">
        <v>4337639.08</v>
      </c>
      <c r="K14" s="19">
        <v>4103202.9410000001</v>
      </c>
      <c r="L14" s="19">
        <v>3975660.3800000004</v>
      </c>
      <c r="M14" s="19">
        <v>3732122.4000000004</v>
      </c>
      <c r="N14" s="19">
        <v>4179381.5350000001</v>
      </c>
      <c r="O14" s="19">
        <v>4227674.7609999999</v>
      </c>
      <c r="P14" s="19">
        <v>4490313.5970000001</v>
      </c>
      <c r="Q14" s="19">
        <v>4313633.49</v>
      </c>
      <c r="R14" s="19">
        <v>4137871.5260000001</v>
      </c>
      <c r="S14" s="19">
        <v>3809360.4620000003</v>
      </c>
      <c r="T14" s="19">
        <v>3448389.807</v>
      </c>
      <c r="U14" s="19">
        <v>3243794.1950000003</v>
      </c>
      <c r="V14" s="19">
        <v>3892848.0250000004</v>
      </c>
      <c r="W14" s="19">
        <v>3606854.5789999999</v>
      </c>
      <c r="X14" s="19">
        <v>3733907.3</v>
      </c>
      <c r="Y14" s="8"/>
    </row>
    <row r="15" spans="1:25" x14ac:dyDescent="0.25"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8"/>
    </row>
    <row r="16" spans="1:25" s="20" customFormat="1" ht="15.75" thickBot="1" x14ac:dyDescent="0.3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ht="15.75" thickTop="1" x14ac:dyDescent="0.25">
      <c r="A17" t="s">
        <v>10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x14ac:dyDescent="0.25">
      <c r="C18" t="s">
        <v>0</v>
      </c>
      <c r="D18" s="19">
        <f>D12+D6</f>
        <v>1650</v>
      </c>
      <c r="E18" s="19">
        <f t="shared" ref="E18:U18" si="0">E12+E6</f>
        <v>1565</v>
      </c>
      <c r="F18" s="19">
        <f t="shared" si="0"/>
        <v>1564</v>
      </c>
      <c r="G18" s="19">
        <f t="shared" si="0"/>
        <v>1573</v>
      </c>
      <c r="H18" s="19">
        <f t="shared" si="0"/>
        <v>1648</v>
      </c>
      <c r="I18" s="19">
        <f t="shared" si="0"/>
        <v>1470</v>
      </c>
      <c r="J18" s="19">
        <f t="shared" si="0"/>
        <v>1684</v>
      </c>
      <c r="K18" s="19">
        <f t="shared" si="0"/>
        <v>1740</v>
      </c>
      <c r="L18" s="19">
        <f t="shared" si="0"/>
        <v>1748</v>
      </c>
      <c r="M18" s="19">
        <f t="shared" si="0"/>
        <v>1735</v>
      </c>
      <c r="N18" s="19">
        <f t="shared" si="0"/>
        <v>1709</v>
      </c>
      <c r="O18" s="19">
        <f t="shared" si="0"/>
        <v>1695</v>
      </c>
      <c r="P18" s="19">
        <f t="shared" si="0"/>
        <v>1683</v>
      </c>
      <c r="Q18" s="19">
        <f t="shared" si="0"/>
        <v>1682</v>
      </c>
      <c r="R18" s="19">
        <f t="shared" si="0"/>
        <v>1684</v>
      </c>
      <c r="S18" s="19">
        <f t="shared" si="0"/>
        <v>1703</v>
      </c>
      <c r="T18" s="19">
        <f t="shared" si="0"/>
        <v>1711</v>
      </c>
      <c r="U18" s="19">
        <f t="shared" si="0"/>
        <v>1709</v>
      </c>
      <c r="V18" s="19">
        <v>1710</v>
      </c>
      <c r="W18" s="19">
        <v>1710</v>
      </c>
      <c r="X18" s="19">
        <v>1704</v>
      </c>
    </row>
    <row r="19" spans="1:24" x14ac:dyDescent="0.25">
      <c r="A19" s="1"/>
      <c r="B19" s="1"/>
      <c r="C19" s="9" t="s">
        <v>1</v>
      </c>
      <c r="D19" s="19">
        <f>D13+D7</f>
        <v>108101.87700000001</v>
      </c>
      <c r="E19" s="19">
        <f t="shared" ref="E19:U19" si="1">E13+E7</f>
        <v>99929.155999999988</v>
      </c>
      <c r="F19" s="19">
        <f t="shared" si="1"/>
        <v>98240.208000000028</v>
      </c>
      <c r="G19" s="19">
        <f t="shared" si="1"/>
        <v>98824.655000000028</v>
      </c>
      <c r="H19" s="19">
        <f t="shared" si="1"/>
        <v>103156.841</v>
      </c>
      <c r="I19" s="19">
        <f t="shared" si="1"/>
        <v>98921.768000000011</v>
      </c>
      <c r="J19" s="19">
        <f t="shared" si="1"/>
        <v>123002.50000000004</v>
      </c>
      <c r="K19" s="19">
        <f t="shared" si="1"/>
        <v>113442.40199999999</v>
      </c>
      <c r="L19" s="19">
        <f t="shared" si="1"/>
        <v>108300.28899999998</v>
      </c>
      <c r="M19" s="19">
        <f t="shared" si="1"/>
        <v>107824.09700000002</v>
      </c>
      <c r="N19" s="19">
        <f t="shared" si="1"/>
        <v>99665.042999999991</v>
      </c>
      <c r="O19" s="19">
        <f t="shared" si="1"/>
        <v>103944.52299999999</v>
      </c>
      <c r="P19" s="19">
        <f t="shared" si="1"/>
        <v>103376.70599999998</v>
      </c>
      <c r="Q19" s="19">
        <f t="shared" si="1"/>
        <v>99246.868000000031</v>
      </c>
      <c r="R19" s="19">
        <f t="shared" si="1"/>
        <v>99206.556999999972</v>
      </c>
      <c r="S19" s="19">
        <f t="shared" si="1"/>
        <v>96653.03200000005</v>
      </c>
      <c r="T19" s="19">
        <f t="shared" si="1"/>
        <v>100237.97599999998</v>
      </c>
      <c r="U19" s="19">
        <f t="shared" si="1"/>
        <v>104825.728</v>
      </c>
      <c r="V19" s="19">
        <v>123572.69099999998</v>
      </c>
      <c r="W19" s="19">
        <v>110761.68600000002</v>
      </c>
      <c r="X19" s="19">
        <v>110227.74799999999</v>
      </c>
    </row>
    <row r="20" spans="1:24" x14ac:dyDescent="0.25">
      <c r="C20" t="s">
        <v>2</v>
      </c>
      <c r="D20" s="19">
        <f>D14+D8</f>
        <v>35216922.822999999</v>
      </c>
      <c r="E20" s="19">
        <f t="shared" ref="E20:U20" si="2">E14+E8</f>
        <v>34677779.314999998</v>
      </c>
      <c r="F20" s="19">
        <f t="shared" si="2"/>
        <v>33240117.511000004</v>
      </c>
      <c r="G20" s="19">
        <f t="shared" si="2"/>
        <v>32127948.973999999</v>
      </c>
      <c r="H20" s="19">
        <f t="shared" si="2"/>
        <v>31951090.925000001</v>
      </c>
      <c r="I20" s="19">
        <f t="shared" si="2"/>
        <v>31041851.096999999</v>
      </c>
      <c r="J20" s="19">
        <f t="shared" si="2"/>
        <v>31175817.435999997</v>
      </c>
      <c r="K20" s="19">
        <f t="shared" si="2"/>
        <v>38956869.152000003</v>
      </c>
      <c r="L20" s="19">
        <f t="shared" si="2"/>
        <v>36591417.192000002</v>
      </c>
      <c r="M20" s="19">
        <f t="shared" si="2"/>
        <v>33575010.109999999</v>
      </c>
      <c r="N20" s="19">
        <f t="shared" si="2"/>
        <v>31205484.032999996</v>
      </c>
      <c r="O20" s="19">
        <f t="shared" si="2"/>
        <v>34015732.93</v>
      </c>
      <c r="P20" s="19">
        <f t="shared" si="2"/>
        <v>35135143.752000004</v>
      </c>
      <c r="Q20" s="19">
        <f t="shared" si="2"/>
        <v>34642813.535000004</v>
      </c>
      <c r="R20" s="19">
        <f t="shared" si="2"/>
        <v>32837406.682000004</v>
      </c>
      <c r="S20" s="19">
        <f t="shared" si="2"/>
        <v>31095410.066000003</v>
      </c>
      <c r="T20" s="19">
        <f t="shared" si="2"/>
        <v>30102267.193</v>
      </c>
      <c r="U20" s="19">
        <f t="shared" si="2"/>
        <v>30800814.028000001</v>
      </c>
      <c r="V20" s="19">
        <v>39446242.491000004</v>
      </c>
      <c r="W20" s="19">
        <v>35478103.402999997</v>
      </c>
      <c r="X20" s="19">
        <v>34867171.559999995</v>
      </c>
    </row>
    <row r="21" spans="1:24" x14ac:dyDescent="0.25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x14ac:dyDescent="0.25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4" x14ac:dyDescent="0.25"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4" x14ac:dyDescent="0.25"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7" spans="1:24" x14ac:dyDescent="0.25"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4" x14ac:dyDescent="0.25"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4" x14ac:dyDescent="0.25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4" x14ac:dyDescent="0.2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2" spans="1:24" x14ac:dyDescent="0.25">
      <c r="D32" s="2"/>
      <c r="E32" s="2"/>
      <c r="F32" s="2"/>
      <c r="G32" s="2"/>
      <c r="H32" s="2"/>
      <c r="I32" s="2"/>
      <c r="J32" s="2"/>
      <c r="K32" s="3"/>
      <c r="L32" s="3"/>
      <c r="M32" s="3"/>
    </row>
    <row r="33" spans="4:13" x14ac:dyDescent="0.25">
      <c r="D33" s="2"/>
      <c r="E33" s="2"/>
      <c r="F33" s="2"/>
      <c r="G33" s="2"/>
      <c r="H33" s="2"/>
      <c r="I33" s="2"/>
      <c r="J33" s="2"/>
      <c r="K33" s="3"/>
      <c r="L33" s="3"/>
      <c r="M33" s="3"/>
    </row>
    <row r="34" spans="4:13" x14ac:dyDescent="0.25">
      <c r="D34" s="2"/>
      <c r="E34" s="2"/>
      <c r="F34" s="2"/>
      <c r="G34" s="2"/>
      <c r="H34" s="2"/>
      <c r="I34" s="2"/>
      <c r="J34" s="2"/>
      <c r="K34" s="3"/>
      <c r="L34" s="3"/>
      <c r="M34" s="3"/>
    </row>
    <row r="35" spans="4:13" x14ac:dyDescent="0.25">
      <c r="D35" s="2"/>
      <c r="E35" s="2"/>
      <c r="F35" s="2"/>
      <c r="G35" s="2"/>
      <c r="H35" s="2"/>
      <c r="I35" s="2"/>
      <c r="J35" s="2"/>
      <c r="K35" s="6"/>
      <c r="L35" s="6"/>
      <c r="M35" s="6"/>
    </row>
    <row r="36" spans="4:13" x14ac:dyDescent="0.25">
      <c r="D36" s="7"/>
      <c r="E36" s="7"/>
      <c r="F36" s="7"/>
      <c r="G36" s="7"/>
      <c r="H36" s="7"/>
      <c r="I36" s="7"/>
      <c r="J36" s="7"/>
      <c r="K36" s="6"/>
      <c r="L36" s="6"/>
      <c r="M36" s="6"/>
    </row>
    <row r="37" spans="4:13" x14ac:dyDescent="0.25">
      <c r="D37" s="7"/>
      <c r="E37" s="7"/>
      <c r="F37" s="7"/>
      <c r="G37" s="7"/>
      <c r="H37" s="7"/>
      <c r="I37" s="7"/>
      <c r="J37" s="7"/>
      <c r="K37" s="6"/>
      <c r="L37" s="6"/>
      <c r="M37" s="6"/>
    </row>
    <row r="38" spans="4:13" x14ac:dyDescent="0.25">
      <c r="D38" s="2"/>
      <c r="E38" s="2"/>
      <c r="F38" s="2"/>
      <c r="G38" s="2"/>
      <c r="H38" s="2"/>
      <c r="I38" s="2"/>
      <c r="J38" s="2"/>
      <c r="K38" s="3"/>
      <c r="L38" s="3"/>
      <c r="M38" s="3"/>
    </row>
    <row r="39" spans="4:13" x14ac:dyDescent="0.25">
      <c r="D39" s="2"/>
      <c r="E39" s="2"/>
      <c r="F39" s="2"/>
      <c r="G39" s="2"/>
      <c r="H39" s="2"/>
      <c r="I39" s="2"/>
      <c r="J39" s="2"/>
      <c r="K39" s="3"/>
      <c r="L39" s="3"/>
      <c r="M39" s="3"/>
    </row>
    <row r="40" spans="4:13" x14ac:dyDescent="0.25">
      <c r="D40" s="2"/>
      <c r="E40" s="2"/>
      <c r="F40" s="2"/>
      <c r="G40" s="2"/>
      <c r="H40" s="2"/>
      <c r="I40" s="2"/>
      <c r="J40" s="2"/>
      <c r="K40" s="3"/>
      <c r="L40" s="3"/>
      <c r="M40" s="3"/>
    </row>
    <row r="41" spans="4:13" x14ac:dyDescent="0.25">
      <c r="K41" s="8"/>
      <c r="L41" s="8"/>
      <c r="M41" s="8"/>
    </row>
    <row r="42" spans="4:13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4:13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4:13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4:13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4:13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</row>
    <row r="51" spans="4:21" x14ac:dyDescent="0.25"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4:21" x14ac:dyDescent="0.25"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4:21" x14ac:dyDescent="0.25"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4:21" x14ac:dyDescent="0.25"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4:2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4:21" x14ac:dyDescent="0.25"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4:21" x14ac:dyDescent="0.25"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4:21" x14ac:dyDescent="0.25"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2B957-065C-4F30-962A-2BCBAEB94684}">
  <sheetPr>
    <tabColor theme="9" tint="0.39997558519241921"/>
  </sheetPr>
  <dimension ref="A1:Y83"/>
  <sheetViews>
    <sheetView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5" sqref="A25"/>
    </sheetView>
  </sheetViews>
  <sheetFormatPr defaultRowHeight="15" x14ac:dyDescent="0.25"/>
  <cols>
    <col min="1" max="1" width="36.7109375" customWidth="1"/>
    <col min="2" max="2" width="18.140625" bestFit="1" customWidth="1"/>
    <col min="3" max="3" width="9.42578125" bestFit="1" customWidth="1"/>
    <col min="4" max="4" width="16.140625" bestFit="1" customWidth="1"/>
    <col min="5" max="5" width="14.28515625" bestFit="1" customWidth="1"/>
    <col min="6" max="7" width="16.140625" bestFit="1" customWidth="1"/>
    <col min="8" max="8" width="15.140625" bestFit="1" customWidth="1"/>
    <col min="9" max="10" width="16.140625" bestFit="1" customWidth="1"/>
    <col min="11" max="11" width="15.42578125" bestFit="1" customWidth="1"/>
    <col min="12" max="13" width="16.140625" bestFit="1" customWidth="1"/>
    <col min="14" max="14" width="15.140625" bestFit="1" customWidth="1"/>
    <col min="15" max="16" width="16.140625" bestFit="1" customWidth="1"/>
    <col min="17" max="17" width="15.42578125" bestFit="1" customWidth="1"/>
    <col min="18" max="18" width="14.7109375" bestFit="1" customWidth="1"/>
    <col min="19" max="19" width="15.140625" bestFit="1" customWidth="1"/>
    <col min="20" max="20" width="14.7109375" bestFit="1" customWidth="1"/>
    <col min="21" max="21" width="15.140625" bestFit="1" customWidth="1"/>
    <col min="22" max="22" width="16.140625" bestFit="1" customWidth="1"/>
    <col min="23" max="23" width="12.28515625" bestFit="1" customWidth="1"/>
    <col min="24" max="24" width="12" bestFit="1" customWidth="1"/>
    <col min="25" max="25" width="14.85546875" bestFit="1" customWidth="1"/>
  </cols>
  <sheetData>
    <row r="1" spans="1:25" x14ac:dyDescent="0.25">
      <c r="A1" s="10" t="s">
        <v>7</v>
      </c>
      <c r="B1" s="11"/>
    </row>
    <row r="2" spans="1:25" x14ac:dyDescent="0.25">
      <c r="A2" s="12" t="s">
        <v>11</v>
      </c>
      <c r="B2" s="13"/>
    </row>
    <row r="4" spans="1:25" x14ac:dyDescent="0.25">
      <c r="A4" s="21" t="s">
        <v>3</v>
      </c>
      <c r="B4" s="22" t="s">
        <v>4</v>
      </c>
      <c r="C4" s="22"/>
      <c r="D4" s="23">
        <v>45292</v>
      </c>
      <c r="E4" s="23">
        <v>45323</v>
      </c>
      <c r="F4" s="23">
        <v>45352</v>
      </c>
      <c r="G4" s="23">
        <v>45383</v>
      </c>
      <c r="H4" s="23">
        <v>45413</v>
      </c>
      <c r="I4" s="23">
        <v>45444</v>
      </c>
      <c r="J4" s="23">
        <v>45474</v>
      </c>
      <c r="K4" s="23">
        <v>45505</v>
      </c>
      <c r="L4" s="23">
        <v>45536</v>
      </c>
      <c r="M4" s="23">
        <v>45566</v>
      </c>
      <c r="N4" s="23">
        <v>45597</v>
      </c>
      <c r="O4" s="23">
        <v>45627</v>
      </c>
      <c r="P4" s="23">
        <v>45658</v>
      </c>
      <c r="Q4" s="23">
        <v>45689</v>
      </c>
      <c r="R4" s="23">
        <v>45717</v>
      </c>
      <c r="S4" s="23">
        <v>45748</v>
      </c>
      <c r="T4" s="23">
        <v>45778</v>
      </c>
      <c r="U4" s="23">
        <v>45809</v>
      </c>
      <c r="V4" s="23">
        <v>45839</v>
      </c>
      <c r="W4" s="23">
        <v>45870</v>
      </c>
      <c r="X4" s="23">
        <v>45901</v>
      </c>
      <c r="Y4" s="23">
        <v>45931</v>
      </c>
    </row>
    <row r="5" spans="1:25" x14ac:dyDescent="0.25">
      <c r="A5" t="s">
        <v>8</v>
      </c>
      <c r="D5" s="6"/>
      <c r="E5" s="6"/>
      <c r="F5" s="6"/>
      <c r="G5" s="6"/>
      <c r="H5" s="6"/>
      <c r="I5" s="6"/>
      <c r="J5" s="6"/>
      <c r="K5" s="8"/>
      <c r="L5" s="8"/>
      <c r="M5" s="6"/>
      <c r="N5" s="6"/>
      <c r="O5" s="6"/>
      <c r="P5" s="6"/>
      <c r="Q5" s="6"/>
      <c r="R5" s="6"/>
      <c r="S5" s="6"/>
      <c r="T5" s="6"/>
      <c r="U5" s="6"/>
      <c r="V5" s="6"/>
      <c r="W5" s="8"/>
      <c r="X5" s="8"/>
      <c r="Y5" s="8"/>
    </row>
    <row r="6" spans="1:25" x14ac:dyDescent="0.25">
      <c r="C6" t="s">
        <v>0</v>
      </c>
      <c r="D6" s="2">
        <v>721</v>
      </c>
      <c r="E6" s="2">
        <v>683</v>
      </c>
      <c r="F6" s="2">
        <v>679</v>
      </c>
      <c r="G6" s="2">
        <v>675</v>
      </c>
      <c r="H6" s="2">
        <v>712</v>
      </c>
      <c r="I6" s="2">
        <v>618</v>
      </c>
      <c r="J6" s="2">
        <v>733</v>
      </c>
      <c r="K6" s="7">
        <v>678</v>
      </c>
      <c r="L6" s="7">
        <v>661</v>
      </c>
      <c r="M6" s="2">
        <v>773</v>
      </c>
      <c r="N6" s="2">
        <v>678</v>
      </c>
      <c r="O6" s="2">
        <v>724</v>
      </c>
      <c r="P6" s="2">
        <v>721</v>
      </c>
      <c r="Q6" s="2">
        <v>683</v>
      </c>
      <c r="R6" s="2">
        <v>679</v>
      </c>
      <c r="S6" s="2">
        <v>675</v>
      </c>
      <c r="T6" s="2">
        <v>712</v>
      </c>
      <c r="U6" s="2">
        <v>618</v>
      </c>
      <c r="V6" s="2">
        <v>733</v>
      </c>
      <c r="W6" s="2">
        <v>648</v>
      </c>
      <c r="X6" s="2">
        <v>671</v>
      </c>
      <c r="Y6" s="8"/>
    </row>
    <row r="7" spans="1:25" x14ac:dyDescent="0.25">
      <c r="B7" t="s">
        <v>5</v>
      </c>
      <c r="C7" t="s">
        <v>1</v>
      </c>
      <c r="D7" s="2">
        <v>35043</v>
      </c>
      <c r="E7" s="2">
        <v>31925</v>
      </c>
      <c r="F7" s="2">
        <v>31765</v>
      </c>
      <c r="G7" s="2">
        <v>31606</v>
      </c>
      <c r="H7" s="2">
        <v>34065</v>
      </c>
      <c r="I7" s="2">
        <v>31692</v>
      </c>
      <c r="J7" s="2">
        <v>40135</v>
      </c>
      <c r="K7" s="7">
        <v>36563</v>
      </c>
      <c r="L7" s="7">
        <v>34906.237999999961</v>
      </c>
      <c r="M7" s="2">
        <v>35006.79300000002</v>
      </c>
      <c r="N7" s="2">
        <v>32904.876999999986</v>
      </c>
      <c r="O7" s="2">
        <v>34963.247999999992</v>
      </c>
      <c r="P7" s="2">
        <v>32050.458000000002</v>
      </c>
      <c r="Q7" s="2">
        <v>31062.896000000012</v>
      </c>
      <c r="R7" s="2">
        <v>29592.737999999976</v>
      </c>
      <c r="S7" s="2">
        <v>30383.755000000037</v>
      </c>
      <c r="T7" s="2">
        <v>31550.055999999997</v>
      </c>
      <c r="U7" s="2">
        <v>32992.621999999981</v>
      </c>
      <c r="V7" s="2">
        <v>40482.009999999987</v>
      </c>
      <c r="W7" s="2">
        <v>35148.587000000014</v>
      </c>
      <c r="X7" s="2">
        <v>34840.914999999994</v>
      </c>
      <c r="Y7" s="8"/>
    </row>
    <row r="8" spans="1:25" x14ac:dyDescent="0.25">
      <c r="A8" s="1"/>
      <c r="C8" t="s">
        <v>2</v>
      </c>
      <c r="D8" s="2">
        <v>9749974</v>
      </c>
      <c r="E8" s="2">
        <v>9382021</v>
      </c>
      <c r="F8" s="2">
        <v>9039279</v>
      </c>
      <c r="G8" s="2">
        <v>8799010</v>
      </c>
      <c r="H8" s="2">
        <v>8846974</v>
      </c>
      <c r="I8" s="2">
        <v>8308086</v>
      </c>
      <c r="J8" s="2">
        <v>10903007</v>
      </c>
      <c r="K8" s="24">
        <v>10874250</v>
      </c>
      <c r="L8" s="24">
        <v>10095146</v>
      </c>
      <c r="M8" s="2">
        <v>9342744</v>
      </c>
      <c r="N8" s="2">
        <v>8392803.3650000002</v>
      </c>
      <c r="O8" s="2">
        <v>9389300.8540000003</v>
      </c>
      <c r="P8" s="2">
        <v>9201694.0380000006</v>
      </c>
      <c r="Q8" s="2">
        <v>9096382.7420000006</v>
      </c>
      <c r="R8" s="2">
        <v>8350636.2030000007</v>
      </c>
      <c r="S8" s="2">
        <v>7847701.8780000014</v>
      </c>
      <c r="T8" s="2">
        <v>7658020.5779999997</v>
      </c>
      <c r="U8" s="2">
        <v>8149728.7240000004</v>
      </c>
      <c r="V8" s="2">
        <v>11288050.581000004</v>
      </c>
      <c r="W8" s="2">
        <v>9611590.6500000004</v>
      </c>
      <c r="X8" s="2">
        <v>9252162.0929999985</v>
      </c>
    </row>
    <row r="9" spans="1:25" x14ac:dyDescent="0.25">
      <c r="D9" s="2"/>
      <c r="E9" s="2"/>
      <c r="F9" s="2"/>
      <c r="G9" s="2"/>
      <c r="H9" s="2"/>
      <c r="I9" s="2"/>
      <c r="J9" s="2"/>
      <c r="K9" s="7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8"/>
    </row>
    <row r="10" spans="1:25" x14ac:dyDescent="0.25">
      <c r="D10" s="2"/>
      <c r="E10" s="2"/>
      <c r="F10" s="2"/>
      <c r="G10" s="2"/>
      <c r="H10" s="2"/>
      <c r="I10" s="2"/>
      <c r="J10" s="2"/>
      <c r="K10" s="7"/>
      <c r="L10" s="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8"/>
    </row>
    <row r="11" spans="1:25" x14ac:dyDescent="0.25">
      <c r="A11" t="s">
        <v>9</v>
      </c>
      <c r="D11" s="2"/>
      <c r="E11" s="2"/>
      <c r="F11" s="2"/>
      <c r="G11" s="2"/>
      <c r="H11" s="2"/>
      <c r="I11" s="2"/>
      <c r="J11" s="2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8"/>
    </row>
    <row r="12" spans="1:25" x14ac:dyDescent="0.25">
      <c r="C12" t="s">
        <v>0</v>
      </c>
      <c r="D12" s="7">
        <v>38</v>
      </c>
      <c r="E12" s="7">
        <v>36</v>
      </c>
      <c r="F12" s="7">
        <v>35</v>
      </c>
      <c r="G12" s="7">
        <v>36</v>
      </c>
      <c r="H12" s="7">
        <v>40</v>
      </c>
      <c r="I12" s="7">
        <v>35</v>
      </c>
      <c r="J12" s="7">
        <v>38</v>
      </c>
      <c r="K12" s="7">
        <v>36</v>
      </c>
      <c r="L12" s="7">
        <v>37</v>
      </c>
      <c r="M12" s="7">
        <v>43</v>
      </c>
      <c r="N12" s="7">
        <v>33</v>
      </c>
      <c r="O12" s="7">
        <v>35</v>
      </c>
      <c r="P12" s="7">
        <v>38</v>
      </c>
      <c r="Q12" s="7">
        <v>36</v>
      </c>
      <c r="R12" s="7">
        <v>35</v>
      </c>
      <c r="S12" s="7">
        <v>36</v>
      </c>
      <c r="T12" s="7">
        <v>40</v>
      </c>
      <c r="U12" s="7">
        <v>35</v>
      </c>
      <c r="V12" s="7">
        <v>38</v>
      </c>
      <c r="W12" s="7">
        <v>30</v>
      </c>
      <c r="X12" s="7">
        <v>32</v>
      </c>
      <c r="Y12" s="8"/>
    </row>
    <row r="13" spans="1:25" x14ac:dyDescent="0.25">
      <c r="B13" t="s">
        <v>6</v>
      </c>
      <c r="C13" t="s">
        <v>1</v>
      </c>
      <c r="D13" s="7">
        <v>4062</v>
      </c>
      <c r="E13" s="7">
        <v>3677</v>
      </c>
      <c r="F13" s="7">
        <v>3236</v>
      </c>
      <c r="G13" s="7">
        <v>3910</v>
      </c>
      <c r="H13" s="7">
        <v>3430</v>
      </c>
      <c r="I13" s="7">
        <v>3029</v>
      </c>
      <c r="J13" s="7">
        <v>3272</v>
      </c>
      <c r="K13" s="7">
        <v>3107</v>
      </c>
      <c r="L13" s="7">
        <v>3364.0680000000007</v>
      </c>
      <c r="M13" s="7">
        <v>2977.8330000000005</v>
      </c>
      <c r="N13" s="7">
        <v>4599.4799999999996</v>
      </c>
      <c r="O13" s="7">
        <v>3997.3799999999997</v>
      </c>
      <c r="P13" s="7">
        <v>3510.3600000000006</v>
      </c>
      <c r="Q13" s="7">
        <v>3219.6019999999999</v>
      </c>
      <c r="R13" s="7">
        <v>3207.4399999999996</v>
      </c>
      <c r="S13" s="7">
        <v>3017.3400000000006</v>
      </c>
      <c r="T13" s="7">
        <v>3273.9930000000008</v>
      </c>
      <c r="U13" s="7">
        <v>3159.3669999999997</v>
      </c>
      <c r="V13" s="7">
        <v>3820.5219999999995</v>
      </c>
      <c r="W13" s="7">
        <v>3420.4019999999996</v>
      </c>
      <c r="X13" s="7">
        <v>3930.212</v>
      </c>
      <c r="Y13" s="8"/>
    </row>
    <row r="14" spans="1:25" x14ac:dyDescent="0.25">
      <c r="C14" t="s">
        <v>2</v>
      </c>
      <c r="D14" s="7">
        <v>994427</v>
      </c>
      <c r="E14" s="7">
        <v>933876</v>
      </c>
      <c r="F14" s="7">
        <v>843783</v>
      </c>
      <c r="G14" s="7">
        <v>866644</v>
      </c>
      <c r="H14" s="7">
        <v>743179</v>
      </c>
      <c r="I14" s="7">
        <v>671434</v>
      </c>
      <c r="J14" s="7">
        <v>625987</v>
      </c>
      <c r="K14" s="7">
        <v>700740</v>
      </c>
      <c r="L14" s="7">
        <v>679767.6</v>
      </c>
      <c r="M14" s="7">
        <v>621968.80000000005</v>
      </c>
      <c r="N14" s="7">
        <v>1309115.2350000001</v>
      </c>
      <c r="O14" s="7">
        <v>872158.14099999995</v>
      </c>
      <c r="P14" s="7">
        <v>918675.51699999999</v>
      </c>
      <c r="Q14" s="7">
        <v>888879.97900000005</v>
      </c>
      <c r="R14" s="7">
        <v>824271.679</v>
      </c>
      <c r="S14" s="7">
        <v>783563.94699999993</v>
      </c>
      <c r="T14" s="7">
        <v>701534.79999999993</v>
      </c>
      <c r="U14" s="7">
        <v>659791.6</v>
      </c>
      <c r="V14" s="7">
        <v>792859.2</v>
      </c>
      <c r="W14" s="7">
        <v>756635.31900000002</v>
      </c>
      <c r="X14" s="7">
        <v>790996.28</v>
      </c>
      <c r="Y14" s="8"/>
    </row>
    <row r="15" spans="1:25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</row>
    <row r="16" spans="1:25" ht="15.75" thickBot="1" x14ac:dyDescent="0.3">
      <c r="A16" s="20"/>
      <c r="B16" s="20"/>
      <c r="C16" s="20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0"/>
    </row>
    <row r="17" spans="1:25" ht="15.75" thickTop="1" x14ac:dyDescent="0.25">
      <c r="A17" t="s">
        <v>10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5" x14ac:dyDescent="0.25">
      <c r="C18" t="s">
        <v>0</v>
      </c>
      <c r="D18" s="24">
        <f>D6+D12</f>
        <v>759</v>
      </c>
      <c r="E18" s="24">
        <f t="shared" ref="E18:U18" si="0">E6+E12</f>
        <v>719</v>
      </c>
      <c r="F18" s="24">
        <f t="shared" si="0"/>
        <v>714</v>
      </c>
      <c r="G18" s="24">
        <f t="shared" si="0"/>
        <v>711</v>
      </c>
      <c r="H18" s="24">
        <f t="shared" si="0"/>
        <v>752</v>
      </c>
      <c r="I18" s="24">
        <f t="shared" si="0"/>
        <v>653</v>
      </c>
      <c r="J18" s="24">
        <f t="shared" si="0"/>
        <v>771</v>
      </c>
      <c r="K18" s="24">
        <f t="shared" si="0"/>
        <v>714</v>
      </c>
      <c r="L18" s="24">
        <f t="shared" si="0"/>
        <v>698</v>
      </c>
      <c r="M18" s="24">
        <f t="shared" si="0"/>
        <v>816</v>
      </c>
      <c r="N18" s="24">
        <f t="shared" si="0"/>
        <v>711</v>
      </c>
      <c r="O18" s="24">
        <f t="shared" si="0"/>
        <v>759</v>
      </c>
      <c r="P18" s="24">
        <f t="shared" si="0"/>
        <v>759</v>
      </c>
      <c r="Q18" s="24">
        <f t="shared" si="0"/>
        <v>719</v>
      </c>
      <c r="R18" s="24">
        <f t="shared" si="0"/>
        <v>714</v>
      </c>
      <c r="S18" s="24">
        <f t="shared" si="0"/>
        <v>711</v>
      </c>
      <c r="T18" s="24">
        <f t="shared" si="0"/>
        <v>752</v>
      </c>
      <c r="U18" s="24">
        <f t="shared" si="0"/>
        <v>653</v>
      </c>
      <c r="V18" s="24">
        <f t="shared" ref="V18:X18" si="1">V6+V12</f>
        <v>771</v>
      </c>
      <c r="W18" s="24">
        <f t="shared" si="1"/>
        <v>678</v>
      </c>
      <c r="X18" s="24">
        <f t="shared" si="1"/>
        <v>703</v>
      </c>
      <c r="Y18" s="26"/>
    </row>
    <row r="19" spans="1:25" x14ac:dyDescent="0.25">
      <c r="C19" t="s">
        <v>1</v>
      </c>
      <c r="D19" s="24">
        <f t="shared" ref="D19:D20" si="2">D7+D13</f>
        <v>39105</v>
      </c>
      <c r="E19" s="24">
        <f t="shared" ref="E19:U19" si="3">E7+E13</f>
        <v>35602</v>
      </c>
      <c r="F19" s="24">
        <f t="shared" si="3"/>
        <v>35001</v>
      </c>
      <c r="G19" s="24">
        <f t="shared" si="3"/>
        <v>35516</v>
      </c>
      <c r="H19" s="24">
        <f t="shared" si="3"/>
        <v>37495</v>
      </c>
      <c r="I19" s="24">
        <f t="shared" si="3"/>
        <v>34721</v>
      </c>
      <c r="J19" s="24">
        <f t="shared" si="3"/>
        <v>43407</v>
      </c>
      <c r="K19" s="24">
        <f t="shared" si="3"/>
        <v>39670</v>
      </c>
      <c r="L19" s="24">
        <f t="shared" si="3"/>
        <v>38270.30599999996</v>
      </c>
      <c r="M19" s="24">
        <f t="shared" si="3"/>
        <v>37984.626000000018</v>
      </c>
      <c r="N19" s="24">
        <f t="shared" si="3"/>
        <v>37504.356999999989</v>
      </c>
      <c r="O19" s="24">
        <f t="shared" si="3"/>
        <v>38960.62799999999</v>
      </c>
      <c r="P19" s="24">
        <f t="shared" si="3"/>
        <v>35560.817999999999</v>
      </c>
      <c r="Q19" s="24">
        <f t="shared" si="3"/>
        <v>34282.498000000014</v>
      </c>
      <c r="R19" s="24">
        <f t="shared" si="3"/>
        <v>32800.177999999978</v>
      </c>
      <c r="S19" s="24">
        <f t="shared" si="3"/>
        <v>33401.095000000038</v>
      </c>
      <c r="T19" s="24">
        <f t="shared" si="3"/>
        <v>34824.048999999999</v>
      </c>
      <c r="U19" s="24">
        <f t="shared" si="3"/>
        <v>36151.98899999998</v>
      </c>
      <c r="V19" s="24">
        <f t="shared" ref="V19:X19" si="4">V7+V13</f>
        <v>44302.531999999985</v>
      </c>
      <c r="W19" s="24">
        <f t="shared" si="4"/>
        <v>38568.989000000016</v>
      </c>
      <c r="X19" s="24">
        <f t="shared" si="4"/>
        <v>38771.126999999993</v>
      </c>
      <c r="Y19" s="26"/>
    </row>
    <row r="20" spans="1:25" ht="14.25" customHeight="1" x14ac:dyDescent="0.25">
      <c r="B20" s="1"/>
      <c r="C20" t="s">
        <v>2</v>
      </c>
      <c r="D20" s="24">
        <f t="shared" si="2"/>
        <v>10744401</v>
      </c>
      <c r="E20" s="24">
        <f t="shared" ref="E20:U20" si="5">E8+E14</f>
        <v>10315897</v>
      </c>
      <c r="F20" s="24">
        <f t="shared" si="5"/>
        <v>9883062</v>
      </c>
      <c r="G20" s="24">
        <f t="shared" si="5"/>
        <v>9665654</v>
      </c>
      <c r="H20" s="24">
        <f t="shared" si="5"/>
        <v>9590153</v>
      </c>
      <c r="I20" s="24">
        <f t="shared" si="5"/>
        <v>8979520</v>
      </c>
      <c r="J20" s="24">
        <f t="shared" si="5"/>
        <v>11528994</v>
      </c>
      <c r="K20" s="24">
        <f t="shared" si="5"/>
        <v>11574990</v>
      </c>
      <c r="L20" s="24">
        <f t="shared" si="5"/>
        <v>10774913.6</v>
      </c>
      <c r="M20" s="24">
        <f t="shared" si="5"/>
        <v>9964712.8000000007</v>
      </c>
      <c r="N20" s="24">
        <f t="shared" si="5"/>
        <v>9701918.5999999996</v>
      </c>
      <c r="O20" s="24">
        <f t="shared" si="5"/>
        <v>10261458.995000001</v>
      </c>
      <c r="P20" s="24">
        <f t="shared" si="5"/>
        <v>10120369.555</v>
      </c>
      <c r="Q20" s="24">
        <f t="shared" si="5"/>
        <v>9985262.7210000008</v>
      </c>
      <c r="R20" s="24">
        <f t="shared" si="5"/>
        <v>9174907.8820000011</v>
      </c>
      <c r="S20" s="24">
        <f t="shared" si="5"/>
        <v>8631265.8250000011</v>
      </c>
      <c r="T20" s="24">
        <f t="shared" si="5"/>
        <v>8359555.3779999996</v>
      </c>
      <c r="U20" s="24">
        <f t="shared" si="5"/>
        <v>8809520.324000001</v>
      </c>
      <c r="V20" s="24">
        <f t="shared" ref="V20:X20" si="6">V8+V14</f>
        <v>12080909.781000003</v>
      </c>
      <c r="W20" s="24">
        <f t="shared" si="6"/>
        <v>10368225.969000001</v>
      </c>
      <c r="X20" s="24">
        <f t="shared" si="6"/>
        <v>10043158.372999998</v>
      </c>
      <c r="Y20" s="27"/>
    </row>
    <row r="21" spans="1:25" x14ac:dyDescent="0.25"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7"/>
      <c r="X21" s="27"/>
      <c r="Y21" s="27"/>
    </row>
    <row r="22" spans="1:25" x14ac:dyDescent="0.25"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5" x14ac:dyDescent="0.25"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5" x14ac:dyDescent="0.25">
      <c r="B24" s="1"/>
      <c r="C24" s="9"/>
      <c r="D24" s="9"/>
      <c r="E24" s="9"/>
      <c r="F24" s="9"/>
      <c r="G24" s="9"/>
      <c r="H24" s="9"/>
      <c r="P24" s="30"/>
      <c r="Q24" s="30"/>
      <c r="R24" s="30"/>
      <c r="S24" s="30"/>
      <c r="T24" s="30"/>
      <c r="U24" s="30"/>
      <c r="V24" s="30"/>
    </row>
    <row r="25" spans="1:25" x14ac:dyDescent="0.25">
      <c r="C25" s="9"/>
      <c r="D25" s="9"/>
      <c r="E25" s="9"/>
      <c r="F25" s="9"/>
      <c r="G25" s="9"/>
      <c r="H25" s="9"/>
      <c r="P25" s="30"/>
      <c r="Q25" s="30"/>
      <c r="R25" s="30"/>
      <c r="S25" s="30"/>
      <c r="T25" s="30"/>
      <c r="U25" s="30"/>
      <c r="V25" s="30"/>
    </row>
    <row r="26" spans="1:25" x14ac:dyDescent="0.25">
      <c r="B26" s="1"/>
      <c r="C26" s="9"/>
      <c r="D26" s="9"/>
      <c r="E26" s="9"/>
      <c r="F26" s="9"/>
      <c r="G26" s="9"/>
      <c r="H26" s="9"/>
      <c r="P26" s="30"/>
      <c r="Q26" s="30"/>
      <c r="R26" s="30"/>
      <c r="S26" s="30"/>
      <c r="T26" s="30"/>
      <c r="U26" s="30"/>
      <c r="V26" s="30"/>
    </row>
    <row r="27" spans="1:25" x14ac:dyDescent="0.25">
      <c r="D27" s="9"/>
      <c r="P27" s="30"/>
      <c r="Q27" s="30"/>
      <c r="R27" s="30"/>
      <c r="S27" s="30"/>
      <c r="T27" s="30"/>
      <c r="U27" s="30"/>
      <c r="V27" s="30"/>
    </row>
    <row r="28" spans="1:25" x14ac:dyDescent="0.25">
      <c r="A28" s="1"/>
      <c r="B28" s="1"/>
      <c r="D28" s="9"/>
      <c r="P28" s="30"/>
      <c r="Q28" s="30"/>
      <c r="R28" s="30"/>
      <c r="S28" s="30"/>
      <c r="T28" s="30"/>
      <c r="U28" s="30"/>
      <c r="V28" s="30"/>
    </row>
    <row r="29" spans="1:25" x14ac:dyDescent="0.25">
      <c r="A29" s="1"/>
      <c r="B29" s="1"/>
      <c r="P29" s="30"/>
      <c r="Q29" s="30"/>
      <c r="R29" s="30"/>
      <c r="S29" s="30"/>
      <c r="T29" s="30"/>
      <c r="U29" s="30"/>
      <c r="V29" s="30"/>
    </row>
    <row r="30" spans="1:25" x14ac:dyDescent="0.25">
      <c r="A30" s="1"/>
      <c r="B30" s="1"/>
      <c r="C30" s="9"/>
      <c r="D30" s="9"/>
      <c r="E30" s="9"/>
      <c r="F30" s="9"/>
      <c r="G30" s="9"/>
      <c r="H30" s="9"/>
    </row>
    <row r="31" spans="1:25" x14ac:dyDescent="0.25">
      <c r="A31" s="1"/>
      <c r="B31" s="1"/>
      <c r="C31" s="9"/>
      <c r="D31" s="9"/>
      <c r="E31" s="9"/>
      <c r="F31" s="9"/>
      <c r="G31" s="9"/>
      <c r="H31" s="9"/>
      <c r="P31" s="9"/>
      <c r="Q31" s="9"/>
      <c r="R31" s="9"/>
      <c r="S31" s="9"/>
      <c r="T31" s="9"/>
      <c r="U31" s="9"/>
      <c r="V31" s="9"/>
    </row>
    <row r="32" spans="1:25" x14ac:dyDescent="0.25">
      <c r="P32" s="9"/>
      <c r="Q32" s="9"/>
      <c r="R32" s="9"/>
      <c r="S32" s="9"/>
      <c r="T32" s="9"/>
      <c r="U32" s="9"/>
      <c r="V32" s="9"/>
    </row>
    <row r="33" spans="1:22" x14ac:dyDescent="0.25">
      <c r="B33" s="1"/>
      <c r="P33" s="9"/>
      <c r="Q33" s="9"/>
      <c r="R33" s="9"/>
      <c r="S33" s="9"/>
      <c r="T33" s="9"/>
      <c r="U33" s="9"/>
      <c r="V33" s="9"/>
    </row>
    <row r="34" spans="1:22" x14ac:dyDescent="0.25">
      <c r="P34" s="9"/>
      <c r="Q34" s="9"/>
      <c r="R34" s="9"/>
      <c r="S34" s="9"/>
      <c r="T34" s="9"/>
      <c r="U34" s="9"/>
      <c r="V34" s="9"/>
    </row>
    <row r="35" spans="1:22" x14ac:dyDescent="0.25">
      <c r="A35" s="1"/>
      <c r="B35" s="1"/>
      <c r="C35" s="9"/>
      <c r="D35" s="9"/>
      <c r="E35" s="9"/>
      <c r="F35" s="9"/>
      <c r="G35" s="9"/>
      <c r="H35" s="9"/>
      <c r="P35" s="9"/>
      <c r="Q35" s="9"/>
      <c r="R35" s="9"/>
      <c r="S35" s="9"/>
      <c r="T35" s="9"/>
      <c r="U35" s="9"/>
      <c r="V35" s="9"/>
    </row>
    <row r="36" spans="1:22" x14ac:dyDescent="0.25">
      <c r="A36" s="1"/>
      <c r="B36" s="1"/>
      <c r="C36" s="9"/>
      <c r="D36" s="9"/>
      <c r="E36" s="9"/>
      <c r="F36" s="9"/>
      <c r="G36" s="9"/>
      <c r="H36" s="9"/>
      <c r="P36" s="9"/>
      <c r="Q36" s="9"/>
      <c r="R36" s="9"/>
      <c r="S36" s="9"/>
      <c r="T36" s="9"/>
      <c r="U36" s="9"/>
      <c r="V36" s="9"/>
    </row>
    <row r="37" spans="1:22" x14ac:dyDescent="0.25">
      <c r="A37" s="1"/>
      <c r="B37" s="1"/>
      <c r="P37" s="9"/>
      <c r="Q37" s="9"/>
      <c r="R37" s="9"/>
      <c r="S37" s="9"/>
      <c r="T37" s="9"/>
      <c r="U37" s="9"/>
      <c r="V37" s="9"/>
    </row>
    <row r="38" spans="1:22" x14ac:dyDescent="0.25">
      <c r="A38" s="1"/>
      <c r="B38" s="1"/>
      <c r="P38" s="9"/>
      <c r="Q38" s="9"/>
      <c r="R38" s="9"/>
      <c r="S38" s="9"/>
      <c r="T38" s="9"/>
      <c r="U38" s="9"/>
      <c r="V38" s="9"/>
    </row>
    <row r="39" spans="1:22" x14ac:dyDescent="0.25">
      <c r="P39" s="9"/>
      <c r="Q39" s="9"/>
      <c r="R39" s="9"/>
      <c r="S39" s="9"/>
      <c r="T39" s="9"/>
      <c r="U39" s="9"/>
      <c r="V39" s="9"/>
    </row>
    <row r="40" spans="1:22" x14ac:dyDescent="0.25">
      <c r="B40" s="1"/>
      <c r="C40" s="9"/>
      <c r="D40" s="9"/>
      <c r="E40" s="9"/>
      <c r="F40" s="9"/>
      <c r="G40" s="9"/>
      <c r="H40" s="9"/>
      <c r="P40" s="9"/>
      <c r="Q40" s="9"/>
      <c r="R40" s="9"/>
      <c r="S40" s="9"/>
      <c r="T40" s="9"/>
      <c r="U40" s="9"/>
      <c r="V40" s="9"/>
    </row>
    <row r="41" spans="1:22" x14ac:dyDescent="0.25">
      <c r="P41" s="9"/>
      <c r="Q41" s="9"/>
      <c r="R41" s="9"/>
      <c r="S41" s="9"/>
      <c r="T41" s="9"/>
      <c r="U41" s="9"/>
      <c r="V41" s="9"/>
    </row>
    <row r="42" spans="1:22" x14ac:dyDescent="0.25">
      <c r="A42" s="1"/>
      <c r="B42" s="1"/>
      <c r="P42" s="9"/>
      <c r="Q42" s="9"/>
      <c r="R42" s="9"/>
      <c r="S42" s="9"/>
      <c r="T42" s="9"/>
      <c r="U42" s="9"/>
      <c r="V42" s="9"/>
    </row>
    <row r="43" spans="1:22" x14ac:dyDescent="0.25">
      <c r="A43" s="1"/>
      <c r="B43" s="1"/>
      <c r="P43" s="9"/>
      <c r="Q43" s="9"/>
      <c r="R43" s="9"/>
      <c r="S43" s="9"/>
      <c r="T43" s="9"/>
      <c r="U43" s="9"/>
      <c r="V43" s="9"/>
    </row>
    <row r="44" spans="1:22" x14ac:dyDescent="0.25">
      <c r="A44" s="1"/>
      <c r="B44" s="1"/>
      <c r="C44" s="31"/>
      <c r="D44" s="31"/>
      <c r="E44" s="31"/>
      <c r="F44" s="31"/>
      <c r="P44" s="9"/>
      <c r="Q44" s="9"/>
      <c r="R44" s="9"/>
      <c r="S44" s="9"/>
      <c r="T44" s="9"/>
      <c r="U44" s="9"/>
      <c r="V44" s="9"/>
    </row>
    <row r="45" spans="1:22" x14ac:dyDescent="0.25">
      <c r="A45" s="1"/>
      <c r="B45" s="1"/>
      <c r="P45" s="9"/>
      <c r="Q45" s="9"/>
      <c r="R45" s="9"/>
      <c r="S45" s="9"/>
      <c r="T45" s="9"/>
      <c r="U45" s="9"/>
      <c r="V45" s="9"/>
    </row>
    <row r="46" spans="1:22" x14ac:dyDescent="0.25">
      <c r="A46" s="1"/>
      <c r="B46" s="1"/>
      <c r="P46" s="9"/>
      <c r="Q46" s="9"/>
      <c r="R46" s="9"/>
      <c r="S46" s="9"/>
      <c r="T46" s="9"/>
      <c r="U46" s="9"/>
      <c r="V46" s="9"/>
    </row>
    <row r="47" spans="1:22" x14ac:dyDescent="0.25">
      <c r="A47" s="1"/>
      <c r="B47" s="1"/>
      <c r="P47" s="9"/>
      <c r="Q47" s="9"/>
      <c r="R47" s="9"/>
      <c r="S47" s="9"/>
      <c r="T47" s="9"/>
      <c r="U47" s="9"/>
      <c r="V47" s="9"/>
    </row>
    <row r="48" spans="1:22" x14ac:dyDescent="0.25">
      <c r="A48" s="1"/>
      <c r="B48" s="1"/>
    </row>
    <row r="49" spans="1:6" x14ac:dyDescent="0.25">
      <c r="A49" s="1"/>
      <c r="B49" s="1"/>
    </row>
    <row r="50" spans="1:6" x14ac:dyDescent="0.25">
      <c r="A50" s="1"/>
      <c r="B50" s="1"/>
      <c r="C50" s="9"/>
      <c r="D50" s="9"/>
      <c r="E50" s="9"/>
      <c r="F50" s="9"/>
    </row>
    <row r="51" spans="1:6" x14ac:dyDescent="0.25">
      <c r="A51" s="1"/>
      <c r="B51" s="1"/>
      <c r="C51" s="9"/>
      <c r="D51" s="9"/>
      <c r="E51" s="9"/>
      <c r="F51" s="9"/>
    </row>
    <row r="52" spans="1:6" x14ac:dyDescent="0.25">
      <c r="A52" s="1"/>
      <c r="B52" s="1"/>
    </row>
    <row r="54" spans="1:6" x14ac:dyDescent="0.25">
      <c r="B54" s="1"/>
    </row>
    <row r="58" spans="1:6" x14ac:dyDescent="0.25">
      <c r="B58" s="1"/>
    </row>
    <row r="60" spans="1:6" x14ac:dyDescent="0.25">
      <c r="B60" s="1"/>
    </row>
    <row r="62" spans="1:6" x14ac:dyDescent="0.25">
      <c r="A62" s="1"/>
      <c r="B62" s="1"/>
    </row>
    <row r="63" spans="1:6" x14ac:dyDescent="0.25">
      <c r="A63" s="1"/>
      <c r="B63" s="1"/>
    </row>
    <row r="65" spans="1:2" x14ac:dyDescent="0.25">
      <c r="B65" s="1"/>
    </row>
    <row r="67" spans="1:2" x14ac:dyDescent="0.25">
      <c r="A67" s="1"/>
      <c r="B67" s="1"/>
    </row>
    <row r="68" spans="1:2" x14ac:dyDescent="0.25">
      <c r="A68" s="1"/>
      <c r="B68" s="1"/>
    </row>
    <row r="70" spans="1:2" x14ac:dyDescent="0.25">
      <c r="B70" s="1"/>
    </row>
    <row r="72" spans="1:2" x14ac:dyDescent="0.25">
      <c r="A72" s="1"/>
      <c r="B72" s="1"/>
    </row>
    <row r="77" spans="1:2" x14ac:dyDescent="0.25">
      <c r="B77" s="1"/>
    </row>
    <row r="82" spans="2:2" x14ac:dyDescent="0.25">
      <c r="B82" s="1"/>
    </row>
    <row r="83" spans="2:2" x14ac:dyDescent="0.25">
      <c r="B8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Medium All</vt:lpstr>
      <vt:lpstr>Medium SO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JOHNSTON, STEPHEN</cp:lastModifiedBy>
  <dcterms:created xsi:type="dcterms:W3CDTF">2013-04-12T17:06:21Z</dcterms:created>
  <dcterms:modified xsi:type="dcterms:W3CDTF">2025-10-28T18:50:41Z</dcterms:modified>
</cp:coreProperties>
</file>