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Final\To be checked\"/>
    </mc:Choice>
  </mc:AlternateContent>
  <xr:revisionPtr revIDLastSave="0" documentId="13_ncr:1_{9D4B9A59-3027-4A16-8A21-26A58FD7FAF9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Cognos_Office_Connection_Cache" sheetId="7" state="veryHidden" r:id="rId1"/>
    <sheet name="BillingDeterminants_StdOnly" sheetId="6" r:id="rId2"/>
  </sheets>
  <definedNames>
    <definedName name="ID" localSheetId="1" hidden="1">"b5a19e0a-5935-45ed-97af-8af483e9966f"</definedName>
    <definedName name="ID" localSheetId="0" hidden="1">"3c7b0b29-18e8-460a-8cbb-3477c937792c"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0" i="6" l="1"/>
  <c r="Z21" i="6"/>
  <c r="Z22" i="6"/>
  <c r="M22" i="6"/>
  <c r="L22" i="6"/>
  <c r="K22" i="6"/>
  <c r="J22" i="6"/>
  <c r="I22" i="6"/>
  <c r="H22" i="6"/>
  <c r="G22" i="6"/>
  <c r="F22" i="6"/>
  <c r="E22" i="6"/>
  <c r="M21" i="6"/>
  <c r="L21" i="6"/>
  <c r="K21" i="6"/>
  <c r="J21" i="6"/>
  <c r="I21" i="6"/>
  <c r="H21" i="6"/>
  <c r="G21" i="6"/>
  <c r="F21" i="6"/>
  <c r="E21" i="6"/>
  <c r="M20" i="6"/>
  <c r="L20" i="6"/>
  <c r="K20" i="6"/>
  <c r="J20" i="6"/>
  <c r="I20" i="6"/>
  <c r="H20" i="6"/>
  <c r="G20" i="6"/>
  <c r="F20" i="6"/>
  <c r="E20" i="6"/>
  <c r="W21" i="6"/>
  <c r="V21" i="6"/>
  <c r="V20" i="6"/>
  <c r="Q20" i="6"/>
  <c r="U22" i="6"/>
  <c r="T21" i="6"/>
  <c r="S20" i="6"/>
  <c r="R20" i="6"/>
  <c r="N21" i="6"/>
  <c r="X20" i="6"/>
  <c r="Y20" i="6"/>
  <c r="X21" i="6"/>
  <c r="Y21" i="6"/>
  <c r="X22" i="6"/>
  <c r="Y22" i="6"/>
  <c r="N20" i="6"/>
  <c r="O20" i="6"/>
  <c r="P20" i="6"/>
  <c r="T20" i="6"/>
  <c r="U20" i="6"/>
  <c r="W20" i="6"/>
  <c r="O21" i="6"/>
  <c r="P21" i="6"/>
  <c r="Q21" i="6"/>
  <c r="R21" i="6"/>
  <c r="S21" i="6"/>
  <c r="U21" i="6"/>
  <c r="N22" i="6"/>
  <c r="O22" i="6"/>
  <c r="P22" i="6"/>
  <c r="Q22" i="6"/>
  <c r="R22" i="6"/>
  <c r="S22" i="6"/>
  <c r="T22" i="6"/>
  <c r="V22" i="6"/>
  <c r="W22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<sst xmlns="http://schemas.openxmlformats.org/spreadsheetml/2006/main" count="18" uniqueCount="12">
  <si>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</si>
  <si>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</si>
  <si>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</si>
  <si>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</si>
  <si>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</si>
  <si>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</si>
  <si>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</si>
  <si>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</si>
  <si>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</si>
  <si>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</si>
  <si>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Versant Power</t>
  </si>
  <si>
    <t>Medium Standard Offer Group Billing Determinants,Standard Offer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</si>
</sst>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6" formatCode="[$-409]mmm\-yy;@"/>
    <numFmt numFmtId="167" formatCode="_(* #,##0_);_(* \(#,##0\);_(* &quot;-&quot;??_);_(@_)"/>
    <numFmt numFmtId="168" formatCode="#,##0;\(#,##0\)"/>
  </numFmts>
  <fonts count="13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7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  <xf numFmtId="9" fontId="1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4" borderId="3" xfId="0" applyFill="1" applyBorder="1"/>
    <xf numFmtId="166" fontId="2" fillId="4" borderId="3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0" xfId="57" applyNumberFormat="1" applyFont="1"/>
  </cellXfs>
  <cellStyles count="58">
    <cellStyle name="AF Column - IBM Cognos" xfId="1" xr:uid="{00000000-0005-0000-0000-000000000000}"/>
    <cellStyle name="AF Data - IBM Cognos" xfId="2" xr:uid="{00000000-0005-0000-0000-000001000000}"/>
    <cellStyle name="AF Data 0 - IBM Cognos" xfId="3" xr:uid="{00000000-0005-0000-0000-000002000000}"/>
    <cellStyle name="AF Data 1 - IBM Cognos" xfId="4" xr:uid="{00000000-0005-0000-0000-000003000000}"/>
    <cellStyle name="AF Data 2 - IBM Cognos" xfId="5" xr:uid="{00000000-0005-0000-0000-000004000000}"/>
    <cellStyle name="AF Data 3 - IBM Cognos" xfId="6" xr:uid="{00000000-0005-0000-0000-000005000000}"/>
    <cellStyle name="AF Data 4 - IBM Cognos" xfId="7" xr:uid="{00000000-0005-0000-0000-000006000000}"/>
    <cellStyle name="AF Data 5 - IBM Cognos" xfId="8" xr:uid="{00000000-0005-0000-0000-000007000000}"/>
    <cellStyle name="AF Data Leaf - IBM Cognos" xfId="9" xr:uid="{00000000-0005-0000-0000-000008000000}"/>
    <cellStyle name="AF Header - IBM Cognos" xfId="10" xr:uid="{00000000-0005-0000-0000-000009000000}"/>
    <cellStyle name="AF Header 0 - IBM Cognos" xfId="11" xr:uid="{00000000-0005-0000-0000-00000A000000}"/>
    <cellStyle name="AF Header 1 - IBM Cognos" xfId="12" xr:uid="{00000000-0005-0000-0000-00000B000000}"/>
    <cellStyle name="AF Header 2 - IBM Cognos" xfId="13" xr:uid="{00000000-0005-0000-0000-00000C000000}"/>
    <cellStyle name="AF Header 3 - IBM Cognos" xfId="14" xr:uid="{00000000-0005-0000-0000-00000D000000}"/>
    <cellStyle name="AF Header 4 - IBM Cognos" xfId="15" xr:uid="{00000000-0005-0000-0000-00000E000000}"/>
    <cellStyle name="AF Header 5 - IBM Cognos" xfId="16" xr:uid="{00000000-0005-0000-0000-00000F000000}"/>
    <cellStyle name="AF Header Leaf - IBM Cognos" xfId="17" xr:uid="{00000000-0005-0000-0000-000010000000}"/>
    <cellStyle name="AF Row - IBM Cognos" xfId="18" xr:uid="{00000000-0005-0000-0000-000011000000}"/>
    <cellStyle name="AF Row 0 - IBM Cognos" xfId="19" xr:uid="{00000000-0005-0000-0000-000012000000}"/>
    <cellStyle name="AF Row 1 - IBM Cognos" xfId="20" xr:uid="{00000000-0005-0000-0000-000013000000}"/>
    <cellStyle name="AF Row 2 - IBM Cognos" xfId="21" xr:uid="{00000000-0005-0000-0000-000014000000}"/>
    <cellStyle name="AF Row 3 - IBM Cognos" xfId="22" xr:uid="{00000000-0005-0000-0000-000015000000}"/>
    <cellStyle name="AF Row 4 - IBM Cognos" xfId="23" xr:uid="{00000000-0005-0000-0000-000016000000}"/>
    <cellStyle name="AF Row 5 - IBM Cognos" xfId="24" xr:uid="{00000000-0005-0000-0000-000017000000}"/>
    <cellStyle name="AF Row Leaf - IBM Cognos" xfId="25" xr:uid="{00000000-0005-0000-0000-000018000000}"/>
    <cellStyle name="AF Subnm - IBM Cognos" xfId="26" xr:uid="{00000000-0005-0000-0000-000019000000}"/>
    <cellStyle name="AF Title - IBM Cognos" xfId="27" xr:uid="{00000000-0005-0000-0000-00001A000000}"/>
    <cellStyle name="CAFE Subnm Parameter" xfId="28" xr:uid="{00000000-0005-0000-0000-00001B000000}"/>
    <cellStyle name="Calculated Column - IBM Cognos" xfId="29" xr:uid="{00000000-0005-0000-0000-00001C000000}"/>
    <cellStyle name="Calculated Column Name - IBM Cognos" xfId="30" xr:uid="{00000000-0005-0000-0000-00001D000000}"/>
    <cellStyle name="Calculated Row - IBM Cognos" xfId="31" xr:uid="{00000000-0005-0000-0000-00001E000000}"/>
    <cellStyle name="Calculated Row Name - IBM Cognos" xfId="32" xr:uid="{00000000-0005-0000-0000-00001F000000}"/>
    <cellStyle name="Column Name - IBM Cognos" xfId="33" xr:uid="{00000000-0005-0000-0000-000020000000}"/>
    <cellStyle name="Column Template - IBM Cognos" xfId="34" xr:uid="{00000000-0005-0000-0000-000021000000}"/>
    <cellStyle name="Differs From Base - IBM Cognos" xfId="35" xr:uid="{00000000-0005-0000-0000-000022000000}"/>
    <cellStyle name="Edit - IBM Cognos" xfId="36" xr:uid="{00000000-0005-0000-0000-000023000000}"/>
    <cellStyle name="Formula - IBM Cognos" xfId="37" xr:uid="{00000000-0005-0000-0000-000024000000}"/>
    <cellStyle name="Group Name - IBM Cognos" xfId="38" xr:uid="{00000000-0005-0000-0000-000025000000}"/>
    <cellStyle name="Hold Values - IBM Cognos" xfId="39" xr:uid="{00000000-0005-0000-0000-000026000000}"/>
    <cellStyle name="List Name - IBM Cognos" xfId="40" xr:uid="{00000000-0005-0000-0000-000027000000}"/>
    <cellStyle name="Locked - IBM Cognos" xfId="41" xr:uid="{00000000-0005-0000-0000-000028000000}"/>
    <cellStyle name="Measure - IBM Cognos" xfId="42" xr:uid="{00000000-0005-0000-0000-000029000000}"/>
    <cellStyle name="Measure Header - IBM Cognos" xfId="43" xr:uid="{00000000-0005-0000-0000-00002A000000}"/>
    <cellStyle name="Measure Name - IBM Cognos" xfId="44" xr:uid="{00000000-0005-0000-0000-00002B000000}"/>
    <cellStyle name="Measure Summary - IBM Cognos" xfId="45" xr:uid="{00000000-0005-0000-0000-00002C000000}"/>
    <cellStyle name="Measure Summary TM1 - IBM Cognos" xfId="46" xr:uid="{00000000-0005-0000-0000-00002D000000}"/>
    <cellStyle name="Measure Template - IBM Cognos" xfId="47" xr:uid="{00000000-0005-0000-0000-00002E000000}"/>
    <cellStyle name="More - IBM Cognos" xfId="48" xr:uid="{00000000-0005-0000-0000-00002F000000}"/>
    <cellStyle name="Normal" xfId="0" builtinId="0" customBuiltin="1"/>
    <cellStyle name="Pending Change - IBM Cognos" xfId="49" xr:uid="{00000000-0005-0000-0000-000031000000}"/>
    <cellStyle name="Percent" xfId="57" builtinId="5"/>
    <cellStyle name="Row Name - IBM Cognos" xfId="50" xr:uid="{00000000-0005-0000-0000-000032000000}"/>
    <cellStyle name="Row Template - IBM Cognos" xfId="51" xr:uid="{00000000-0005-0000-0000-000033000000}"/>
    <cellStyle name="Summary Column Name - IBM Cognos" xfId="52" xr:uid="{00000000-0005-0000-0000-000034000000}"/>
    <cellStyle name="Summary Column Name TM1 - IBM Cognos" xfId="53" xr:uid="{00000000-0005-0000-0000-000035000000}"/>
    <cellStyle name="Summary Row Name - IBM Cognos" xfId="54" xr:uid="{00000000-0005-0000-0000-000036000000}"/>
    <cellStyle name="Summary Row Name TM1 - IBM Cognos" xfId="55" xr:uid="{00000000-0005-0000-0000-000037000000}"/>
    <cellStyle name="Unsaved Change - IBM Cognos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9"/>
  <sheetViews>
    <sheetView tabSelected="1" topLeftCell="A9" zoomScale="70" zoomScaleNormal="70" workbookViewId="0">
      <selection activeCell="L48" sqref="L48"/>
    </sheetView>
  </sheetViews>
  <sheetFormatPr defaultRowHeight="15" x14ac:dyDescent="0.25"/>
  <cols>
    <col min="1" max="1" width="63.42578125" bestFit="1" customWidth="1"/>
    <col min="2" max="2" width="18.140625" bestFit="1" customWidth="1"/>
    <col min="3" max="3" width="10.28515625" customWidth="1"/>
    <col min="4" max="4" width="8.42578125" bestFit="1" customWidth="1"/>
    <col min="5" max="7" width="12" bestFit="1" customWidth="1"/>
    <col min="8" max="9" width="11.140625" bestFit="1" customWidth="1"/>
    <col min="10" max="11" width="12" bestFit="1" customWidth="1"/>
    <col min="12" max="13" width="11.42578125" bestFit="1" customWidth="1"/>
    <col min="14" max="15" width="13.140625" bestFit="1" customWidth="1"/>
    <col min="16" max="17" width="14.28515625" bestFit="1" customWidth="1"/>
    <col min="18" max="18" width="13.140625" bestFit="1" customWidth="1"/>
    <col min="19" max="19" width="14.28515625" bestFit="1" customWidth="1"/>
    <col min="20" max="22" width="13.140625" bestFit="1" customWidth="1"/>
    <col min="23" max="23" width="14.28515625" bestFit="1" customWidth="1"/>
    <col min="24" max="24" width="11.42578125" bestFit="1" customWidth="1"/>
    <col min="25" max="25" width="12" bestFit="1" customWidth="1"/>
    <col min="26" max="26" width="14.85546875" bestFit="1" customWidth="1"/>
  </cols>
  <sheetData>
    <row r="1" spans="1:26" x14ac:dyDescent="0.25">
      <c r="A1" s="1" t="s">
        <v>10</v>
      </c>
    </row>
    <row r="3" spans="1:26" x14ac:dyDescent="0.25">
      <c r="A3" t="s">
        <v>11</v>
      </c>
    </row>
    <row r="4" spans="1:26" ht="15.75" thickBot="1" x14ac:dyDescent="0.3"/>
    <row r="5" spans="1:26" ht="16.5" thickTop="1" thickBot="1" x14ac:dyDescent="0.3">
      <c r="A5" s="11" t="s">
        <v>4</v>
      </c>
      <c r="B5" s="11" t="s">
        <v>5</v>
      </c>
      <c r="C5" s="11"/>
      <c r="D5" s="11"/>
      <c r="E5" s="12">
        <v>44562</v>
      </c>
      <c r="F5" s="12">
        <v>44593</v>
      </c>
      <c r="G5" s="12">
        <v>44621</v>
      </c>
      <c r="H5" s="12">
        <v>44652</v>
      </c>
      <c r="I5" s="12">
        <v>44682</v>
      </c>
      <c r="J5" s="12">
        <v>44713</v>
      </c>
      <c r="K5" s="12">
        <v>44743</v>
      </c>
      <c r="L5" s="12">
        <v>44774</v>
      </c>
      <c r="M5" s="12">
        <v>44805</v>
      </c>
      <c r="N5" s="12">
        <v>44836</v>
      </c>
      <c r="O5" s="12">
        <v>44868</v>
      </c>
      <c r="P5" s="12">
        <v>44899</v>
      </c>
      <c r="Q5" s="12">
        <v>44927</v>
      </c>
      <c r="R5" s="12">
        <v>44959</v>
      </c>
      <c r="S5" s="12">
        <v>44988</v>
      </c>
      <c r="T5" s="12">
        <v>45020</v>
      </c>
      <c r="U5" s="12">
        <v>45051</v>
      </c>
      <c r="V5" s="12">
        <v>45083</v>
      </c>
      <c r="W5" s="12">
        <v>45114</v>
      </c>
      <c r="X5" s="12">
        <v>45146</v>
      </c>
      <c r="Y5" s="12">
        <v>45178</v>
      </c>
      <c r="Z5" s="12">
        <v>45209</v>
      </c>
    </row>
    <row r="6" spans="1:26" ht="15.75" thickTop="1" x14ac:dyDescent="0.25"/>
    <row r="7" spans="1:26" x14ac:dyDescent="0.25">
      <c r="A7" s="1" t="s">
        <v>8</v>
      </c>
    </row>
    <row r="8" spans="1:26" x14ac:dyDescent="0.25">
      <c r="D8" t="s">
        <v>0</v>
      </c>
      <c r="E8" s="14">
        <v>716</v>
      </c>
      <c r="F8" s="14">
        <v>688</v>
      </c>
      <c r="G8" s="14">
        <v>757</v>
      </c>
      <c r="H8" s="14">
        <v>681</v>
      </c>
      <c r="I8" s="14">
        <v>709</v>
      </c>
      <c r="J8" s="14">
        <v>731</v>
      </c>
      <c r="K8" s="14">
        <v>719</v>
      </c>
      <c r="L8" s="8">
        <v>747</v>
      </c>
      <c r="M8" s="8">
        <v>740</v>
      </c>
      <c r="N8" s="14">
        <v>744</v>
      </c>
      <c r="O8" s="14">
        <v>725</v>
      </c>
      <c r="P8" s="14">
        <v>745</v>
      </c>
      <c r="Q8" s="14">
        <v>750</v>
      </c>
      <c r="R8" s="14">
        <v>706</v>
      </c>
      <c r="S8" s="14">
        <v>805</v>
      </c>
      <c r="T8" s="14">
        <v>692</v>
      </c>
      <c r="U8" s="14">
        <v>782</v>
      </c>
      <c r="V8" s="14">
        <v>743</v>
      </c>
      <c r="W8" s="14">
        <v>724</v>
      </c>
      <c r="X8" s="8">
        <v>751</v>
      </c>
      <c r="Y8" s="8">
        <v>699</v>
      </c>
      <c r="Z8" s="8">
        <v>773</v>
      </c>
    </row>
    <row r="9" spans="1:26" x14ac:dyDescent="0.25">
      <c r="B9" t="s">
        <v>6</v>
      </c>
      <c r="D9" t="s">
        <v>1</v>
      </c>
      <c r="E9" s="14">
        <v>34140.237000000001</v>
      </c>
      <c r="F9" s="14">
        <v>33101.021999999997</v>
      </c>
      <c r="G9" s="14">
        <v>35705.182000000008</v>
      </c>
      <c r="H9" s="14">
        <v>31000.067000000003</v>
      </c>
      <c r="I9" s="14">
        <v>34889.944000000003</v>
      </c>
      <c r="J9" s="14">
        <v>38570.30999999999</v>
      </c>
      <c r="K9" s="14">
        <v>39809.536999999997</v>
      </c>
      <c r="L9" s="8">
        <v>41876.014999999978</v>
      </c>
      <c r="M9" s="8">
        <v>41079.888000000006</v>
      </c>
      <c r="N9" s="14">
        <v>39387.591000000015</v>
      </c>
      <c r="O9" s="14">
        <v>36623.161</v>
      </c>
      <c r="P9" s="14">
        <v>36331.448000000004</v>
      </c>
      <c r="Q9" s="14">
        <v>36834.108999999989</v>
      </c>
      <c r="R9" s="14">
        <v>34527.955999999998</v>
      </c>
      <c r="S9" s="14">
        <v>38026.457000000002</v>
      </c>
      <c r="T9" s="14">
        <v>32133.613000000001</v>
      </c>
      <c r="U9" s="14">
        <v>37574.097999999998</v>
      </c>
      <c r="V9" s="14">
        <v>39426.964</v>
      </c>
      <c r="W9" s="14">
        <v>39334.769</v>
      </c>
      <c r="X9" s="8">
        <v>40679.347999999998</v>
      </c>
      <c r="Y9" s="8">
        <v>40770.478999999999</v>
      </c>
      <c r="Z9" s="8">
        <v>41047.527999999998</v>
      </c>
    </row>
    <row r="10" spans="1:26" x14ac:dyDescent="0.25">
      <c r="D10" t="s">
        <v>2</v>
      </c>
      <c r="E10" s="14">
        <v>10784764</v>
      </c>
      <c r="F10" s="14">
        <v>9913463</v>
      </c>
      <c r="G10" s="14">
        <v>10588572</v>
      </c>
      <c r="H10" s="14">
        <v>9036417</v>
      </c>
      <c r="I10" s="14">
        <v>9087326</v>
      </c>
      <c r="J10" s="14">
        <v>9891404</v>
      </c>
      <c r="K10" s="14">
        <v>10837254.972000001</v>
      </c>
      <c r="L10" s="8">
        <v>11835553.254999999</v>
      </c>
      <c r="M10" s="8">
        <v>11836326.013</v>
      </c>
      <c r="N10" s="14">
        <v>10158871.594999999</v>
      </c>
      <c r="O10" s="14">
        <v>9414305.3830000013</v>
      </c>
      <c r="P10" s="14">
        <v>10597456.901999999</v>
      </c>
      <c r="Q10" s="14">
        <v>10934083.776999999</v>
      </c>
      <c r="R10" s="14">
        <v>9877719.1099999994</v>
      </c>
      <c r="S10" s="14">
        <v>11021506.77</v>
      </c>
      <c r="T10" s="14">
        <v>9512151.6720000003</v>
      </c>
      <c r="U10" s="14">
        <v>9569905</v>
      </c>
      <c r="V10" s="14">
        <v>10533558</v>
      </c>
      <c r="W10" s="14">
        <v>10866850.025000002</v>
      </c>
      <c r="X10" s="8">
        <v>11545936.201000001</v>
      </c>
      <c r="Y10" s="8">
        <v>11746046.052999999</v>
      </c>
      <c r="Z10" s="8">
        <v>10554235.387</v>
      </c>
    </row>
    <row r="11" spans="1:26" x14ac:dyDescent="0.25">
      <c r="A11" s="2"/>
      <c r="B11" s="2"/>
      <c r="C11" s="2"/>
      <c r="D11" s="2"/>
      <c r="E11" s="15"/>
      <c r="F11" s="15"/>
      <c r="G11" s="15"/>
      <c r="H11" s="15"/>
      <c r="I11" s="15"/>
      <c r="J11" s="15"/>
      <c r="K11" s="15"/>
      <c r="L11" s="9"/>
      <c r="M11" s="9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9"/>
      <c r="Y11" s="9"/>
      <c r="Z11" s="9"/>
    </row>
    <row r="12" spans="1:26" x14ac:dyDescent="0.25">
      <c r="E12" s="14"/>
      <c r="F12" s="14"/>
      <c r="G12" s="14"/>
      <c r="H12" s="14"/>
      <c r="I12" s="14"/>
      <c r="J12" s="14"/>
      <c r="K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6" x14ac:dyDescent="0.25">
      <c r="A13" s="1" t="s">
        <v>9</v>
      </c>
      <c r="E13" s="14"/>
      <c r="F13" s="14"/>
      <c r="G13" s="14"/>
      <c r="H13" s="14"/>
      <c r="I13" s="14"/>
      <c r="J13" s="14"/>
      <c r="K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6" x14ac:dyDescent="0.25">
      <c r="D14" t="s">
        <v>0</v>
      </c>
      <c r="E14" s="14">
        <v>31</v>
      </c>
      <c r="F14" s="14">
        <v>29</v>
      </c>
      <c r="G14" s="14">
        <v>38</v>
      </c>
      <c r="H14" s="14">
        <v>28</v>
      </c>
      <c r="I14" s="14">
        <v>34</v>
      </c>
      <c r="J14" s="14">
        <v>34</v>
      </c>
      <c r="K14" s="14">
        <v>35</v>
      </c>
      <c r="L14" s="8">
        <v>37</v>
      </c>
      <c r="M14" s="8">
        <v>34</v>
      </c>
      <c r="N14" s="14">
        <v>33</v>
      </c>
      <c r="O14" s="14">
        <v>34</v>
      </c>
      <c r="P14" s="14">
        <v>33</v>
      </c>
      <c r="Q14" s="14">
        <v>37</v>
      </c>
      <c r="R14" s="14">
        <v>32</v>
      </c>
      <c r="S14" s="14">
        <v>38</v>
      </c>
      <c r="T14" s="14">
        <v>30</v>
      </c>
      <c r="U14" s="14">
        <v>38</v>
      </c>
      <c r="V14" s="14">
        <v>35</v>
      </c>
      <c r="W14" s="14">
        <v>35</v>
      </c>
      <c r="X14" s="8">
        <v>37</v>
      </c>
      <c r="Y14" s="8">
        <v>33</v>
      </c>
      <c r="Z14" s="8">
        <v>43</v>
      </c>
    </row>
    <row r="15" spans="1:26" x14ac:dyDescent="0.25">
      <c r="B15" t="s">
        <v>7</v>
      </c>
      <c r="D15" t="s">
        <v>1</v>
      </c>
      <c r="E15" s="14">
        <v>2973.7799999999997</v>
      </c>
      <c r="F15" s="14">
        <v>3462.9200000000005</v>
      </c>
      <c r="G15" s="14">
        <v>3724.3799999999997</v>
      </c>
      <c r="H15" s="14">
        <v>2758.9139999999998</v>
      </c>
      <c r="I15" s="14">
        <v>3046.2730000000006</v>
      </c>
      <c r="J15" s="14">
        <v>2886.5400000000004</v>
      </c>
      <c r="K15" s="14">
        <v>3344</v>
      </c>
      <c r="L15" s="8">
        <v>3899.68</v>
      </c>
      <c r="M15" s="8">
        <v>3341.9399999999996</v>
      </c>
      <c r="N15" s="14">
        <v>3159.7400000000002</v>
      </c>
      <c r="O15" s="14">
        <v>2786.6120000000005</v>
      </c>
      <c r="P15" s="14">
        <v>3266.92</v>
      </c>
      <c r="Q15" s="14">
        <v>3982.5249999999996</v>
      </c>
      <c r="R15" s="14">
        <v>3767.46</v>
      </c>
      <c r="S15" s="14">
        <v>4123.232</v>
      </c>
      <c r="T15" s="14">
        <v>2912.953</v>
      </c>
      <c r="U15" s="14">
        <v>3180.8609999999999</v>
      </c>
      <c r="V15" s="14">
        <v>3102.66</v>
      </c>
      <c r="W15" s="14">
        <v>3360.3250000000003</v>
      </c>
      <c r="X15" s="8">
        <v>3570.9</v>
      </c>
      <c r="Y15" s="8">
        <v>3289.06</v>
      </c>
      <c r="Z15" s="8">
        <v>3794.8309999999997</v>
      </c>
    </row>
    <row r="16" spans="1:26" x14ac:dyDescent="0.25">
      <c r="D16" t="s">
        <v>2</v>
      </c>
      <c r="E16" s="14">
        <v>994714</v>
      </c>
      <c r="F16" s="14">
        <v>1014012</v>
      </c>
      <c r="G16" s="14">
        <v>1181068</v>
      </c>
      <c r="H16" s="14">
        <v>843189</v>
      </c>
      <c r="I16" s="14">
        <v>826703</v>
      </c>
      <c r="J16" s="14">
        <v>786638</v>
      </c>
      <c r="K16" s="14">
        <v>862899</v>
      </c>
      <c r="L16" s="8">
        <v>1008596</v>
      </c>
      <c r="M16" s="8">
        <v>949545</v>
      </c>
      <c r="N16" s="13">
        <v>820661</v>
      </c>
      <c r="O16" s="13">
        <v>666395</v>
      </c>
      <c r="P16" s="13">
        <v>916640</v>
      </c>
      <c r="Q16" s="14">
        <v>1028361</v>
      </c>
      <c r="R16" s="14">
        <v>903352</v>
      </c>
      <c r="S16" s="14">
        <v>1019227</v>
      </c>
      <c r="T16" s="14">
        <v>855842</v>
      </c>
      <c r="U16" s="14">
        <v>845201</v>
      </c>
      <c r="V16" s="14">
        <v>771375</v>
      </c>
      <c r="W16" s="14">
        <v>828223</v>
      </c>
      <c r="X16" s="8">
        <v>966312.2</v>
      </c>
      <c r="Y16" s="8">
        <v>854407.4</v>
      </c>
      <c r="Z16" s="8">
        <v>960287.1</v>
      </c>
    </row>
    <row r="17" spans="1:26" ht="15.75" thickBot="1" x14ac:dyDescent="0.3">
      <c r="A17" s="3"/>
      <c r="B17" s="3"/>
      <c r="C17" s="3"/>
      <c r="D17" s="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thickTop="1" x14ac:dyDescent="0.25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x14ac:dyDescent="0.25">
      <c r="A19" t="s">
        <v>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5">
      <c r="D20" t="s">
        <v>0</v>
      </c>
      <c r="E20" s="8">
        <f t="shared" ref="E20:M20" si="0">E8+E14</f>
        <v>747</v>
      </c>
      <c r="F20" s="8">
        <f t="shared" si="0"/>
        <v>717</v>
      </c>
      <c r="G20" s="8">
        <f t="shared" si="0"/>
        <v>795</v>
      </c>
      <c r="H20" s="8">
        <f t="shared" si="0"/>
        <v>709</v>
      </c>
      <c r="I20" s="8">
        <f t="shared" si="0"/>
        <v>743</v>
      </c>
      <c r="J20" s="8">
        <f t="shared" si="0"/>
        <v>765</v>
      </c>
      <c r="K20" s="8">
        <f t="shared" si="0"/>
        <v>754</v>
      </c>
      <c r="L20" s="8">
        <f t="shared" si="0"/>
        <v>784</v>
      </c>
      <c r="M20" s="8">
        <f t="shared" si="0"/>
        <v>774</v>
      </c>
      <c r="N20" s="8">
        <f t="shared" ref="N20:P22" si="1">N8+N14</f>
        <v>777</v>
      </c>
      <c r="O20" s="8">
        <f t="shared" si="1"/>
        <v>759</v>
      </c>
      <c r="P20" s="8">
        <f t="shared" si="1"/>
        <v>778</v>
      </c>
      <c r="Q20" s="8">
        <f t="shared" ref="Q20:W20" si="2">Q8+Q14</f>
        <v>787</v>
      </c>
      <c r="R20" s="8">
        <f t="shared" si="2"/>
        <v>738</v>
      </c>
      <c r="S20" s="8">
        <f t="shared" si="2"/>
        <v>843</v>
      </c>
      <c r="T20" s="8">
        <f t="shared" si="2"/>
        <v>722</v>
      </c>
      <c r="U20" s="8">
        <f t="shared" si="2"/>
        <v>820</v>
      </c>
      <c r="V20" s="8">
        <f t="shared" si="2"/>
        <v>778</v>
      </c>
      <c r="W20" s="8">
        <f t="shared" si="2"/>
        <v>759</v>
      </c>
      <c r="X20" s="8">
        <f t="shared" ref="X20:Y20" si="3">X8+X14</f>
        <v>788</v>
      </c>
      <c r="Y20" s="8">
        <f t="shared" si="3"/>
        <v>732</v>
      </c>
      <c r="Z20" s="8">
        <f t="shared" ref="Z20" si="4">Z8+Z14</f>
        <v>816</v>
      </c>
    </row>
    <row r="21" spans="1:26" x14ac:dyDescent="0.25">
      <c r="D21" t="s">
        <v>1</v>
      </c>
      <c r="E21" s="8">
        <f t="shared" ref="E21:M21" si="5">E9+E15</f>
        <v>37114.017</v>
      </c>
      <c r="F21" s="8">
        <f t="shared" si="5"/>
        <v>36563.941999999995</v>
      </c>
      <c r="G21" s="8">
        <f t="shared" si="5"/>
        <v>39429.562000000005</v>
      </c>
      <c r="H21" s="8">
        <f t="shared" si="5"/>
        <v>33758.981</v>
      </c>
      <c r="I21" s="8">
        <f t="shared" si="5"/>
        <v>37936.217000000004</v>
      </c>
      <c r="J21" s="8">
        <f t="shared" si="5"/>
        <v>41456.849999999991</v>
      </c>
      <c r="K21" s="8">
        <f t="shared" si="5"/>
        <v>43153.536999999997</v>
      </c>
      <c r="L21" s="8">
        <f t="shared" si="5"/>
        <v>45775.694999999978</v>
      </c>
      <c r="M21" s="8">
        <f t="shared" si="5"/>
        <v>44421.828000000009</v>
      </c>
      <c r="N21" s="8">
        <f t="shared" si="1"/>
        <v>42547.331000000013</v>
      </c>
      <c r="O21" s="8">
        <f t="shared" si="1"/>
        <v>39409.773000000001</v>
      </c>
      <c r="P21" s="8">
        <f t="shared" si="1"/>
        <v>39598.368000000002</v>
      </c>
      <c r="Q21" s="8">
        <f t="shared" ref="Q21:W21" si="6">Q9+Q15</f>
        <v>40816.633999999991</v>
      </c>
      <c r="R21" s="8">
        <f t="shared" si="6"/>
        <v>38295.415999999997</v>
      </c>
      <c r="S21" s="8">
        <f t="shared" si="6"/>
        <v>42149.688999999998</v>
      </c>
      <c r="T21" s="8">
        <f t="shared" si="6"/>
        <v>35046.565999999999</v>
      </c>
      <c r="U21" s="8">
        <f t="shared" si="6"/>
        <v>40754.958999999995</v>
      </c>
      <c r="V21" s="8">
        <f t="shared" si="6"/>
        <v>42529.623999999996</v>
      </c>
      <c r="W21" s="8">
        <f t="shared" si="6"/>
        <v>42695.093999999997</v>
      </c>
      <c r="X21" s="8">
        <f t="shared" ref="X21:Y21" si="7">X9+X15</f>
        <v>44250.248</v>
      </c>
      <c r="Y21" s="8">
        <f t="shared" si="7"/>
        <v>44059.538999999997</v>
      </c>
      <c r="Z21" s="8">
        <f t="shared" ref="Z21" si="8">Z9+Z15</f>
        <v>44842.358999999997</v>
      </c>
    </row>
    <row r="22" spans="1:26" x14ac:dyDescent="0.25">
      <c r="D22" t="s">
        <v>2</v>
      </c>
      <c r="E22" s="8">
        <f t="shared" ref="E22:M22" si="9">E10+E16</f>
        <v>11779478</v>
      </c>
      <c r="F22" s="8">
        <f t="shared" si="9"/>
        <v>10927475</v>
      </c>
      <c r="G22" s="8">
        <f t="shared" si="9"/>
        <v>11769640</v>
      </c>
      <c r="H22" s="8">
        <f t="shared" si="9"/>
        <v>9879606</v>
      </c>
      <c r="I22" s="8">
        <f t="shared" si="9"/>
        <v>9914029</v>
      </c>
      <c r="J22" s="8">
        <f t="shared" si="9"/>
        <v>10678042</v>
      </c>
      <c r="K22" s="8">
        <f t="shared" si="9"/>
        <v>11700153.972000001</v>
      </c>
      <c r="L22" s="8">
        <f t="shared" si="9"/>
        <v>12844149.254999999</v>
      </c>
      <c r="M22" s="8">
        <f t="shared" si="9"/>
        <v>12785871.013</v>
      </c>
      <c r="N22" s="8">
        <f t="shared" si="1"/>
        <v>10979532.594999999</v>
      </c>
      <c r="O22" s="8">
        <f t="shared" si="1"/>
        <v>10080700.383000001</v>
      </c>
      <c r="P22" s="8">
        <f t="shared" si="1"/>
        <v>11514096.901999999</v>
      </c>
      <c r="Q22" s="8">
        <f t="shared" ref="Q22:W22" si="10">Q10+Q16</f>
        <v>11962444.776999999</v>
      </c>
      <c r="R22" s="8">
        <f t="shared" si="10"/>
        <v>10781071.109999999</v>
      </c>
      <c r="S22" s="8">
        <f t="shared" si="10"/>
        <v>12040733.77</v>
      </c>
      <c r="T22" s="8">
        <f t="shared" si="10"/>
        <v>10367993.672</v>
      </c>
      <c r="U22" s="8">
        <f t="shared" si="10"/>
        <v>10415106</v>
      </c>
      <c r="V22" s="8">
        <f t="shared" si="10"/>
        <v>11304933</v>
      </c>
      <c r="W22" s="8">
        <f t="shared" si="10"/>
        <v>11695073.025000002</v>
      </c>
      <c r="X22" s="8">
        <f t="shared" ref="X22:Y22" si="11">X10+X16</f>
        <v>12512248.401000001</v>
      </c>
      <c r="Y22" s="8">
        <f t="shared" si="11"/>
        <v>12600453.453</v>
      </c>
      <c r="Z22" s="8">
        <f t="shared" ref="Z22" si="12">Z10+Z16</f>
        <v>11514522.487</v>
      </c>
    </row>
    <row r="23" spans="1:26" ht="15.75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thickTop="1" x14ac:dyDescent="0.25"/>
    <row r="26" spans="1:26" ht="14.25" customHeight="1" x14ac:dyDescent="0.25">
      <c r="B26" s="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6" x14ac:dyDescent="0.25"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6" x14ac:dyDescent="0.25">
      <c r="C28" s="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6" x14ac:dyDescent="0.25">
      <c r="C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6" x14ac:dyDescent="0.25">
      <c r="B30" s="1"/>
      <c r="C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6" x14ac:dyDescent="0.25"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6" x14ac:dyDescent="0.25">
      <c r="B32" s="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x14ac:dyDescent="0.25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x14ac:dyDescent="0.25">
      <c r="A34" s="1"/>
      <c r="B34" s="1"/>
      <c r="C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x14ac:dyDescent="0.25">
      <c r="A35" s="1"/>
      <c r="B35" s="1"/>
      <c r="C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x14ac:dyDescent="0.25">
      <c r="A36" s="1"/>
      <c r="B36" s="1"/>
      <c r="C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x14ac:dyDescent="0.25">
      <c r="A37" s="1"/>
      <c r="B37" s="1"/>
      <c r="C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x14ac:dyDescent="0.25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x14ac:dyDescent="0.25">
      <c r="B39" s="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x14ac:dyDescent="0.25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x14ac:dyDescent="0.25">
      <c r="A41" s="1"/>
      <c r="B41" s="1"/>
      <c r="C41" s="4"/>
      <c r="D41" s="4"/>
      <c r="E41" s="4"/>
      <c r="F41" s="4"/>
      <c r="G41" s="4"/>
      <c r="H41" s="4"/>
      <c r="I41" s="4"/>
      <c r="J41" s="4"/>
    </row>
    <row r="42" spans="1:23" x14ac:dyDescent="0.25">
      <c r="A42" s="1"/>
      <c r="B42" s="1"/>
      <c r="C42" s="4"/>
      <c r="D42" s="4"/>
      <c r="E42" s="4"/>
      <c r="F42" s="4"/>
      <c r="G42" s="4"/>
      <c r="H42" s="4"/>
      <c r="I42" s="4"/>
      <c r="J42" s="4"/>
    </row>
    <row r="43" spans="1:23" x14ac:dyDescent="0.25">
      <c r="A43" s="1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1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25">
      <c r="B46" s="1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25">
      <c r="A48" s="1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x14ac:dyDescent="0.25">
      <c r="A49" s="1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x14ac:dyDescent="0.25">
      <c r="A50" s="1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x14ac:dyDescent="0.25">
      <c r="A51" s="1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x14ac:dyDescent="0.25">
      <c r="A52" s="1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x14ac:dyDescent="0.25">
      <c r="A53" s="1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x14ac:dyDescent="0.25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x14ac:dyDescent="0.25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x14ac:dyDescent="0.25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x14ac:dyDescent="0.2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B60" s="1"/>
      <c r="E60" s="4"/>
    </row>
    <row r="61" spans="1:23" x14ac:dyDescent="0.25">
      <c r="E61" s="4"/>
    </row>
    <row r="62" spans="1:23" x14ac:dyDescent="0.25">
      <c r="C62" s="4"/>
      <c r="D62" s="4"/>
      <c r="E62" s="4"/>
      <c r="F62" s="4"/>
      <c r="G62" s="4"/>
      <c r="H62" s="4"/>
      <c r="I62" s="4"/>
    </row>
    <row r="63" spans="1:23" x14ac:dyDescent="0.25">
      <c r="C63" s="4"/>
      <c r="D63" s="4"/>
      <c r="E63" s="4"/>
      <c r="F63" s="4"/>
      <c r="G63" s="4"/>
      <c r="H63" s="4"/>
      <c r="I63" s="4"/>
    </row>
    <row r="64" spans="1:23" x14ac:dyDescent="0.25">
      <c r="B64" s="1"/>
      <c r="C64" s="4"/>
      <c r="D64" s="4"/>
      <c r="E64" s="4"/>
      <c r="F64" s="4"/>
      <c r="G64" s="4"/>
      <c r="H64" s="4"/>
      <c r="I64" s="4"/>
    </row>
    <row r="65" spans="1:9" x14ac:dyDescent="0.25">
      <c r="E65" s="4"/>
    </row>
    <row r="66" spans="1:9" x14ac:dyDescent="0.25">
      <c r="B66" s="1"/>
      <c r="E66" s="4"/>
    </row>
    <row r="68" spans="1:9" x14ac:dyDescent="0.25">
      <c r="A68" s="1"/>
      <c r="B68" s="1"/>
      <c r="C68" s="4"/>
      <c r="D68" s="4"/>
      <c r="E68" s="4"/>
      <c r="F68" s="4"/>
      <c r="G68" s="4"/>
      <c r="H68" s="4"/>
      <c r="I68" s="4"/>
    </row>
    <row r="69" spans="1:9" x14ac:dyDescent="0.25">
      <c r="A69" s="1"/>
      <c r="B69" s="1"/>
      <c r="C69" s="4"/>
      <c r="D69" s="4"/>
      <c r="E69" s="4"/>
      <c r="F69" s="4"/>
      <c r="G69" s="4"/>
      <c r="H69" s="4"/>
      <c r="I69" s="4"/>
    </row>
    <row r="71" spans="1:9" x14ac:dyDescent="0.25">
      <c r="B71" s="1"/>
    </row>
    <row r="73" spans="1:9" x14ac:dyDescent="0.25">
      <c r="A73" s="1"/>
      <c r="B73" s="1"/>
      <c r="C73" s="4"/>
      <c r="D73" s="4"/>
      <c r="E73" s="4"/>
      <c r="F73" s="4"/>
      <c r="G73" s="4"/>
      <c r="H73" s="4"/>
      <c r="I73" s="4"/>
    </row>
    <row r="74" spans="1:9" x14ac:dyDescent="0.25">
      <c r="A74" s="1"/>
      <c r="B74" s="1"/>
      <c r="C74" s="4"/>
      <c r="D74" s="4"/>
      <c r="E74" s="4"/>
      <c r="F74" s="4"/>
      <c r="G74" s="4"/>
      <c r="H74" s="4"/>
      <c r="I74" s="4"/>
    </row>
    <row r="76" spans="1:9" x14ac:dyDescent="0.25">
      <c r="B76" s="1"/>
    </row>
    <row r="78" spans="1:9" x14ac:dyDescent="0.25">
      <c r="A78" s="1"/>
      <c r="B78" s="1"/>
      <c r="C78" s="4"/>
      <c r="D78" s="4"/>
      <c r="E78" s="4"/>
      <c r="F78" s="4"/>
      <c r="G78" s="4"/>
      <c r="H78" s="4"/>
      <c r="I78" s="4"/>
    </row>
    <row r="82" spans="2:7" x14ac:dyDescent="0.25">
      <c r="C82" s="5"/>
      <c r="D82" s="5"/>
      <c r="E82" s="5"/>
      <c r="F82" s="5"/>
      <c r="G82" s="5"/>
    </row>
    <row r="83" spans="2:7" x14ac:dyDescent="0.25">
      <c r="B83" s="1"/>
      <c r="C83" s="6"/>
      <c r="D83" s="6"/>
      <c r="E83" s="7"/>
      <c r="F83" s="7"/>
      <c r="G83" s="7"/>
    </row>
    <row r="84" spans="2:7" x14ac:dyDescent="0.25">
      <c r="C84" s="6"/>
      <c r="D84" s="6"/>
      <c r="E84" s="7"/>
      <c r="F84" s="7"/>
      <c r="G84" s="7"/>
    </row>
    <row r="85" spans="2:7" x14ac:dyDescent="0.25">
      <c r="C85" s="7"/>
      <c r="D85" s="7"/>
      <c r="E85" s="7"/>
      <c r="F85" s="7"/>
      <c r="G85" s="7"/>
    </row>
    <row r="88" spans="2:7" x14ac:dyDescent="0.25">
      <c r="B88" s="1"/>
      <c r="C88" s="4"/>
      <c r="D88" s="4"/>
      <c r="E88" s="4"/>
      <c r="F88" s="4"/>
      <c r="G88" s="4"/>
    </row>
    <row r="89" spans="2:7" x14ac:dyDescent="0.25">
      <c r="B89" s="1"/>
      <c r="C89" s="4"/>
      <c r="D89" s="4"/>
      <c r="E89" s="4"/>
      <c r="F89" s="4"/>
      <c r="G8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TURNER, EMILY</cp:lastModifiedBy>
  <dcterms:created xsi:type="dcterms:W3CDTF">2013-04-12T17:06:21Z</dcterms:created>
  <dcterms:modified xsi:type="dcterms:W3CDTF">2023-11-14T21:27:26Z</dcterms:modified>
</cp:coreProperties>
</file>