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13_ncr:1_{C19EE035-AA36-4F19-B477-547E282016C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"959f78f2-ee12-481c-b8ad-92caeb03a4d1"</definedName>
    <definedName name="ID" localSheetId="0" hidden="1">"d1ce0449-ef75-47cf-8040-f5482a5c3116"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6" l="1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E32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Y31" i="6"/>
  <c r="E31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E17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W31" i="6" s="1"/>
  <c r="X16" i="6"/>
  <c r="X31" i="6" s="1"/>
  <c r="E16" i="6"/>
</calcChain>
</file>

<file path=xl/sharedStrings.xml><?xml version="1.0" encoding="utf-8"?>
<sst xmlns="http://schemas.openxmlformats.org/spreadsheetml/2006/main" count="22" uniqueCount="12">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</sst>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indexed="64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5" applyNumberFormat="0" applyFill="0" applyProtection="0">
      <alignment horizontal="center" vertical="center"/>
    </xf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1" fillId="0" borderId="15" applyAlignment="0" applyProtection="0"/>
    <xf numFmtId="0" fontId="21" fillId="0" borderId="17" applyNumberFormat="0" applyAlignment="0" applyProtection="0"/>
    <xf numFmtId="3" fontId="21" fillId="0" borderId="15" applyAlignment="0" applyProtection="0"/>
    <xf numFmtId="0" fontId="21" fillId="0" borderId="15" applyNumberFormat="0" applyAlignment="0" applyProtection="0"/>
    <xf numFmtId="0" fontId="21" fillId="0" borderId="17" applyNumberFormat="0" applyAlignment="0" applyProtection="0"/>
    <xf numFmtId="0" fontId="21" fillId="0" borderId="15" applyNumberFormat="0" applyAlignment="0" applyProtection="0"/>
    <xf numFmtId="0" fontId="21" fillId="0" borderId="15" applyNumberFormat="0" applyAlignment="0" applyProtection="0"/>
    <xf numFmtId="0" fontId="21" fillId="0" borderId="15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64" fontId="23" fillId="0" borderId="18">
      <alignment horizontal="center" vertical="center"/>
    </xf>
    <xf numFmtId="0" fontId="22" fillId="0" borderId="16">
      <alignment horizontal="right" vertical="center"/>
    </xf>
    <xf numFmtId="3" fontId="22" fillId="33" borderId="16">
      <alignment horizontal="center" vertical="center"/>
    </xf>
    <xf numFmtId="0" fontId="22" fillId="33" borderId="16">
      <alignment horizontal="right" vertical="center"/>
    </xf>
    <xf numFmtId="0" fontId="21" fillId="0" borderId="17">
      <alignment horizontal="left" vertical="center"/>
    </xf>
    <xf numFmtId="0" fontId="21" fillId="0" borderId="15">
      <alignment horizontal="center" vertical="center"/>
    </xf>
    <xf numFmtId="0" fontId="23" fillId="0" borderId="19">
      <alignment horizontal="center" vertical="center"/>
    </xf>
    <xf numFmtId="0" fontId="22" fillId="34" borderId="16"/>
    <xf numFmtId="3" fontId="24" fillId="0" borderId="16"/>
    <xf numFmtId="3" fontId="25" fillId="0" borderId="16"/>
    <xf numFmtId="0" fontId="21" fillId="0" borderId="15">
      <alignment horizontal="left" vertical="top"/>
    </xf>
    <xf numFmtId="0" fontId="26" fillId="0" borderId="16"/>
    <xf numFmtId="0" fontId="21" fillId="0" borderId="15">
      <alignment horizontal="left" vertical="center"/>
    </xf>
    <xf numFmtId="0" fontId="22" fillId="33" borderId="20"/>
    <xf numFmtId="3" fontId="22" fillId="0" borderId="16">
      <alignment horizontal="right" vertical="center"/>
    </xf>
    <xf numFmtId="0" fontId="21" fillId="0" borderId="15">
      <alignment horizontal="right" vertical="center"/>
    </xf>
    <xf numFmtId="0" fontId="22" fillId="0" borderId="19">
      <alignment horizontal="center" vertical="center"/>
    </xf>
    <xf numFmtId="3" fontId="22" fillId="0" borderId="16"/>
    <xf numFmtId="3" fontId="22" fillId="0" borderId="16"/>
    <xf numFmtId="0" fontId="22" fillId="0" borderId="19">
      <alignment horizontal="center" vertical="center" wrapText="1"/>
    </xf>
    <xf numFmtId="0" fontId="27" fillId="0" borderId="19">
      <alignment horizontal="left" vertical="center" indent="1"/>
    </xf>
    <xf numFmtId="0" fontId="28" fillId="0" borderId="16"/>
    <xf numFmtId="0" fontId="21" fillId="0" borderId="17">
      <alignment horizontal="left" vertical="center"/>
    </xf>
    <xf numFmtId="3" fontId="22" fillId="0" borderId="16">
      <alignment horizontal="center" vertical="center"/>
    </xf>
    <xf numFmtId="0" fontId="21" fillId="0" borderId="15">
      <alignment horizontal="center" vertical="center"/>
    </xf>
    <xf numFmtId="0" fontId="21" fillId="0" borderId="15">
      <alignment horizontal="center" vertical="center"/>
    </xf>
    <xf numFmtId="0" fontId="21" fillId="0" borderId="17">
      <alignment horizontal="left" vertical="center"/>
    </xf>
    <xf numFmtId="0" fontId="21" fillId="0" borderId="17">
      <alignment horizontal="left" vertical="center"/>
    </xf>
    <xf numFmtId="0" fontId="29" fillId="0" borderId="16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0" xfId="44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7" fontId="3" fillId="35" borderId="4" xfId="0" applyNumberFormat="1" applyFont="1" applyFill="1" applyBorder="1"/>
    <xf numFmtId="165" fontId="3" fillId="35" borderId="4" xfId="0" applyNumberFormat="1" applyFont="1" applyFill="1" applyBorder="1" applyAlignment="1">
      <alignment horizontal="center"/>
    </xf>
    <xf numFmtId="166" fontId="0" fillId="0" borderId="0" xfId="0" applyNumberFormat="1"/>
    <xf numFmtId="3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44" applyNumberFormat="1" applyFont="1" applyFill="1" applyBorder="1" applyAlignment="1">
      <alignment horizontal="center"/>
    </xf>
    <xf numFmtId="3" fontId="0" fillId="0" borderId="0" xfId="44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0" fontId="2" fillId="0" borderId="0" xfId="0" applyFont="1" applyFill="1" applyBorder="1"/>
    <xf numFmtId="3" fontId="0" fillId="0" borderId="0" xfId="0" quotePrefix="1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9" fontId="0" fillId="0" borderId="0" xfId="101" applyFont="1" applyFill="1" applyBorder="1" applyAlignment="1">
      <alignment horizontal="center"/>
    </xf>
    <xf numFmtId="164" fontId="0" fillId="0" borderId="0" xfId="44" applyNumberFormat="1" applyFont="1" applyFill="1"/>
    <xf numFmtId="164" fontId="0" fillId="0" borderId="0" xfId="44" applyNumberFormat="1" applyFont="1" applyFill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164" fontId="30" fillId="0" borderId="0" xfId="44" applyNumberFormat="1" applyFont="1"/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Fill="1" applyBorder="1"/>
  </cellXfs>
  <cellStyles count="10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Percent" xfId="101" builtinId="5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7"/>
  <sheetViews>
    <sheetView tabSelected="1" zoomScale="70" zoomScaleNormal="70" workbookViewId="0">
      <selection activeCell="Z26" sqref="Z26"/>
    </sheetView>
  </sheetViews>
  <sheetFormatPr defaultColWidth="9.140625" defaultRowHeight="15" x14ac:dyDescent="0.25"/>
  <cols>
    <col min="1" max="1" width="59.5703125" style="2" bestFit="1" customWidth="1"/>
    <col min="2" max="2" width="18" style="2" bestFit="1" customWidth="1"/>
    <col min="3" max="3" width="9.140625" style="2"/>
    <col min="4" max="4" width="7.7109375" style="2" bestFit="1" customWidth="1"/>
    <col min="5" max="17" width="11.5703125" style="7" bestFit="1" customWidth="1"/>
    <col min="18" max="18" width="12.42578125" style="7" bestFit="1" customWidth="1"/>
    <col min="19" max="23" width="11.5703125" style="7" bestFit="1" customWidth="1"/>
    <col min="24" max="24" width="12.7109375" style="2" bestFit="1" customWidth="1"/>
    <col min="25" max="25" width="13.85546875" style="2" bestFit="1" customWidth="1"/>
    <col min="26" max="44" width="10.42578125" style="19" bestFit="1" customWidth="1"/>
    <col min="45" max="46" width="9.140625" style="19"/>
    <col min="47" max="16384" width="9.140625" style="2"/>
  </cols>
  <sheetData>
    <row r="1" spans="1:61" x14ac:dyDescent="0.25">
      <c r="A1" s="1" t="s">
        <v>11</v>
      </c>
    </row>
    <row r="3" spans="1:61" x14ac:dyDescent="0.25">
      <c r="A3" s="2" t="s">
        <v>0</v>
      </c>
    </row>
    <row r="4" spans="1:61" ht="15.75" thickBot="1" x14ac:dyDescent="0.3"/>
    <row r="5" spans="1:61" ht="16.5" thickTop="1" thickBot="1" x14ac:dyDescent="0.3">
      <c r="A5" s="14" t="s">
        <v>1</v>
      </c>
      <c r="B5" s="14"/>
      <c r="C5" s="14"/>
      <c r="D5" s="14"/>
      <c r="E5" s="15">
        <v>44197</v>
      </c>
      <c r="F5" s="15">
        <v>44228</v>
      </c>
      <c r="G5" s="15">
        <v>44256</v>
      </c>
      <c r="H5" s="15">
        <v>44287</v>
      </c>
      <c r="I5" s="15">
        <v>44317</v>
      </c>
      <c r="J5" s="15">
        <v>44348</v>
      </c>
      <c r="K5" s="15">
        <v>44378</v>
      </c>
      <c r="L5" s="15">
        <v>44409</v>
      </c>
      <c r="M5" s="15">
        <v>44440</v>
      </c>
      <c r="N5" s="15">
        <v>44470</v>
      </c>
      <c r="O5" s="15">
        <v>44501</v>
      </c>
      <c r="P5" s="15">
        <v>44531</v>
      </c>
      <c r="Q5" s="15">
        <v>44562</v>
      </c>
      <c r="R5" s="15">
        <v>44593</v>
      </c>
      <c r="S5" s="15">
        <v>44621</v>
      </c>
      <c r="T5" s="15">
        <v>44652</v>
      </c>
      <c r="U5" s="15">
        <v>44682</v>
      </c>
      <c r="V5" s="15">
        <v>44713</v>
      </c>
      <c r="W5" s="15">
        <v>44743</v>
      </c>
      <c r="X5" s="15">
        <v>44774</v>
      </c>
      <c r="Y5" s="15">
        <v>44805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61" ht="15.75" thickTop="1" x14ac:dyDescent="0.25">
      <c r="A6" s="3"/>
      <c r="B6" s="3"/>
      <c r="C6" s="3"/>
      <c r="D6" s="3"/>
      <c r="E6" s="8"/>
      <c r="F6" s="8"/>
      <c r="G6" s="8"/>
      <c r="H6" s="8"/>
      <c r="I6" s="8"/>
      <c r="J6" s="8"/>
      <c r="L6" s="8"/>
      <c r="O6" s="8"/>
      <c r="P6" s="8"/>
      <c r="Q6" s="8"/>
      <c r="R6" s="8"/>
      <c r="S6" s="8"/>
      <c r="T6" s="8"/>
      <c r="U6" s="8"/>
      <c r="V6" s="8"/>
    </row>
    <row r="7" spans="1:61" x14ac:dyDescent="0.25">
      <c r="A7" s="1" t="s">
        <v>10</v>
      </c>
      <c r="E7" s="9"/>
      <c r="F7" s="9"/>
      <c r="G7" s="9"/>
      <c r="H7" s="9"/>
      <c r="I7" s="9"/>
      <c r="J7" s="9"/>
      <c r="L7" s="9"/>
      <c r="O7" s="9"/>
      <c r="P7" s="9"/>
      <c r="Q7" s="9"/>
      <c r="R7" s="9"/>
      <c r="S7" s="9"/>
      <c r="T7" s="9"/>
      <c r="U7" s="9"/>
      <c r="V7" s="9"/>
    </row>
    <row r="8" spans="1:61" x14ac:dyDescent="0.25">
      <c r="D8" s="2" t="s">
        <v>3</v>
      </c>
      <c r="E8" s="13">
        <v>106251</v>
      </c>
      <c r="F8" s="13">
        <v>106264</v>
      </c>
      <c r="G8" s="13">
        <v>106302</v>
      </c>
      <c r="H8" s="13">
        <v>106664</v>
      </c>
      <c r="I8" s="13">
        <v>107162</v>
      </c>
      <c r="J8" s="13">
        <v>107368</v>
      </c>
      <c r="K8" s="13">
        <v>107548</v>
      </c>
      <c r="L8" s="13">
        <v>112340</v>
      </c>
      <c r="M8" s="13">
        <v>112518</v>
      </c>
      <c r="N8" s="13">
        <v>112206</v>
      </c>
      <c r="O8" s="13">
        <v>112090</v>
      </c>
      <c r="P8" s="13">
        <v>111940</v>
      </c>
      <c r="Q8" s="13">
        <v>112078.66666666667</v>
      </c>
      <c r="R8" s="13">
        <v>111715</v>
      </c>
      <c r="S8" s="13">
        <v>111817</v>
      </c>
      <c r="T8" s="13">
        <v>111834</v>
      </c>
      <c r="U8" s="13">
        <v>112353</v>
      </c>
      <c r="V8" s="13">
        <v>110650.13333333335</v>
      </c>
      <c r="W8" s="13">
        <v>111741.3</v>
      </c>
      <c r="X8" s="32">
        <v>111123.06190476191</v>
      </c>
      <c r="Y8" s="33">
        <v>111531.5238095238</v>
      </c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</row>
    <row r="9" spans="1:61" x14ac:dyDescent="0.25">
      <c r="B9" s="2" t="s">
        <v>8</v>
      </c>
      <c r="D9" s="2" t="s">
        <v>4</v>
      </c>
      <c r="E9" s="13">
        <v>65771529</v>
      </c>
      <c r="F9" s="13">
        <v>61369932</v>
      </c>
      <c r="G9" s="13">
        <v>69219563</v>
      </c>
      <c r="H9" s="13">
        <v>52243700</v>
      </c>
      <c r="I9" s="13">
        <v>46322010</v>
      </c>
      <c r="J9" s="13">
        <v>49580902</v>
      </c>
      <c r="K9" s="13">
        <v>57918728</v>
      </c>
      <c r="L9" s="13">
        <v>55448884</v>
      </c>
      <c r="M9" s="13">
        <v>60839719</v>
      </c>
      <c r="N9" s="13">
        <v>47102057.219000004</v>
      </c>
      <c r="O9" s="13">
        <v>47043824.476999998</v>
      </c>
      <c r="P9" s="13">
        <v>64131952.598999999</v>
      </c>
      <c r="Q9" s="13">
        <v>72230770.520999998</v>
      </c>
      <c r="R9" s="13">
        <v>66430782.640999995</v>
      </c>
      <c r="S9" s="13">
        <v>69664585.971000001</v>
      </c>
      <c r="T9" s="13">
        <v>50807451.726000004</v>
      </c>
      <c r="U9" s="13">
        <v>48758894.141999997</v>
      </c>
      <c r="V9" s="13">
        <v>46246361.761</v>
      </c>
      <c r="W9" s="13">
        <v>51704116.102000467</v>
      </c>
      <c r="X9" s="13">
        <v>61160336.077</v>
      </c>
      <c r="Y9" s="13">
        <v>55930793.875999987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6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61" x14ac:dyDescent="0.25">
      <c r="D11" s="2" t="s">
        <v>3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61" x14ac:dyDescent="0.25">
      <c r="B12" s="2" t="s">
        <v>9</v>
      </c>
      <c r="D12" s="2" t="s">
        <v>4</v>
      </c>
      <c r="E12" s="13">
        <v>30240</v>
      </c>
      <c r="F12" s="13">
        <v>26760</v>
      </c>
      <c r="G12" s="13">
        <v>25080</v>
      </c>
      <c r="H12" s="13">
        <v>21720</v>
      </c>
      <c r="I12" s="13">
        <v>24840</v>
      </c>
      <c r="J12" s="13">
        <v>27360</v>
      </c>
      <c r="K12" s="12">
        <v>37560</v>
      </c>
      <c r="L12" s="13">
        <v>37800</v>
      </c>
      <c r="M12" s="12">
        <v>30000</v>
      </c>
      <c r="N12" s="13">
        <v>30000</v>
      </c>
      <c r="O12" s="13">
        <v>27000</v>
      </c>
      <c r="P12" s="13">
        <v>24960</v>
      </c>
      <c r="Q12" s="13">
        <v>27480</v>
      </c>
      <c r="R12" s="13">
        <v>30000</v>
      </c>
      <c r="S12" s="13">
        <v>27720</v>
      </c>
      <c r="T12" s="13">
        <v>28200</v>
      </c>
      <c r="U12" s="13">
        <v>24480</v>
      </c>
      <c r="V12" s="13">
        <v>24480</v>
      </c>
      <c r="W12" s="12">
        <v>25440</v>
      </c>
      <c r="X12" s="12">
        <v>36960</v>
      </c>
      <c r="Y12" s="12">
        <v>26520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61" x14ac:dyDescent="0.25">
      <c r="A13" s="4"/>
      <c r="B13" s="4"/>
      <c r="C13" s="4"/>
      <c r="D13" s="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6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61" x14ac:dyDescent="0.25">
      <c r="A15" s="1" t="s">
        <v>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61" x14ac:dyDescent="0.25">
      <c r="D16" s="2" t="s">
        <v>3</v>
      </c>
      <c r="E16" s="13">
        <f>E8+E11</f>
        <v>106252</v>
      </c>
      <c r="F16" s="13">
        <f t="shared" ref="F16:Y16" si="0">F8+F11</f>
        <v>106265</v>
      </c>
      <c r="G16" s="13">
        <f t="shared" si="0"/>
        <v>106303</v>
      </c>
      <c r="H16" s="13">
        <f t="shared" si="0"/>
        <v>106665</v>
      </c>
      <c r="I16" s="13">
        <f t="shared" si="0"/>
        <v>107163</v>
      </c>
      <c r="J16" s="13">
        <f t="shared" si="0"/>
        <v>107369</v>
      </c>
      <c r="K16" s="13">
        <f t="shared" si="0"/>
        <v>107549</v>
      </c>
      <c r="L16" s="13">
        <f t="shared" si="0"/>
        <v>112341</v>
      </c>
      <c r="M16" s="13">
        <f t="shared" si="0"/>
        <v>112519</v>
      </c>
      <c r="N16" s="13">
        <f t="shared" si="0"/>
        <v>112207</v>
      </c>
      <c r="O16" s="13">
        <f t="shared" si="0"/>
        <v>112091</v>
      </c>
      <c r="P16" s="13">
        <f t="shared" si="0"/>
        <v>111941</v>
      </c>
      <c r="Q16" s="13">
        <f t="shared" si="0"/>
        <v>112079.66666666667</v>
      </c>
      <c r="R16" s="13">
        <f t="shared" si="0"/>
        <v>111716</v>
      </c>
      <c r="S16" s="13">
        <f t="shared" si="0"/>
        <v>111818</v>
      </c>
      <c r="T16" s="13">
        <f t="shared" si="0"/>
        <v>111835</v>
      </c>
      <c r="U16" s="13">
        <f t="shared" si="0"/>
        <v>112354</v>
      </c>
      <c r="V16" s="13">
        <f t="shared" si="0"/>
        <v>110651.13333333335</v>
      </c>
      <c r="W16" s="13">
        <f t="shared" si="0"/>
        <v>111742.3</v>
      </c>
      <c r="X16" s="13">
        <f t="shared" si="0"/>
        <v>111124.06190476191</v>
      </c>
      <c r="Y16" s="13">
        <f>Y8+Y11</f>
        <v>111532.5238095238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x14ac:dyDescent="0.25">
      <c r="A17" s="1"/>
      <c r="D17" s="2" t="s">
        <v>4</v>
      </c>
      <c r="E17" s="13">
        <f>E9+E12</f>
        <v>65801769</v>
      </c>
      <c r="F17" s="13">
        <f t="shared" ref="F17:Y17" si="1">F9+F12</f>
        <v>61396692</v>
      </c>
      <c r="G17" s="13">
        <f t="shared" si="1"/>
        <v>69244643</v>
      </c>
      <c r="H17" s="13">
        <f t="shared" si="1"/>
        <v>52265420</v>
      </c>
      <c r="I17" s="13">
        <f t="shared" si="1"/>
        <v>46346850</v>
      </c>
      <c r="J17" s="13">
        <f t="shared" si="1"/>
        <v>49608262</v>
      </c>
      <c r="K17" s="13">
        <f t="shared" si="1"/>
        <v>57956288</v>
      </c>
      <c r="L17" s="13">
        <f t="shared" si="1"/>
        <v>55486684</v>
      </c>
      <c r="M17" s="13">
        <f t="shared" si="1"/>
        <v>60869719</v>
      </c>
      <c r="N17" s="13">
        <f t="shared" si="1"/>
        <v>47132057.219000004</v>
      </c>
      <c r="O17" s="13">
        <f t="shared" si="1"/>
        <v>47070824.476999998</v>
      </c>
      <c r="P17" s="13">
        <f t="shared" si="1"/>
        <v>64156912.598999999</v>
      </c>
      <c r="Q17" s="13">
        <f t="shared" si="1"/>
        <v>72258250.520999998</v>
      </c>
      <c r="R17" s="13">
        <f t="shared" si="1"/>
        <v>66460782.640999995</v>
      </c>
      <c r="S17" s="13">
        <f t="shared" si="1"/>
        <v>69692305.971000001</v>
      </c>
      <c r="T17" s="13">
        <f t="shared" si="1"/>
        <v>50835651.726000004</v>
      </c>
      <c r="U17" s="13">
        <f t="shared" si="1"/>
        <v>48783374.141999997</v>
      </c>
      <c r="V17" s="13">
        <f t="shared" si="1"/>
        <v>46270841.761</v>
      </c>
      <c r="W17" s="13">
        <f t="shared" si="1"/>
        <v>51729556.102000467</v>
      </c>
      <c r="X17" s="13">
        <f t="shared" si="1"/>
        <v>61197296.077</v>
      </c>
      <c r="Y17" s="13">
        <f t="shared" si="1"/>
        <v>55957313.875999987</v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x14ac:dyDescent="0.25">
      <c r="E18" s="13"/>
      <c r="F18" s="13"/>
      <c r="G18" s="13"/>
      <c r="H18" s="13"/>
      <c r="I18" s="13"/>
      <c r="J18" s="13"/>
      <c r="K18" s="34"/>
      <c r="L18" s="13"/>
      <c r="M18" s="34"/>
      <c r="N18" s="34"/>
      <c r="O18" s="13"/>
      <c r="P18" s="13"/>
      <c r="Q18" s="13"/>
      <c r="R18" s="13"/>
      <c r="S18" s="13"/>
      <c r="T18" s="13"/>
      <c r="U18" s="13"/>
      <c r="V18" s="13"/>
      <c r="W18" s="34"/>
      <c r="X18" s="34"/>
      <c r="Y18" s="34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x14ac:dyDescent="0.25">
      <c r="A19" s="3"/>
      <c r="B19" s="3"/>
      <c r="C19" s="3"/>
      <c r="D19" s="3"/>
      <c r="E19" s="35"/>
      <c r="F19" s="35"/>
      <c r="G19" s="35"/>
      <c r="H19" s="35"/>
      <c r="I19" s="35"/>
      <c r="J19" s="35"/>
      <c r="K19" s="13"/>
      <c r="L19" s="35"/>
      <c r="M19" s="13"/>
      <c r="N19" s="13"/>
      <c r="O19" s="35"/>
      <c r="P19" s="35"/>
      <c r="Q19" s="35"/>
      <c r="R19" s="35"/>
      <c r="S19" s="35"/>
      <c r="T19" s="35"/>
      <c r="U19" s="35"/>
      <c r="V19" s="35"/>
      <c r="W19" s="13"/>
      <c r="X19" s="13"/>
      <c r="Y19" s="13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x14ac:dyDescent="0.25">
      <c r="A20" s="2" t="s">
        <v>5</v>
      </c>
      <c r="E20" s="36"/>
      <c r="F20" s="36"/>
      <c r="G20" s="36"/>
      <c r="H20" s="36"/>
      <c r="I20" s="36"/>
      <c r="J20" s="36"/>
      <c r="K20" s="13"/>
      <c r="L20" s="36"/>
      <c r="M20" s="13"/>
      <c r="N20" s="13"/>
      <c r="O20" s="36"/>
      <c r="P20" s="36"/>
      <c r="Q20" s="36"/>
      <c r="R20" s="36"/>
      <c r="S20" s="36"/>
      <c r="T20" s="36"/>
      <c r="U20" s="36"/>
      <c r="V20" s="36"/>
      <c r="W20" s="13"/>
      <c r="X20" s="13"/>
      <c r="Y20" s="13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x14ac:dyDescent="0.25">
      <c r="D21" s="2" t="s">
        <v>3</v>
      </c>
      <c r="E21" s="13">
        <v>17408</v>
      </c>
      <c r="F21" s="13">
        <v>17430</v>
      </c>
      <c r="G21" s="13">
        <v>17479</v>
      </c>
      <c r="H21" s="13">
        <v>17515</v>
      </c>
      <c r="I21" s="13">
        <v>17616</v>
      </c>
      <c r="J21" s="13">
        <v>17677</v>
      </c>
      <c r="K21" s="12">
        <v>17694</v>
      </c>
      <c r="L21" s="13">
        <v>17947</v>
      </c>
      <c r="M21" s="12">
        <v>17960</v>
      </c>
      <c r="N21" s="13">
        <v>16706.78</v>
      </c>
      <c r="O21" s="13">
        <v>16700.21</v>
      </c>
      <c r="P21" s="13">
        <v>16741.82</v>
      </c>
      <c r="Q21" s="13">
        <v>17685.71</v>
      </c>
      <c r="R21" s="13">
        <v>17009.73</v>
      </c>
      <c r="S21" s="13">
        <v>17014.84</v>
      </c>
      <c r="T21" s="13">
        <v>17028.71</v>
      </c>
      <c r="U21" s="13">
        <v>16858.62</v>
      </c>
      <c r="V21" s="13">
        <v>18129.55</v>
      </c>
      <c r="W21" s="12">
        <v>17471.57</v>
      </c>
      <c r="X21" s="37">
        <v>16564.46</v>
      </c>
      <c r="Y21" s="12">
        <v>17347.931428571428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x14ac:dyDescent="0.25">
      <c r="D22" s="2" t="s">
        <v>4</v>
      </c>
      <c r="E22" s="13">
        <v>14630086</v>
      </c>
      <c r="F22" s="13">
        <v>14277271</v>
      </c>
      <c r="G22" s="13">
        <v>15677609</v>
      </c>
      <c r="H22" s="13">
        <v>12595817</v>
      </c>
      <c r="I22" s="13">
        <v>11858781</v>
      </c>
      <c r="J22" s="13">
        <v>12904734</v>
      </c>
      <c r="K22" s="12">
        <v>14733804</v>
      </c>
      <c r="L22" s="13">
        <v>14224812</v>
      </c>
      <c r="M22" s="12">
        <v>15073195</v>
      </c>
      <c r="N22" s="12">
        <v>12461091</v>
      </c>
      <c r="O22" s="13">
        <v>11619287</v>
      </c>
      <c r="P22" s="13">
        <v>14721640.002</v>
      </c>
      <c r="Q22" s="13">
        <v>16104670</v>
      </c>
      <c r="R22" s="13">
        <v>15369883</v>
      </c>
      <c r="S22" s="13">
        <v>16402007.877</v>
      </c>
      <c r="T22" s="13">
        <v>12698831.055</v>
      </c>
      <c r="U22" s="13">
        <v>12416811.757999999</v>
      </c>
      <c r="V22" s="13">
        <v>12132003.867000001</v>
      </c>
      <c r="W22" s="12">
        <v>13260898.698000057</v>
      </c>
      <c r="X22" s="12">
        <v>15142846.552999999</v>
      </c>
      <c r="Y22" s="12">
        <v>14288185.520000001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x14ac:dyDescent="0.25">
      <c r="E23" s="13"/>
      <c r="F23" s="13"/>
      <c r="G23" s="13"/>
      <c r="H23" s="13"/>
      <c r="I23" s="13"/>
      <c r="J23" s="13"/>
      <c r="K23" s="34"/>
      <c r="L23" s="13"/>
      <c r="M23" s="34"/>
      <c r="N23" s="34"/>
      <c r="O23" s="13"/>
      <c r="P23" s="13"/>
      <c r="Q23" s="13"/>
      <c r="R23" s="13"/>
      <c r="S23" s="13"/>
      <c r="T23" s="13"/>
      <c r="U23" s="13"/>
      <c r="V23" s="13"/>
      <c r="W23" s="34"/>
      <c r="X23" s="34"/>
      <c r="Y23" s="34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x14ac:dyDescent="0.25">
      <c r="A24" s="3"/>
      <c r="B24" s="3"/>
      <c r="C24" s="3"/>
      <c r="D24" s="3"/>
      <c r="E24" s="35"/>
      <c r="F24" s="35"/>
      <c r="G24" s="35"/>
      <c r="H24" s="35"/>
      <c r="I24" s="35"/>
      <c r="J24" s="35"/>
      <c r="K24" s="13"/>
      <c r="L24" s="35"/>
      <c r="M24" s="13"/>
      <c r="N24" s="13"/>
      <c r="O24" s="35"/>
      <c r="P24" s="35"/>
      <c r="Q24" s="35"/>
      <c r="R24" s="35"/>
      <c r="S24" s="35"/>
      <c r="T24" s="35"/>
      <c r="U24" s="35"/>
      <c r="V24" s="35"/>
      <c r="W24" s="13"/>
      <c r="X24" s="13"/>
      <c r="Y24" s="13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x14ac:dyDescent="0.25">
      <c r="A25" s="2" t="s">
        <v>6</v>
      </c>
      <c r="E25" s="36"/>
      <c r="F25" s="36"/>
      <c r="G25" s="36"/>
      <c r="H25" s="36"/>
      <c r="I25" s="36"/>
      <c r="J25" s="36"/>
      <c r="K25" s="13"/>
      <c r="L25" s="36"/>
      <c r="M25" s="13"/>
      <c r="N25" s="13"/>
      <c r="O25" s="36"/>
      <c r="P25" s="36"/>
      <c r="Q25" s="36"/>
      <c r="R25" s="36"/>
      <c r="S25" s="36"/>
      <c r="T25" s="36"/>
      <c r="U25" s="36"/>
      <c r="V25" s="36"/>
      <c r="W25" s="13"/>
      <c r="X25" s="13"/>
      <c r="Y25" s="13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x14ac:dyDescent="0.25">
      <c r="D26" s="2" t="s">
        <v>3</v>
      </c>
      <c r="E26" s="13">
        <v>4840</v>
      </c>
      <c r="F26" s="13">
        <v>4847</v>
      </c>
      <c r="G26" s="13">
        <v>4849</v>
      </c>
      <c r="H26" s="13">
        <v>4848</v>
      </c>
      <c r="I26" s="13">
        <v>4848</v>
      </c>
      <c r="J26" s="13">
        <v>4848</v>
      </c>
      <c r="K26" s="12">
        <v>4848</v>
      </c>
      <c r="L26" s="13">
        <v>4865</v>
      </c>
      <c r="M26" s="12">
        <v>4875</v>
      </c>
      <c r="N26" s="33">
        <v>6179.22</v>
      </c>
      <c r="O26" s="13">
        <v>6176.79</v>
      </c>
      <c r="P26" s="13">
        <v>6192.18</v>
      </c>
      <c r="Q26" s="13">
        <v>6541.2900000000009</v>
      </c>
      <c r="R26" s="12">
        <v>6291.27</v>
      </c>
      <c r="S26" s="13">
        <v>6293.1600000000008</v>
      </c>
      <c r="T26" s="13">
        <v>6298.29</v>
      </c>
      <c r="U26" s="13">
        <v>6235.38</v>
      </c>
      <c r="V26" s="13">
        <v>6705.4500000000007</v>
      </c>
      <c r="W26" s="12">
        <v>5662.9800000000005</v>
      </c>
      <c r="X26" s="12">
        <v>6050.397142857144</v>
      </c>
      <c r="Y26" s="12">
        <v>5668.2114285714288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x14ac:dyDescent="0.25">
      <c r="D27" s="2" t="s">
        <v>4</v>
      </c>
      <c r="E27" s="36">
        <v>424707</v>
      </c>
      <c r="F27" s="36">
        <v>525089</v>
      </c>
      <c r="G27" s="36">
        <v>735963</v>
      </c>
      <c r="H27" s="36">
        <v>540662</v>
      </c>
      <c r="I27" s="36">
        <v>513398</v>
      </c>
      <c r="J27" s="36">
        <v>537118</v>
      </c>
      <c r="K27" s="13">
        <v>534178</v>
      </c>
      <c r="L27" s="36">
        <v>533079</v>
      </c>
      <c r="M27" s="13">
        <v>556183</v>
      </c>
      <c r="N27" s="16">
        <v>513962.08100000001</v>
      </c>
      <c r="O27" s="16">
        <v>514537.66699999996</v>
      </c>
      <c r="P27" s="16">
        <v>523762.83099999995</v>
      </c>
      <c r="Q27" s="16">
        <v>518293.80300000001</v>
      </c>
      <c r="R27" s="16">
        <v>393483.56800000009</v>
      </c>
      <c r="S27" s="16">
        <v>669331.04099999997</v>
      </c>
      <c r="T27" s="16">
        <v>490053.83800000005</v>
      </c>
      <c r="U27" s="16">
        <v>524534.41899999999</v>
      </c>
      <c r="V27" s="16">
        <v>518266.902</v>
      </c>
      <c r="W27" s="16">
        <v>517841.6109999984</v>
      </c>
      <c r="X27" s="16">
        <v>543342.49799999991</v>
      </c>
      <c r="Y27" s="16">
        <v>517625.86800000007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15.75" thickBot="1" x14ac:dyDescent="0.3">
      <c r="E28" s="13"/>
      <c r="F28" s="13"/>
      <c r="G28" s="13"/>
      <c r="H28" s="13"/>
      <c r="I28" s="13"/>
      <c r="J28" s="13"/>
      <c r="K28" s="38"/>
      <c r="L28" s="13"/>
      <c r="M28" s="38"/>
      <c r="N28" s="38"/>
      <c r="O28" s="13"/>
      <c r="P28" s="13"/>
      <c r="Q28" s="13"/>
      <c r="R28" s="13"/>
      <c r="S28" s="13"/>
      <c r="T28" s="13"/>
      <c r="U28" s="13"/>
      <c r="V28" s="13"/>
      <c r="W28" s="38"/>
      <c r="X28" s="38"/>
      <c r="Y28" s="38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15.75" thickTop="1" x14ac:dyDescent="0.25">
      <c r="A29" s="6"/>
      <c r="B29" s="6"/>
      <c r="C29" s="6"/>
      <c r="D29" s="6"/>
      <c r="E29" s="39"/>
      <c r="F29" s="39"/>
      <c r="G29" s="39"/>
      <c r="H29" s="39"/>
      <c r="I29" s="39"/>
      <c r="J29" s="39"/>
      <c r="K29" s="13"/>
      <c r="L29" s="39"/>
      <c r="M29" s="13"/>
      <c r="N29" s="13"/>
      <c r="O29" s="39"/>
      <c r="P29" s="39"/>
      <c r="Q29" s="39"/>
      <c r="R29" s="39"/>
      <c r="S29" s="39"/>
      <c r="T29" s="39"/>
      <c r="U29" s="39"/>
      <c r="V29" s="39"/>
      <c r="W29" s="13"/>
      <c r="X29" s="13"/>
      <c r="Y29" s="13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x14ac:dyDescent="0.25">
      <c r="A30" s="2" t="s">
        <v>7</v>
      </c>
      <c r="E30" s="36"/>
      <c r="F30" s="36"/>
      <c r="G30" s="36"/>
      <c r="H30" s="40"/>
      <c r="I30" s="40"/>
      <c r="J30" s="40"/>
      <c r="K30" s="13"/>
      <c r="L30" s="40"/>
      <c r="M30" s="13"/>
      <c r="N30" s="13"/>
      <c r="O30" s="36"/>
      <c r="P30" s="36"/>
      <c r="Q30" s="36"/>
      <c r="R30" s="36"/>
      <c r="S30" s="36"/>
      <c r="T30" s="40"/>
      <c r="U30" s="40"/>
      <c r="V30" s="40"/>
      <c r="W30" s="13"/>
      <c r="X30" s="13"/>
      <c r="Y30" s="13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x14ac:dyDescent="0.25">
      <c r="D31" s="2" t="s">
        <v>3</v>
      </c>
      <c r="E31" s="13">
        <f>E16+E21+E26</f>
        <v>128500</v>
      </c>
      <c r="F31" s="13">
        <f t="shared" ref="F31:Y31" si="2">F16+F21+F26</f>
        <v>128542</v>
      </c>
      <c r="G31" s="13">
        <f t="shared" si="2"/>
        <v>128631</v>
      </c>
      <c r="H31" s="13">
        <f t="shared" si="2"/>
        <v>129028</v>
      </c>
      <c r="I31" s="13">
        <f t="shared" si="2"/>
        <v>129627</v>
      </c>
      <c r="J31" s="13">
        <f t="shared" si="2"/>
        <v>129894</v>
      </c>
      <c r="K31" s="13">
        <f t="shared" si="2"/>
        <v>130091</v>
      </c>
      <c r="L31" s="13">
        <f t="shared" si="2"/>
        <v>135153</v>
      </c>
      <c r="M31" s="13">
        <f t="shared" si="2"/>
        <v>135354</v>
      </c>
      <c r="N31" s="13">
        <f t="shared" si="2"/>
        <v>135093</v>
      </c>
      <c r="O31" s="13">
        <f t="shared" si="2"/>
        <v>134968</v>
      </c>
      <c r="P31" s="13">
        <f t="shared" si="2"/>
        <v>134875</v>
      </c>
      <c r="Q31" s="13">
        <f t="shared" si="2"/>
        <v>136306.66666666669</v>
      </c>
      <c r="R31" s="13">
        <f t="shared" si="2"/>
        <v>135017</v>
      </c>
      <c r="S31" s="13">
        <f t="shared" si="2"/>
        <v>135126</v>
      </c>
      <c r="T31" s="13">
        <f t="shared" si="2"/>
        <v>135162</v>
      </c>
      <c r="U31" s="13">
        <f t="shared" si="2"/>
        <v>135448</v>
      </c>
      <c r="V31" s="13">
        <f t="shared" si="2"/>
        <v>135486.13333333336</v>
      </c>
      <c r="W31" s="13">
        <f t="shared" si="2"/>
        <v>134876.85</v>
      </c>
      <c r="X31" s="13">
        <f t="shared" si="2"/>
        <v>133738.91904761904</v>
      </c>
      <c r="Y31" s="13">
        <f t="shared" si="2"/>
        <v>134548.66666666666</v>
      </c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x14ac:dyDescent="0.25">
      <c r="D32" s="2" t="s">
        <v>4</v>
      </c>
      <c r="E32" s="13">
        <f>E17+E22+E27</f>
        <v>80856562</v>
      </c>
      <c r="F32" s="13">
        <f t="shared" ref="F32:Y32" si="3">F17+F22+F27</f>
        <v>76199052</v>
      </c>
      <c r="G32" s="13">
        <f t="shared" si="3"/>
        <v>85658215</v>
      </c>
      <c r="H32" s="13">
        <f t="shared" si="3"/>
        <v>65401899</v>
      </c>
      <c r="I32" s="13">
        <f t="shared" si="3"/>
        <v>58719029</v>
      </c>
      <c r="J32" s="13">
        <f t="shared" si="3"/>
        <v>63050114</v>
      </c>
      <c r="K32" s="13">
        <f t="shared" si="3"/>
        <v>73224270</v>
      </c>
      <c r="L32" s="13">
        <f t="shared" si="3"/>
        <v>70244575</v>
      </c>
      <c r="M32" s="13">
        <f t="shared" si="3"/>
        <v>76499097</v>
      </c>
      <c r="N32" s="13">
        <f t="shared" si="3"/>
        <v>60107110.300000004</v>
      </c>
      <c r="O32" s="13">
        <f t="shared" si="3"/>
        <v>59204649.144000001</v>
      </c>
      <c r="P32" s="13">
        <f t="shared" si="3"/>
        <v>79402315.431999996</v>
      </c>
      <c r="Q32" s="13">
        <f t="shared" si="3"/>
        <v>88881214.324000001</v>
      </c>
      <c r="R32" s="13">
        <f t="shared" si="3"/>
        <v>82224149.209000006</v>
      </c>
      <c r="S32" s="13">
        <f t="shared" si="3"/>
        <v>86763644.888999999</v>
      </c>
      <c r="T32" s="13">
        <f t="shared" si="3"/>
        <v>64024536.619000003</v>
      </c>
      <c r="U32" s="13">
        <f t="shared" si="3"/>
        <v>61724720.318999998</v>
      </c>
      <c r="V32" s="13">
        <f t="shared" si="3"/>
        <v>58921112.530000001</v>
      </c>
      <c r="W32" s="13">
        <f t="shared" si="3"/>
        <v>65508296.411000527</v>
      </c>
      <c r="X32" s="13">
        <f t="shared" si="3"/>
        <v>76883485.127999991</v>
      </c>
      <c r="Y32" s="13">
        <f t="shared" si="3"/>
        <v>70763125.263999984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15.75" thickBot="1" x14ac:dyDescent="0.3">
      <c r="A33" s="5"/>
      <c r="B33" s="5"/>
      <c r="C33" s="5"/>
      <c r="D33" s="5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15.75" thickTop="1" x14ac:dyDescent="0.25"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x14ac:dyDescent="0.25">
      <c r="N35" s="18"/>
      <c r="V35" s="10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x14ac:dyDescent="0.25">
      <c r="P36" s="10"/>
      <c r="R36" s="4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s="19" customFormat="1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44" s="19" customFormat="1" x14ac:dyDescent="0.25">
      <c r="A38" s="26"/>
      <c r="B38" s="26"/>
      <c r="C38" s="26"/>
      <c r="D38" s="26"/>
      <c r="E38" s="20"/>
      <c r="F38" s="20"/>
      <c r="G38" s="20"/>
      <c r="H38" s="20"/>
      <c r="I38" s="20"/>
      <c r="J38" s="20"/>
      <c r="K38" s="20"/>
      <c r="L38" s="20"/>
      <c r="M38" s="30"/>
      <c r="N38" s="30"/>
      <c r="O38" s="30"/>
      <c r="P38" s="30"/>
      <c r="Q38" s="30"/>
      <c r="R38" s="30"/>
      <c r="S38" s="30"/>
      <c r="T38" s="30"/>
      <c r="U38" s="23"/>
      <c r="V38" s="23"/>
      <c r="W38" s="30"/>
      <c r="X38" s="30"/>
      <c r="Y38" s="30"/>
    </row>
    <row r="39" spans="1:44" s="19" customFormat="1" x14ac:dyDescent="0.25">
      <c r="S39" s="21"/>
      <c r="U39" s="23"/>
      <c r="V39" s="23"/>
    </row>
    <row r="40" spans="1:44" s="19" customFormat="1" x14ac:dyDescent="0.25">
      <c r="A40" s="27"/>
      <c r="E40" s="28"/>
      <c r="F40" s="28"/>
      <c r="G40" s="28"/>
      <c r="H40" s="28"/>
      <c r="I40" s="28"/>
      <c r="J40" s="28"/>
      <c r="R40" s="42"/>
      <c r="U40" s="23"/>
      <c r="V40" s="23"/>
    </row>
    <row r="41" spans="1:44" s="19" customFormat="1" x14ac:dyDescent="0.25">
      <c r="E41" s="23"/>
      <c r="F41" s="23"/>
      <c r="G41" s="23"/>
      <c r="H41" s="23"/>
      <c r="I41" s="23"/>
      <c r="J41" s="23"/>
      <c r="K41" s="23"/>
      <c r="L41" s="23"/>
      <c r="M41" s="23"/>
      <c r="N41" s="29"/>
      <c r="O41" s="29"/>
      <c r="P41" s="29"/>
      <c r="Q41" s="29"/>
      <c r="R41" s="29"/>
      <c r="S41" s="29"/>
      <c r="T41" s="29"/>
      <c r="U41" s="23"/>
      <c r="V41" s="23"/>
      <c r="W41" s="29"/>
    </row>
    <row r="42" spans="1:44" s="19" customFormat="1" x14ac:dyDescent="0.25"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44" s="19" customFormat="1" x14ac:dyDescent="0.25"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44" s="19" customFormat="1" x14ac:dyDescent="0.25"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3"/>
      <c r="V44" s="23"/>
      <c r="W44" s="24"/>
    </row>
    <row r="45" spans="1:44" s="19" customFormat="1" x14ac:dyDescent="0.25"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3"/>
      <c r="V45" s="23"/>
      <c r="W45" s="24"/>
    </row>
    <row r="46" spans="1:44" s="19" customFormat="1" x14ac:dyDescent="0.25">
      <c r="E46" s="23"/>
      <c r="F46" s="23"/>
      <c r="G46" s="23"/>
      <c r="H46" s="23"/>
      <c r="I46" s="23"/>
      <c r="J46" s="23"/>
      <c r="K46" s="23"/>
      <c r="L46" s="23"/>
      <c r="M46" s="23"/>
      <c r="N46" s="31"/>
      <c r="O46" s="23"/>
      <c r="P46" s="23"/>
      <c r="Q46" s="23"/>
      <c r="R46" s="23"/>
      <c r="S46" s="23"/>
      <c r="T46" s="23"/>
      <c r="U46" s="23"/>
      <c r="V46" s="23"/>
      <c r="W46" s="23"/>
    </row>
    <row r="47" spans="1:44" s="19" customFormat="1" x14ac:dyDescent="0.25">
      <c r="U47" s="23"/>
      <c r="V47" s="23"/>
    </row>
    <row r="48" spans="1:44" s="19" customFormat="1" x14ac:dyDescent="0.25">
      <c r="A48" s="27"/>
      <c r="U48" s="23"/>
      <c r="V48" s="23"/>
    </row>
    <row r="49" spans="1:23" s="19" customFormat="1" x14ac:dyDescent="0.25"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3"/>
      <c r="V49" s="23"/>
      <c r="W49" s="25"/>
    </row>
    <row r="50" spans="1:23" s="19" customFormat="1" x14ac:dyDescent="0.25">
      <c r="A50" s="27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s="19" customFormat="1" x14ac:dyDescent="0.25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s="19" customFormat="1" x14ac:dyDescent="0.25"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19" customFormat="1" x14ac:dyDescent="0.25"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19" customFormat="1" x14ac:dyDescent="0.25">
      <c r="E54" s="25"/>
      <c r="F54" s="25"/>
      <c r="G54" s="25"/>
      <c r="H54" s="25"/>
      <c r="I54" s="25"/>
      <c r="J54" s="25"/>
      <c r="K54" s="25"/>
      <c r="L54" s="25"/>
      <c r="M54" s="25"/>
      <c r="N54" s="24"/>
      <c r="O54" s="24"/>
      <c r="P54" s="24"/>
      <c r="Q54" s="24"/>
      <c r="R54" s="24"/>
      <c r="S54" s="24"/>
      <c r="T54" s="23"/>
      <c r="U54" s="23"/>
      <c r="V54" s="23"/>
      <c r="W54" s="24"/>
    </row>
    <row r="55" spans="1:23" s="19" customFormat="1" x14ac:dyDescent="0.25"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s="19" customFormat="1" x14ac:dyDescent="0.25"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s="19" customFormat="1" x14ac:dyDescent="0.25"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s="19" customFormat="1" x14ac:dyDescent="0.25"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s="19" customFormat="1" x14ac:dyDescent="0.25"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3"/>
      <c r="U59" s="23"/>
      <c r="V59" s="23"/>
      <c r="W59" s="25"/>
    </row>
    <row r="60" spans="1:23" s="19" customFormat="1" x14ac:dyDescent="0.25"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s="19" customFormat="1" x14ac:dyDescent="0.25"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s="19" customFormat="1" x14ac:dyDescent="0.25"/>
    <row r="63" spans="1:23" s="19" customFormat="1" x14ac:dyDescent="0.25"/>
    <row r="64" spans="1:23" s="19" customFormat="1" x14ac:dyDescent="0.25"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</row>
    <row r="65" spans="5:23" s="19" customFormat="1" x14ac:dyDescent="0.25"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5:23" s="19" customFormat="1" x14ac:dyDescent="0.25"/>
    <row r="67" spans="5:23" s="19" customFormat="1" x14ac:dyDescent="0.25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2022-11-03T14:43:23Z</dcterms:modified>
</cp:coreProperties>
</file>