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6\8-29-25 Reply\"/>
    </mc:Choice>
  </mc:AlternateContent>
  <xr:revisionPtr revIDLastSave="0" documentId="13_ncr:1_{658E8E40-A04B-4C15-8A15-5F958865ED7F}" xr6:coauthVersionLast="47" xr6:coauthVersionMax="47" xr10:uidLastSave="{00000000-0000-0000-0000-000000000000}"/>
  <bookViews>
    <workbookView xWindow="17970" yWindow="-16005" windowWidth="16020" windowHeight="15570" xr2:uid="{00000000-000D-0000-FFFF-FFFF00000000}"/>
  </bookViews>
  <sheets>
    <sheet name="BHD Loss Summary" sheetId="1" r:id="rId1"/>
  </sheets>
  <definedNames>
    <definedName name="ID" localSheetId="0" hidden="1">"c477a6b0-c6d6-4e29-880d-22d601adfd1e"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E39" i="1"/>
  <c r="F29" i="1"/>
  <c r="E29" i="1"/>
  <c r="F21" i="1"/>
  <c r="E21" i="1"/>
  <c r="E19" i="1"/>
  <c r="F27" i="1"/>
  <c r="E27" i="1"/>
  <c r="F19" i="1"/>
  <c r="F37" i="1"/>
  <c r="E37" i="1"/>
</calcChain>
</file>

<file path=xl/sharedStrings.xml><?xml version="1.0" encoding="utf-8"?>
<sst xmlns="http://schemas.openxmlformats.org/spreadsheetml/2006/main" count="38" uniqueCount="32">
  <si>
    <t>(These system losses exclude losses over PTF facilities)</t>
  </si>
  <si>
    <t>Secondary</t>
  </si>
  <si>
    <t>Primary</t>
  </si>
  <si>
    <t>Sub-Transmission</t>
  </si>
  <si>
    <t>Transmission</t>
  </si>
  <si>
    <t>Medium Class</t>
  </si>
  <si>
    <t>Total Class</t>
  </si>
  <si>
    <t xml:space="preserve">SO Only </t>
  </si>
  <si>
    <t>% of Class @ Secondary Voltage</t>
  </si>
  <si>
    <t>% of Class @ Primary Voltage</t>
  </si>
  <si>
    <t xml:space="preserve">             Medium Class Weighted Average Loss Factor</t>
  </si>
  <si>
    <t>Large Class</t>
  </si>
  <si>
    <t xml:space="preserve">% of Class @ Secondary </t>
  </si>
  <si>
    <t xml:space="preserve">% of Class @ Primary </t>
  </si>
  <si>
    <t>% of Class @ Sub-Transmission</t>
  </si>
  <si>
    <t>% of Class @ Transmission</t>
  </si>
  <si>
    <t xml:space="preserve">             Large Class Weighted Average Loss Factor</t>
  </si>
  <si>
    <t>Application of Loss Factors</t>
  </si>
  <si>
    <t xml:space="preserve">             Small Class Weighted Average Loss Factor</t>
  </si>
  <si>
    <t>Weighted Average Loss Factors by Class</t>
  </si>
  <si>
    <t>Small Class</t>
  </si>
  <si>
    <t>Annual</t>
  </si>
  <si>
    <t>Percent Loss</t>
  </si>
  <si>
    <t>Versant Power BHD System Loss Factors</t>
  </si>
  <si>
    <t>Total MWh to be provided = (MWh measured at meter) / (applicable loss factor)</t>
  </si>
  <si>
    <t xml:space="preserve">Example:  </t>
  </si>
  <si>
    <t>Usage @ meter = 9,700 MWh</t>
  </si>
  <si>
    <t>(9,700) / (0.92138)</t>
  </si>
  <si>
    <t>Note:</t>
  </si>
  <si>
    <t>These loss factor values are going into effect January 2024</t>
  </si>
  <si>
    <t>Loss Factors by Voltage Level</t>
  </si>
  <si>
    <t>Based on 2024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</si>
</sst>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0.0%"/>
    <numFmt numFmtId="165" formatCode="0.00000"/>
    <numFmt numFmtId="166" formatCode="0.000000"/>
    <numFmt numFmtId="167" formatCode="0.0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indexed="8"/>
      <name val="Arial"/>
      <family val="2"/>
    </font>
    <font>
      <b/>
      <u/>
      <sz val="18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5" fillId="0" borderId="0"/>
    <xf numFmtId="0" fontId="1" fillId="0" borderId="0"/>
    <xf numFmtId="0" fontId="15" fillId="0" borderId="0"/>
    <xf numFmtId="0" fontId="16" fillId="0" borderId="0"/>
    <xf numFmtId="0" fontId="16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</cellStyleXfs>
  <cellXfs count="50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0" fontId="2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164" fontId="3" fillId="0" borderId="0" xfId="0" applyNumberFormat="1" applyFont="1"/>
    <xf numFmtId="0" fontId="10" fillId="2" borderId="0" xfId="0" applyFont="1" applyFill="1"/>
    <xf numFmtId="0" fontId="3" fillId="2" borderId="0" xfId="0" applyFont="1" applyFill="1"/>
    <xf numFmtId="164" fontId="3" fillId="2" borderId="0" xfId="0" applyNumberFormat="1" applyFont="1" applyFill="1"/>
    <xf numFmtId="0" fontId="10" fillId="0" borderId="0" xfId="0" applyFont="1"/>
    <xf numFmtId="0" fontId="4" fillId="0" borderId="0" xfId="0" applyFont="1"/>
    <xf numFmtId="0" fontId="14" fillId="0" borderId="0" xfId="0" applyFont="1"/>
    <xf numFmtId="0" fontId="3" fillId="0" borderId="0" xfId="0" quotePrefix="1" applyFont="1"/>
    <xf numFmtId="0" fontId="3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2" fillId="0" borderId="0" xfId="0" applyFont="1"/>
    <xf numFmtId="165" fontId="10" fillId="2" borderId="0" xfId="0" applyNumberFormat="1" applyFont="1" applyFill="1"/>
    <xf numFmtId="0" fontId="12" fillId="0" borderId="0" xfId="10" applyFont="1" applyAlignment="1">
      <alignment horizontal="left"/>
    </xf>
    <xf numFmtId="0" fontId="12" fillId="0" borderId="0" xfId="10" applyFont="1"/>
    <xf numFmtId="0" fontId="11" fillId="0" borderId="0" xfId="10" applyFont="1" applyAlignment="1">
      <alignment horizontal="left"/>
    </xf>
    <xf numFmtId="0" fontId="11" fillId="0" borderId="0" xfId="10" applyFont="1"/>
    <xf numFmtId="0" fontId="2" fillId="0" borderId="0" xfId="10" applyFont="1"/>
    <xf numFmtId="0" fontId="2" fillId="0" borderId="0" xfId="10" applyFont="1" applyAlignment="1">
      <alignment horizontal="left"/>
    </xf>
    <xf numFmtId="0" fontId="2" fillId="0" borderId="0" xfId="0" quotePrefix="1" applyFont="1"/>
    <xf numFmtId="49" fontId="2" fillId="0" borderId="0" xfId="0" applyNumberFormat="1" applyFont="1" applyAlignment="1" applyProtection="1">
      <alignment wrapText="1" shrinkToFit="1"/>
      <protection locked="0"/>
    </xf>
    <xf numFmtId="9" fontId="19" fillId="3" borderId="1" xfId="0" applyNumberFormat="1" applyFont="1" applyFill="1" applyBorder="1" applyAlignment="1">
      <alignment horizontal="centerContinuous"/>
    </xf>
    <xf numFmtId="9" fontId="19" fillId="3" borderId="2" xfId="0" applyNumberFormat="1" applyFont="1" applyFill="1" applyBorder="1" applyAlignment="1">
      <alignment horizontal="centerContinuous"/>
    </xf>
    <xf numFmtId="0" fontId="3" fillId="3" borderId="2" xfId="0" applyFont="1" applyFill="1" applyBorder="1" applyAlignment="1">
      <alignment horizontal="centerContinuous"/>
    </xf>
    <xf numFmtId="0" fontId="3" fillId="3" borderId="3" xfId="0" applyFont="1" applyFill="1" applyBorder="1" applyAlignment="1">
      <alignment horizontal="center"/>
    </xf>
    <xf numFmtId="167" fontId="0" fillId="0" borderId="0" xfId="8" applyNumberFormat="1" applyFont="1" applyAlignment="1">
      <alignment horizontal="center"/>
    </xf>
    <xf numFmtId="166" fontId="3" fillId="0" borderId="5" xfId="9" applyNumberFormat="1" applyFont="1" applyFill="1" applyBorder="1"/>
    <xf numFmtId="166" fontId="3" fillId="0" borderId="8" xfId="9" applyNumberFormat="1" applyFont="1" applyFill="1" applyBorder="1"/>
    <xf numFmtId="164" fontId="9" fillId="0" borderId="0" xfId="0" applyNumberFormat="1" applyFont="1"/>
    <xf numFmtId="0" fontId="20" fillId="0" borderId="0" xfId="0" applyFont="1" applyAlignment="1">
      <alignment horizontal="left"/>
    </xf>
    <xf numFmtId="49" fontId="2" fillId="0" borderId="0" xfId="0" applyNumberFormat="1" applyFont="1" applyAlignment="1" applyProtection="1">
      <alignment horizontal="left" wrapText="1" shrinkToFit="1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167" fontId="3" fillId="0" borderId="0" xfId="0" applyNumberFormat="1" applyFont="1"/>
    <xf numFmtId="167" fontId="3" fillId="0" borderId="7" xfId="0" applyNumberFormat="1" applyFont="1" applyBorder="1"/>
  </cellXfs>
  <cellStyles count="11">
    <cellStyle name="Comma" xfId="9" builtinId="3"/>
    <cellStyle name="Normal" xfId="0" builtinId="0"/>
    <cellStyle name="Normal 2" xfId="3" xr:uid="{00000000-0005-0000-0000-000001000000}"/>
    <cellStyle name="Normal 2 2" xfId="5" xr:uid="{00000000-0005-0000-0000-000002000000}"/>
    <cellStyle name="Normal 3" xfId="4" xr:uid="{00000000-0005-0000-0000-000003000000}"/>
    <cellStyle name="Normal 4" xfId="2" xr:uid="{00000000-0005-0000-0000-000004000000}"/>
    <cellStyle name="Normal 5" xfId="1" xr:uid="{00000000-0005-0000-0000-000005000000}"/>
    <cellStyle name="Normal_Sheet1" xfId="10" xr:uid="{F6ECEA58-98C8-4961-B082-EC1BC90A7EC0}"/>
    <cellStyle name="Percent" xfId="8" builtinId="5"/>
    <cellStyle name="Percent 2" xfId="6" xr:uid="{00000000-0005-0000-0000-000006000000}"/>
    <cellStyle name="Percent 3" xfId="7" xr:uid="{00000000-0005-0000-0000-000007000000}"/>
  </cellStyles>
  <dxfs count="0"/>
  <tableStyles count="1" defaultTableStyle="TableStyleMedium2" defaultPivotStyle="PivotStyleLight16">
    <tableStyle name="Invisible" pivot="0" table="0" count="0" xr9:uid="{009FB496-4022-414B-8841-F101B631793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60"/>
  <sheetViews>
    <sheetView tabSelected="1" topLeftCell="A3" zoomScale="90" zoomScaleNormal="90" workbookViewId="0">
      <selection activeCell="H23" sqref="H23"/>
    </sheetView>
  </sheetViews>
  <sheetFormatPr defaultRowHeight="12.75" x14ac:dyDescent="0.2"/>
  <cols>
    <col min="3" max="3" width="35.28515625" bestFit="1" customWidth="1"/>
    <col min="4" max="4" width="10.85546875" customWidth="1"/>
    <col min="5" max="5" width="16.28515625" bestFit="1" customWidth="1"/>
    <col min="6" max="6" width="16.140625" bestFit="1" customWidth="1"/>
    <col min="8" max="8" width="15.140625" customWidth="1"/>
  </cols>
  <sheetData>
    <row r="1" spans="1:8" ht="41.25" customHeight="1" x14ac:dyDescent="0.4">
      <c r="A1" s="45" t="s">
        <v>23</v>
      </c>
      <c r="B1" s="45"/>
      <c r="C1" s="45"/>
      <c r="D1" s="45"/>
      <c r="E1" s="45"/>
      <c r="F1" s="45"/>
      <c r="G1" s="45"/>
      <c r="H1" s="45"/>
    </row>
    <row r="2" spans="1:8" ht="15.75" x14ac:dyDescent="0.25">
      <c r="A2" s="8" t="s">
        <v>0</v>
      </c>
      <c r="B2" s="2"/>
      <c r="C2" s="2"/>
      <c r="D2" s="2"/>
      <c r="E2" s="2"/>
      <c r="F2" s="2"/>
      <c r="G2" s="2"/>
    </row>
    <row r="3" spans="1:8" ht="15" x14ac:dyDescent="0.2">
      <c r="A3" s="3"/>
      <c r="B3" s="3"/>
      <c r="C3" s="3"/>
      <c r="D3" s="3"/>
      <c r="E3" s="3"/>
      <c r="F3" s="3"/>
      <c r="G3" s="3"/>
    </row>
    <row r="4" spans="1:8" ht="15" x14ac:dyDescent="0.2">
      <c r="A4" s="3"/>
      <c r="B4" s="3"/>
      <c r="C4" s="3"/>
      <c r="D4" s="3"/>
      <c r="E4" s="3"/>
      <c r="F4" s="3"/>
      <c r="G4" s="3"/>
    </row>
    <row r="5" spans="1:8" ht="15.75" x14ac:dyDescent="0.25">
      <c r="A5" s="3"/>
      <c r="B5" s="3"/>
      <c r="C5" s="37" t="s">
        <v>30</v>
      </c>
      <c r="D5" s="38"/>
      <c r="E5" s="39"/>
      <c r="F5" s="40"/>
      <c r="G5" s="5"/>
    </row>
    <row r="6" spans="1:8" ht="15.75" x14ac:dyDescent="0.25">
      <c r="A6" s="3"/>
      <c r="B6" s="3"/>
      <c r="C6" s="21"/>
      <c r="D6" s="5"/>
      <c r="E6" s="5"/>
      <c r="F6" s="22" t="s">
        <v>21</v>
      </c>
      <c r="G6" s="7"/>
      <c r="H6" s="5" t="s">
        <v>22</v>
      </c>
    </row>
    <row r="7" spans="1:8" ht="15" x14ac:dyDescent="0.2">
      <c r="A7" s="3"/>
      <c r="B7" s="3"/>
      <c r="C7" s="23" t="s">
        <v>1</v>
      </c>
      <c r="D7" s="24"/>
      <c r="E7" s="3"/>
      <c r="F7" s="42">
        <v>0.91203000000000001</v>
      </c>
      <c r="G7" s="7"/>
      <c r="H7" s="41">
        <v>8.7969999999999993E-2</v>
      </c>
    </row>
    <row r="8" spans="1:8" ht="15" x14ac:dyDescent="0.2">
      <c r="A8" s="3"/>
      <c r="B8" s="3"/>
      <c r="C8" s="23" t="s">
        <v>2</v>
      </c>
      <c r="D8" s="24"/>
      <c r="E8" s="3"/>
      <c r="F8" s="42">
        <v>0.94184000000000001</v>
      </c>
      <c r="G8" s="7"/>
      <c r="H8" s="41">
        <v>5.8159999999999989E-2</v>
      </c>
    </row>
    <row r="9" spans="1:8" ht="15" x14ac:dyDescent="0.2">
      <c r="A9" s="3"/>
      <c r="B9" s="3"/>
      <c r="C9" s="23" t="s">
        <v>3</v>
      </c>
      <c r="D9" s="24"/>
      <c r="E9" s="3"/>
      <c r="F9" s="42">
        <v>0.97158</v>
      </c>
      <c r="G9" s="7"/>
      <c r="H9" s="41">
        <v>2.8420000000000001E-2</v>
      </c>
    </row>
    <row r="10" spans="1:8" ht="15" x14ac:dyDescent="0.2">
      <c r="A10" s="3"/>
      <c r="B10" s="3"/>
      <c r="C10" s="25" t="s">
        <v>4</v>
      </c>
      <c r="D10" s="26"/>
      <c r="E10" s="26"/>
      <c r="F10" s="43">
        <v>0.98236000000000001</v>
      </c>
      <c r="G10" s="4"/>
      <c r="H10" s="41">
        <v>1.7639999999999989E-2</v>
      </c>
    </row>
    <row r="11" spans="1:8" ht="15" x14ac:dyDescent="0.2">
      <c r="A11" s="3"/>
      <c r="B11" s="3"/>
      <c r="C11" s="8"/>
      <c r="D11" s="6"/>
      <c r="E11" s="9"/>
      <c r="F11" s="4"/>
      <c r="G11" s="4"/>
    </row>
    <row r="12" spans="1:8" ht="15" x14ac:dyDescent="0.2">
      <c r="A12" s="3"/>
      <c r="B12" s="3"/>
      <c r="C12" s="3"/>
      <c r="D12" s="3"/>
      <c r="E12" s="3"/>
      <c r="F12" s="4"/>
      <c r="G12" s="4"/>
    </row>
    <row r="13" spans="1:8" ht="23.25" x14ac:dyDescent="0.35">
      <c r="A13" s="10" t="s">
        <v>19</v>
      </c>
      <c r="B13" s="10"/>
      <c r="C13" s="3"/>
      <c r="D13" s="3"/>
      <c r="E13" s="3"/>
      <c r="F13" s="3"/>
      <c r="G13" s="3"/>
    </row>
    <row r="14" spans="1:8" ht="15" x14ac:dyDescent="0.2">
      <c r="A14" s="35" t="s">
        <v>31</v>
      </c>
      <c r="B14" s="3"/>
      <c r="C14" s="3"/>
      <c r="D14" s="3"/>
      <c r="E14" s="3"/>
      <c r="F14" s="3"/>
      <c r="G14" s="3"/>
    </row>
    <row r="15" spans="1:8" ht="15" x14ac:dyDescent="0.2">
      <c r="A15" s="20"/>
      <c r="B15" s="3"/>
      <c r="C15" s="3"/>
      <c r="D15" s="3"/>
      <c r="E15" s="3"/>
      <c r="F15" s="3"/>
      <c r="G15" s="3"/>
    </row>
    <row r="16" spans="1:8" ht="18" x14ac:dyDescent="0.25">
      <c r="A16" s="11" t="s">
        <v>20</v>
      </c>
      <c r="B16" s="11"/>
      <c r="C16" s="3"/>
      <c r="D16" s="3"/>
      <c r="E16" s="12" t="s">
        <v>6</v>
      </c>
      <c r="F16" s="12" t="s">
        <v>7</v>
      </c>
      <c r="G16" s="3"/>
    </row>
    <row r="17" spans="1:7" ht="15" x14ac:dyDescent="0.2">
      <c r="A17" s="3"/>
      <c r="B17" s="3"/>
      <c r="C17" s="3" t="s">
        <v>8</v>
      </c>
      <c r="D17" s="3"/>
      <c r="E17" s="48">
        <v>0.99943100179806299</v>
      </c>
      <c r="F17" s="48">
        <v>0.99952797604295285</v>
      </c>
      <c r="G17" s="3"/>
    </row>
    <row r="18" spans="1:7" ht="15" x14ac:dyDescent="0.2">
      <c r="A18" s="3"/>
      <c r="B18" s="3"/>
      <c r="C18" s="3" t="s">
        <v>9</v>
      </c>
      <c r="D18" s="3"/>
      <c r="E18" s="49">
        <v>5.6899820193707636E-4</v>
      </c>
      <c r="F18" s="49">
        <v>4.7202395704711085E-4</v>
      </c>
      <c r="G18" s="3"/>
    </row>
    <row r="19" spans="1:7" ht="15" x14ac:dyDescent="0.2">
      <c r="A19" s="3"/>
      <c r="B19" s="3"/>
      <c r="C19" s="3"/>
      <c r="D19" s="3"/>
      <c r="E19" s="13">
        <f>SUM(E17:E18)</f>
        <v>1</v>
      </c>
      <c r="F19" s="13">
        <f>SUM(F17:F18)</f>
        <v>1</v>
      </c>
      <c r="G19" s="3"/>
    </row>
    <row r="20" spans="1:7" ht="15" x14ac:dyDescent="0.2">
      <c r="A20" s="3"/>
      <c r="B20" s="3"/>
      <c r="C20" s="3"/>
      <c r="D20" s="13"/>
      <c r="E20" s="13"/>
      <c r="F20" s="3"/>
      <c r="G20" s="3"/>
    </row>
    <row r="21" spans="1:7" ht="15" x14ac:dyDescent="0.2">
      <c r="A21" s="14" t="s">
        <v>18</v>
      </c>
      <c r="B21" s="14"/>
      <c r="C21" s="15"/>
      <c r="D21" s="16"/>
      <c r="E21" s="28">
        <f>(E17*$F$7)+(E18*$F$8)</f>
        <v>0.91204696183639977</v>
      </c>
      <c r="F21" s="28">
        <f>(F17*$F$7)+(F18*$F$8)</f>
        <v>0.91204407103415952</v>
      </c>
      <c r="G21" s="15"/>
    </row>
    <row r="22" spans="1:7" ht="15.75" x14ac:dyDescent="0.25">
      <c r="A22" s="3"/>
      <c r="B22" s="3"/>
      <c r="C22" s="3"/>
      <c r="D22" s="3"/>
      <c r="E22" s="2"/>
      <c r="F22" s="1"/>
      <c r="G22" s="3"/>
    </row>
    <row r="23" spans="1:7" ht="15.75" x14ac:dyDescent="0.25">
      <c r="A23" s="3"/>
      <c r="B23" s="3"/>
      <c r="C23" s="3"/>
      <c r="D23" s="3"/>
      <c r="E23" s="2"/>
      <c r="F23" s="1"/>
      <c r="G23" s="3"/>
    </row>
    <row r="24" spans="1:7" ht="18" x14ac:dyDescent="0.25">
      <c r="A24" s="11" t="s">
        <v>5</v>
      </c>
      <c r="B24" s="11"/>
      <c r="C24" s="3"/>
      <c r="D24" s="3"/>
      <c r="E24" s="12" t="s">
        <v>6</v>
      </c>
      <c r="F24" s="12" t="s">
        <v>7</v>
      </c>
      <c r="G24" s="3"/>
    </row>
    <row r="25" spans="1:7" ht="15" x14ac:dyDescent="0.2">
      <c r="A25" s="3"/>
      <c r="B25" s="3"/>
      <c r="C25" s="3" t="s">
        <v>8</v>
      </c>
      <c r="D25" s="3"/>
      <c r="E25" s="13">
        <v>0.88247093101180185</v>
      </c>
      <c r="F25" s="13">
        <v>0.91980301952726617</v>
      </c>
      <c r="G25" s="3"/>
    </row>
    <row r="26" spans="1:7" ht="15" x14ac:dyDescent="0.2">
      <c r="A26" s="3"/>
      <c r="B26" s="3"/>
      <c r="C26" s="3" t="s">
        <v>9</v>
      </c>
      <c r="D26" s="3"/>
      <c r="E26" s="44">
        <v>0.11752906898819813</v>
      </c>
      <c r="F26" s="44">
        <v>8.0196980472733798E-2</v>
      </c>
      <c r="G26" s="3"/>
    </row>
    <row r="27" spans="1:7" ht="15" x14ac:dyDescent="0.2">
      <c r="A27" s="3"/>
      <c r="B27" s="3"/>
      <c r="C27" s="3"/>
      <c r="D27" s="3"/>
      <c r="E27" s="13">
        <f>SUM(E25:E26)</f>
        <v>1</v>
      </c>
      <c r="F27" s="13">
        <f>SUM(F25:F26)</f>
        <v>1</v>
      </c>
      <c r="G27" s="3"/>
    </row>
    <row r="28" spans="1:7" ht="15" x14ac:dyDescent="0.2">
      <c r="A28" s="3"/>
      <c r="B28" s="3"/>
      <c r="C28" s="3"/>
      <c r="D28" s="13"/>
      <c r="E28" s="13"/>
      <c r="F28" s="3"/>
      <c r="G28" s="3"/>
    </row>
    <row r="29" spans="1:7" ht="15" x14ac:dyDescent="0.2">
      <c r="A29" s="14" t="s">
        <v>10</v>
      </c>
      <c r="B29" s="14"/>
      <c r="C29" s="15"/>
      <c r="D29" s="16"/>
      <c r="E29" s="28">
        <f>(E25*$F$7)+(E26*$F$8)</f>
        <v>0.91553354154653821</v>
      </c>
      <c r="F29" s="28">
        <f>(F25*$F$7)+(F26*$F$8)</f>
        <v>0.91442067198789212</v>
      </c>
      <c r="G29" s="15"/>
    </row>
    <row r="30" spans="1:7" ht="15" x14ac:dyDescent="0.2">
      <c r="A30" s="17"/>
      <c r="B30" s="17"/>
      <c r="C30" s="3"/>
    </row>
    <row r="31" spans="1:7" ht="15.75" x14ac:dyDescent="0.25">
      <c r="A31" s="3"/>
      <c r="B31" s="3"/>
      <c r="C31" s="3"/>
      <c r="D31" s="13"/>
      <c r="E31" s="2"/>
      <c r="F31" s="1"/>
      <c r="G31" s="3"/>
    </row>
    <row r="32" spans="1:7" ht="18" x14ac:dyDescent="0.25">
      <c r="A32" s="11" t="s">
        <v>11</v>
      </c>
      <c r="B32" s="18"/>
      <c r="C32" s="3"/>
      <c r="D32" s="3"/>
      <c r="E32" s="12" t="s">
        <v>6</v>
      </c>
      <c r="F32" s="12" t="s">
        <v>7</v>
      </c>
      <c r="G32" s="3"/>
    </row>
    <row r="33" spans="1:9" ht="15" x14ac:dyDescent="0.2">
      <c r="A33" s="3"/>
      <c r="B33" s="3"/>
      <c r="C33" s="3" t="s">
        <v>12</v>
      </c>
      <c r="D33" s="3"/>
      <c r="E33" s="13">
        <v>0</v>
      </c>
      <c r="F33" s="13">
        <v>0</v>
      </c>
      <c r="G33" s="3"/>
    </row>
    <row r="34" spans="1:9" ht="15" x14ac:dyDescent="0.2">
      <c r="A34" s="3"/>
      <c r="B34" s="3"/>
      <c r="C34" s="3" t="s">
        <v>13</v>
      </c>
      <c r="D34" s="3"/>
      <c r="E34" s="13">
        <v>0.64006764146063599</v>
      </c>
      <c r="F34" s="13">
        <v>0.26354843228351743</v>
      </c>
      <c r="G34" s="3"/>
      <c r="I34" s="19"/>
    </row>
    <row r="35" spans="1:9" ht="15" x14ac:dyDescent="0.2">
      <c r="A35" s="3"/>
      <c r="B35" s="3"/>
      <c r="C35" s="3" t="s">
        <v>14</v>
      </c>
      <c r="D35" s="3"/>
      <c r="E35" s="13">
        <v>0.29320147607007868</v>
      </c>
      <c r="F35" s="13">
        <v>0.5522364189154767</v>
      </c>
      <c r="G35" s="3"/>
    </row>
    <row r="36" spans="1:9" ht="15" x14ac:dyDescent="0.2">
      <c r="A36" s="3"/>
      <c r="B36" s="3"/>
      <c r="C36" s="3" t="s">
        <v>15</v>
      </c>
      <c r="D36" s="3"/>
      <c r="E36" s="44">
        <v>6.6730882469285296E-2</v>
      </c>
      <c r="F36" s="44">
        <v>0.1842151488010059</v>
      </c>
      <c r="G36" s="3"/>
    </row>
    <row r="37" spans="1:9" ht="15" x14ac:dyDescent="0.2">
      <c r="A37" s="3"/>
      <c r="B37" s="3"/>
      <c r="C37" s="3"/>
      <c r="D37" s="3"/>
      <c r="E37" s="13">
        <f>SUM(E33:E36)</f>
        <v>0.99999999999999989</v>
      </c>
      <c r="F37" s="13">
        <f>SUM(F33:F36)</f>
        <v>1</v>
      </c>
      <c r="G37" s="3"/>
    </row>
    <row r="38" spans="1:9" ht="15" x14ac:dyDescent="0.2">
      <c r="A38" s="3"/>
      <c r="B38" s="3"/>
      <c r="C38" s="3"/>
      <c r="D38" s="13"/>
      <c r="E38" s="13"/>
      <c r="F38" s="3"/>
      <c r="G38" s="3"/>
    </row>
    <row r="39" spans="1:9" ht="15" x14ac:dyDescent="0.2">
      <c r="A39" s="14" t="s">
        <v>16</v>
      </c>
      <c r="B39" s="14"/>
      <c r="C39" s="15"/>
      <c r="D39" s="15"/>
      <c r="E39" s="28">
        <f>(E33*$F$7)+(E34*$F$8)+(E35*$F$9)+(E36*$F$10)</f>
        <v>0.95326374725597962</v>
      </c>
      <c r="F39" s="28">
        <f>(F33*$F$7)+(F34*$F$8)+(F35*$F$9)+(F36*$F$10)</f>
        <v>0.96572790892796312</v>
      </c>
      <c r="G39" s="15"/>
    </row>
    <row r="40" spans="1:9" ht="15" x14ac:dyDescent="0.2">
      <c r="A40" s="3"/>
      <c r="B40" s="3"/>
      <c r="C40" s="3"/>
      <c r="D40" s="3"/>
      <c r="E40" s="3"/>
      <c r="F40" s="3"/>
      <c r="G40" s="3"/>
    </row>
    <row r="41" spans="1:9" ht="15" x14ac:dyDescent="0.2">
      <c r="A41" s="29" t="s">
        <v>17</v>
      </c>
      <c r="B41" s="30"/>
      <c r="C41" s="33"/>
      <c r="D41" s="33"/>
      <c r="E41" s="27"/>
      <c r="F41" s="27"/>
      <c r="G41" s="3"/>
    </row>
    <row r="42" spans="1:9" ht="15" x14ac:dyDescent="0.2">
      <c r="A42" s="31" t="s">
        <v>24</v>
      </c>
      <c r="B42" s="33"/>
      <c r="C42" s="33"/>
      <c r="D42" s="33"/>
      <c r="E42" s="27"/>
      <c r="F42" s="27"/>
      <c r="G42" s="3"/>
    </row>
    <row r="43" spans="1:9" ht="15" x14ac:dyDescent="0.2">
      <c r="A43" s="31" t="s">
        <v>25</v>
      </c>
      <c r="B43" s="32" t="s">
        <v>26</v>
      </c>
      <c r="C43" s="33"/>
      <c r="D43" s="32"/>
      <c r="E43" s="27"/>
      <c r="F43" s="27"/>
      <c r="G43" s="3"/>
    </row>
    <row r="44" spans="1:9" ht="15" x14ac:dyDescent="0.2">
      <c r="A44" s="34"/>
      <c r="B44" s="32"/>
      <c r="C44" s="32" t="s">
        <v>27</v>
      </c>
      <c r="D44" s="32">
        <v>10527.686730773405</v>
      </c>
      <c r="E44" s="27"/>
      <c r="F44" s="27"/>
      <c r="G44" s="3"/>
    </row>
    <row r="45" spans="1:9" ht="15" x14ac:dyDescent="0.2">
      <c r="A45" s="8"/>
      <c r="B45" s="27"/>
      <c r="C45" s="27"/>
      <c r="D45" s="27"/>
      <c r="E45" s="27"/>
      <c r="F45" s="27"/>
      <c r="G45" s="3"/>
    </row>
    <row r="46" spans="1:9" ht="25.5" customHeight="1" x14ac:dyDescent="0.2">
      <c r="A46" s="17" t="s">
        <v>28</v>
      </c>
      <c r="B46" s="27">
        <v>1</v>
      </c>
      <c r="C46" s="46" t="s">
        <v>29</v>
      </c>
      <c r="D46" s="46"/>
      <c r="E46" s="27"/>
      <c r="F46" s="27"/>
      <c r="G46" s="3"/>
    </row>
    <row r="47" spans="1:9" ht="15" x14ac:dyDescent="0.2">
      <c r="A47" s="27"/>
      <c r="B47" s="27"/>
      <c r="C47" s="47"/>
      <c r="D47" s="47"/>
      <c r="E47" s="27"/>
      <c r="F47" s="27"/>
      <c r="G47" s="3"/>
    </row>
    <row r="48" spans="1:9" ht="15" x14ac:dyDescent="0.2">
      <c r="A48" s="27"/>
      <c r="B48" s="27"/>
      <c r="C48" s="36"/>
      <c r="D48" s="27"/>
      <c r="E48" s="27"/>
      <c r="F48" s="27"/>
      <c r="G48" s="3"/>
    </row>
    <row r="49" spans="1:7" ht="15" x14ac:dyDescent="0.2">
      <c r="A49" s="27"/>
      <c r="B49" s="27"/>
      <c r="C49" s="36"/>
      <c r="D49" s="27"/>
      <c r="E49" s="27"/>
      <c r="F49" s="27"/>
      <c r="G49" s="3"/>
    </row>
    <row r="50" spans="1:7" ht="15" x14ac:dyDescent="0.2">
      <c r="A50" s="27"/>
      <c r="B50" s="27"/>
      <c r="C50" s="27"/>
      <c r="D50" s="27"/>
      <c r="E50" s="27"/>
      <c r="F50" s="27"/>
      <c r="G50" s="3"/>
    </row>
    <row r="51" spans="1:7" ht="15" x14ac:dyDescent="0.2">
      <c r="A51" s="27"/>
      <c r="B51" s="27"/>
      <c r="C51" s="27"/>
      <c r="D51" s="27"/>
      <c r="E51" s="27"/>
      <c r="F51" s="27"/>
      <c r="G51" s="3"/>
    </row>
    <row r="52" spans="1:7" ht="15" x14ac:dyDescent="0.2">
      <c r="A52" s="27"/>
      <c r="B52" s="27"/>
      <c r="C52" s="27"/>
      <c r="D52" s="27"/>
      <c r="E52" s="27"/>
      <c r="F52" s="27"/>
      <c r="G52" s="3"/>
    </row>
    <row r="53" spans="1:7" ht="15" x14ac:dyDescent="0.2">
      <c r="A53" s="27"/>
      <c r="B53" s="27"/>
      <c r="C53" s="27"/>
      <c r="D53" s="27"/>
      <c r="E53" s="27"/>
      <c r="F53" s="27"/>
      <c r="G53" s="3"/>
    </row>
    <row r="54" spans="1:7" x14ac:dyDescent="0.2">
      <c r="A54" s="27"/>
      <c r="B54" s="27"/>
      <c r="C54" s="27"/>
      <c r="D54" s="27"/>
      <c r="E54" s="27"/>
      <c r="F54" s="27"/>
    </row>
    <row r="55" spans="1:7" x14ac:dyDescent="0.2">
      <c r="A55" s="27"/>
      <c r="B55" s="27"/>
      <c r="C55" s="27"/>
      <c r="D55" s="27"/>
      <c r="E55" s="27"/>
      <c r="F55" s="27"/>
    </row>
    <row r="56" spans="1:7" x14ac:dyDescent="0.2">
      <c r="A56" s="27"/>
      <c r="B56" s="27"/>
      <c r="C56" s="27"/>
      <c r="D56" s="27"/>
      <c r="E56" s="27"/>
      <c r="F56" s="27"/>
    </row>
    <row r="57" spans="1:7" x14ac:dyDescent="0.2">
      <c r="A57" s="27"/>
      <c r="B57" s="27"/>
      <c r="C57" s="27"/>
      <c r="D57" s="27"/>
      <c r="E57" s="27"/>
      <c r="F57" s="27"/>
    </row>
    <row r="58" spans="1:7" x14ac:dyDescent="0.2">
      <c r="A58" s="27"/>
      <c r="B58" s="27"/>
      <c r="C58" s="27"/>
      <c r="D58" s="27"/>
      <c r="E58" s="27"/>
      <c r="F58" s="27"/>
    </row>
    <row r="59" spans="1:7" x14ac:dyDescent="0.2">
      <c r="A59" s="27"/>
      <c r="B59" s="27"/>
      <c r="C59" s="27"/>
      <c r="D59" s="27"/>
      <c r="E59" s="27"/>
      <c r="F59" s="27"/>
    </row>
    <row r="60" spans="1:7" x14ac:dyDescent="0.2">
      <c r="A60" s="27"/>
      <c r="B60" s="27"/>
      <c r="C60" s="27"/>
      <c r="D60" s="27"/>
      <c r="E60" s="27"/>
      <c r="F60" s="27"/>
    </row>
  </sheetData>
  <mergeCells count="3">
    <mergeCell ref="A1:H1"/>
    <mergeCell ref="C46:D46"/>
    <mergeCell ref="C47:D47"/>
  </mergeCells>
  <phoneticPr fontId="13" type="noConversion"/>
  <pageMargins left="0.75" right="0.75" top="1" bottom="1" header="0.5" footer="0.5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BHD Loss Summary</vt:lpstr>
    </vt:vector>
  </TitlesOfParts>
  <Company>Maine Public Utilities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Lotte Schlegel</dc:creator>
  <cp:lastModifiedBy>JOHNSTON, STEPHEN</cp:lastModifiedBy>
  <cp:lastPrinted>2013-06-12T12:36:22Z</cp:lastPrinted>
  <dcterms:created xsi:type="dcterms:W3CDTF">2006-05-30T15:59:41Z</dcterms:created>
  <dcterms:modified xsi:type="dcterms:W3CDTF">2025-08-28T20:48:10Z</dcterms:modified>
</cp:coreProperties>
</file>