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BHD\"/>
    </mc:Choice>
  </mc:AlternateContent>
  <xr:revisionPtr revIDLastSave="0" documentId="13_ncr:1_{F6AB8F61-63DB-48C3-9759-CCC33A091F67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Cognos_Office_Connection_Cache" sheetId="7" state="veryHidden" r:id="rId1"/>
    <sheet name="Medium All" sheetId="6" r:id="rId2"/>
    <sheet name="Medium SO only" sheetId="8" r:id="rId3"/>
  </sheets>
  <definedNames>
    <definedName name="ID" localSheetId="0" hidden="1">"5f2b7c92-5858-4cc2-93b1-bd3d541572a7"</definedName>
    <definedName name="ID" localSheetId="1" hidden="1">"20e7253e-3a97-491e-ae91-042e8a4931d3"</definedName>
    <definedName name="ID" localSheetId="2" hidden="1">"b5a19e0a-5935-45ed-97af-8af483e9966f"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6" l="1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D19" i="8"/>
  <c r="D20" i="8"/>
  <c r="D18" i="8"/>
  <c r="Y18" i="6" l="1"/>
  <c r="Y19" i="6"/>
  <c r="Y20" i="6"/>
  <c r="Y18" i="8"/>
  <c r="Y19" i="8"/>
  <c r="Y20" i="8"/>
  <c r="W18" i="6" l="1"/>
  <c r="X18" i="6"/>
  <c r="W19" i="6"/>
  <c r="X19" i="6"/>
  <c r="W20" i="6"/>
  <c r="X20" i="6"/>
  <c r="W18" i="8"/>
  <c r="X18" i="8"/>
  <c r="W19" i="8"/>
  <c r="X19" i="8"/>
  <c r="W20" i="8"/>
  <c r="X20" i="8"/>
</calcChain>
</file>

<file path=xl/sharedStrings.xml><?xml version="1.0" encoding="utf-8"?>
<sst xmlns="http://schemas.openxmlformats.org/spreadsheetml/2006/main" count="36" uniqueCount="13">
  <si>
    <t>Versant Power - Bangor Hydro District</t>
  </si>
  <si>
    <t>Medium Billing Determinants, All Customers</t>
  </si>
  <si>
    <t>Class</t>
  </si>
  <si>
    <t>Voltage</t>
  </si>
  <si>
    <t>Total Medium Secondary</t>
  </si>
  <si>
    <t>meters</t>
  </si>
  <si>
    <t>Secondary</t>
  </si>
  <si>
    <t>demand</t>
  </si>
  <si>
    <t>energy</t>
  </si>
  <si>
    <t>Total Medium Primary</t>
  </si>
  <si>
    <t>Primary</t>
  </si>
  <si>
    <t>Total Medium Class Billing Determinants</t>
  </si>
  <si>
    <t>Medium Billing Determinants,Standard Offer only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</si>
</sst>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\-yy;@"/>
    <numFmt numFmtId="165" formatCode="_(* #,##0_);_(* \(#,##0\);_(* &quot;-&quot;??_);_(@_)"/>
    <numFmt numFmtId="166" formatCode="#,##0;\(#,##0\)"/>
    <numFmt numFmtId="167" formatCode="[$-409]d\-mmm\-yy;@"/>
  </numFmts>
  <fonts count="18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0.5"/>
      <color theme="1" tint="0.2499465926084170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0">
    <xf numFmtId="0" fontId="0" fillId="0" borderId="0"/>
    <xf numFmtId="0" fontId="3" fillId="0" borderId="2" applyNumberFormat="0" applyFill="0" applyProtection="0">
      <alignment horizontal="center" vertical="center"/>
    </xf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3" fillId="0" borderId="2" applyAlignment="0" applyProtection="0"/>
    <xf numFmtId="0" fontId="3" fillId="0" borderId="4" applyNumberFormat="0" applyAlignment="0" applyProtection="0"/>
    <xf numFmtId="3" fontId="3" fillId="0" borderId="2" applyAlignment="0" applyProtection="0"/>
    <xf numFmtId="0" fontId="3" fillId="0" borderId="2" applyNumberFormat="0" applyAlignment="0" applyProtection="0"/>
    <xf numFmtId="0" fontId="3" fillId="0" borderId="4" applyNumberFormat="0" applyAlignment="0" applyProtection="0"/>
    <xf numFmtId="0" fontId="3" fillId="0" borderId="2" applyNumberFormat="0" applyAlignment="0" applyProtection="0"/>
    <xf numFmtId="0" fontId="3" fillId="0" borderId="2" applyNumberFormat="0" applyAlignment="0" applyProtection="0"/>
    <xf numFmtId="0" fontId="3" fillId="0" borderId="2" applyNumberFormat="0" applyFill="0" applyAlignment="0" applyProtection="0"/>
    <xf numFmtId="3" fontId="4" fillId="0" borderId="0" applyFill="0" applyBorder="0" applyAlignment="0" applyProtection="0"/>
    <xf numFmtId="3" fontId="4" fillId="0" borderId="0" applyFill="0" applyAlignment="0" applyProtection="0"/>
    <xf numFmtId="3" fontId="4" fillId="0" borderId="0" applyFill="0" applyAlignment="0" applyProtection="0"/>
    <xf numFmtId="3" fontId="4" fillId="0" borderId="0" applyFill="0" applyAlignment="0" applyProtection="0"/>
    <xf numFmtId="3" fontId="4" fillId="0" borderId="0" applyFill="0" applyAlignment="0" applyProtection="0"/>
    <xf numFmtId="3" fontId="4" fillId="0" borderId="3" applyFill="0" applyAlignment="0" applyProtection="0"/>
    <xf numFmtId="3" fontId="4" fillId="0" borderId="3" applyFill="0" applyAlignment="0" applyProtection="0"/>
    <xf numFmtId="3" fontId="4" fillId="0" borderId="3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165" fontId="5" fillId="0" borderId="5">
      <alignment horizontal="center" vertical="center"/>
    </xf>
    <xf numFmtId="0" fontId="4" fillId="0" borderId="3">
      <alignment horizontal="right" vertical="center"/>
    </xf>
    <xf numFmtId="3" fontId="4" fillId="2" borderId="3">
      <alignment horizontal="center" vertical="center"/>
    </xf>
    <xf numFmtId="0" fontId="4" fillId="2" borderId="3">
      <alignment horizontal="right" vertical="center"/>
    </xf>
    <xf numFmtId="0" fontId="3" fillId="0" borderId="4">
      <alignment horizontal="left" vertical="center"/>
    </xf>
    <xf numFmtId="0" fontId="3" fillId="0" borderId="2">
      <alignment horizontal="center" vertical="center"/>
    </xf>
    <xf numFmtId="0" fontId="5" fillId="0" borderId="6">
      <alignment horizontal="center" vertical="center"/>
    </xf>
    <xf numFmtId="0" fontId="4" fillId="3" borderId="3"/>
    <xf numFmtId="3" fontId="6" fillId="0" borderId="3"/>
    <xf numFmtId="3" fontId="7" fillId="0" borderId="3"/>
    <xf numFmtId="0" fontId="3" fillId="0" borderId="2">
      <alignment horizontal="left" vertical="top"/>
    </xf>
    <xf numFmtId="0" fontId="8" fillId="0" borderId="3"/>
    <xf numFmtId="0" fontId="3" fillId="0" borderId="2">
      <alignment horizontal="left" vertical="center"/>
    </xf>
    <xf numFmtId="0" fontId="4" fillId="2" borderId="7"/>
    <xf numFmtId="3" fontId="4" fillId="0" borderId="3">
      <alignment horizontal="right" vertical="center"/>
    </xf>
    <xf numFmtId="0" fontId="3" fillId="0" borderId="2">
      <alignment horizontal="right" vertical="center"/>
    </xf>
    <xf numFmtId="0" fontId="4" fillId="0" borderId="6">
      <alignment horizontal="center" vertical="center"/>
    </xf>
    <xf numFmtId="3" fontId="4" fillId="0" borderId="3"/>
    <xf numFmtId="3" fontId="4" fillId="0" borderId="3"/>
    <xf numFmtId="0" fontId="4" fillId="0" borderId="6">
      <alignment horizontal="center" vertical="center" wrapText="1"/>
    </xf>
    <xf numFmtId="0" fontId="9" fillId="0" borderId="6">
      <alignment horizontal="left" vertical="center" indent="1"/>
    </xf>
    <xf numFmtId="0" fontId="10" fillId="0" borderId="3"/>
    <xf numFmtId="0" fontId="3" fillId="0" borderId="4">
      <alignment horizontal="left" vertical="center"/>
    </xf>
    <xf numFmtId="3" fontId="4" fillId="0" borderId="3">
      <alignment horizontal="center" vertical="center"/>
    </xf>
    <xf numFmtId="0" fontId="3" fillId="0" borderId="2">
      <alignment horizontal="center" vertical="center"/>
    </xf>
    <xf numFmtId="0" fontId="3" fillId="0" borderId="2">
      <alignment horizontal="center" vertical="center"/>
    </xf>
    <xf numFmtId="0" fontId="3" fillId="0" borderId="4">
      <alignment horizontal="left" vertical="center"/>
    </xf>
    <xf numFmtId="0" fontId="3" fillId="0" borderId="4">
      <alignment horizontal="left" vertical="center"/>
    </xf>
    <xf numFmtId="0" fontId="11" fillId="0" borderId="3"/>
    <xf numFmtId="43" fontId="13" fillId="0" borderId="0" applyFont="0" applyFill="0" applyBorder="0" applyAlignment="0" applyProtection="0"/>
    <xf numFmtId="0" fontId="16" fillId="0" borderId="0"/>
    <xf numFmtId="9" fontId="1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165" fontId="0" fillId="0" borderId="0" xfId="57" applyNumberFormat="1" applyFont="1" applyBorder="1" applyAlignment="1">
      <alignment horizontal="center"/>
    </xf>
    <xf numFmtId="166" fontId="12" fillId="0" borderId="0" xfId="46" applyNumberFormat="1" applyFont="1" applyBorder="1" applyAlignment="1">
      <alignment horizontal="center"/>
    </xf>
    <xf numFmtId="3" fontId="14" fillId="0" borderId="0" xfId="0" applyNumberFormat="1" applyFont="1"/>
    <xf numFmtId="166" fontId="0" fillId="0" borderId="0" xfId="0" applyNumberFormat="1" applyAlignment="1">
      <alignment horizontal="center"/>
    </xf>
    <xf numFmtId="165" fontId="0" fillId="0" borderId="0" xfId="57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0" fontId="2" fillId="0" borderId="0" xfId="58" applyFont="1" applyAlignment="1">
      <alignment horizontal="left"/>
    </xf>
    <xf numFmtId="0" fontId="17" fillId="0" borderId="0" xfId="0" applyFont="1"/>
    <xf numFmtId="0" fontId="16" fillId="0" borderId="0" xfId="0" applyFont="1"/>
    <xf numFmtId="0" fontId="2" fillId="0" borderId="0" xfId="0" applyFont="1"/>
    <xf numFmtId="0" fontId="15" fillId="4" borderId="0" xfId="0" applyFont="1" applyFill="1"/>
    <xf numFmtId="164" fontId="2" fillId="4" borderId="0" xfId="0" applyNumberFormat="1" applyFont="1" applyFill="1" applyAlignment="1">
      <alignment horizontal="center"/>
    </xf>
    <xf numFmtId="0" fontId="0" fillId="4" borderId="0" xfId="0" applyFill="1"/>
    <xf numFmtId="165" fontId="0" fillId="0" borderId="0" xfId="0" applyNumberFormat="1"/>
    <xf numFmtId="165" fontId="0" fillId="0" borderId="1" xfId="57" applyNumberFormat="1" applyFont="1" applyBorder="1" applyAlignment="1">
      <alignment horizontal="center" vertical="top"/>
    </xf>
    <xf numFmtId="165" fontId="0" fillId="0" borderId="0" xfId="57" applyNumberFormat="1" applyFont="1" applyBorder="1" applyAlignment="1">
      <alignment horizontal="center" vertical="top"/>
    </xf>
    <xf numFmtId="0" fontId="0" fillId="0" borderId="1" xfId="0" applyBorder="1"/>
    <xf numFmtId="0" fontId="1" fillId="5" borderId="0" xfId="0" applyFont="1" applyFill="1"/>
    <xf numFmtId="0" fontId="0" fillId="5" borderId="0" xfId="0" applyFill="1"/>
    <xf numFmtId="164" fontId="2" fillId="5" borderId="0" xfId="0" applyNumberFormat="1" applyFont="1" applyFill="1" applyAlignment="1">
      <alignment horizontal="center"/>
    </xf>
    <xf numFmtId="165" fontId="0" fillId="0" borderId="0" xfId="57" applyNumberFormat="1" applyFont="1" applyBorder="1"/>
    <xf numFmtId="165" fontId="0" fillId="0" borderId="1" xfId="57" applyNumberFormat="1" applyFont="1" applyBorder="1"/>
    <xf numFmtId="1" fontId="0" fillId="0" borderId="0" xfId="0" applyNumberFormat="1"/>
    <xf numFmtId="1" fontId="0" fillId="0" borderId="0" xfId="59" applyNumberFormat="1" applyFont="1" applyBorder="1"/>
    <xf numFmtId="2" fontId="0" fillId="0" borderId="0" xfId="59" applyNumberFormat="1" applyFont="1" applyBorder="1"/>
    <xf numFmtId="2" fontId="0" fillId="0" borderId="0" xfId="0" applyNumberFormat="1"/>
    <xf numFmtId="167" fontId="0" fillId="0" borderId="0" xfId="0" applyNumberFormat="1"/>
  </cellXfs>
  <cellStyles count="60">
    <cellStyle name="AF Column - IBM Cognos" xfId="1" xr:uid="{00000000-0005-0000-0000-000000000000}"/>
    <cellStyle name="AF Data - IBM Cognos" xfId="2" xr:uid="{00000000-0005-0000-0000-000001000000}"/>
    <cellStyle name="AF Data 0 - IBM Cognos" xfId="3" xr:uid="{00000000-0005-0000-0000-000002000000}"/>
    <cellStyle name="AF Data 1 - IBM Cognos" xfId="4" xr:uid="{00000000-0005-0000-0000-000003000000}"/>
    <cellStyle name="AF Data 2 - IBM Cognos" xfId="5" xr:uid="{00000000-0005-0000-0000-000004000000}"/>
    <cellStyle name="AF Data 3 - IBM Cognos" xfId="6" xr:uid="{00000000-0005-0000-0000-000005000000}"/>
    <cellStyle name="AF Data 4 - IBM Cognos" xfId="7" xr:uid="{00000000-0005-0000-0000-000006000000}"/>
    <cellStyle name="AF Data 5 - IBM Cognos" xfId="8" xr:uid="{00000000-0005-0000-0000-000007000000}"/>
    <cellStyle name="AF Data Leaf - IBM Cognos" xfId="9" xr:uid="{00000000-0005-0000-0000-000008000000}"/>
    <cellStyle name="AF Header - IBM Cognos" xfId="10" xr:uid="{00000000-0005-0000-0000-000009000000}"/>
    <cellStyle name="AF Header 0 - IBM Cognos" xfId="11" xr:uid="{00000000-0005-0000-0000-00000A000000}"/>
    <cellStyle name="AF Header 1 - IBM Cognos" xfId="12" xr:uid="{00000000-0005-0000-0000-00000B000000}"/>
    <cellStyle name="AF Header 2 - IBM Cognos" xfId="13" xr:uid="{00000000-0005-0000-0000-00000C000000}"/>
    <cellStyle name="AF Header 3 - IBM Cognos" xfId="14" xr:uid="{00000000-0005-0000-0000-00000D000000}"/>
    <cellStyle name="AF Header 4 - IBM Cognos" xfId="15" xr:uid="{00000000-0005-0000-0000-00000E000000}"/>
    <cellStyle name="AF Header 5 - IBM Cognos" xfId="16" xr:uid="{00000000-0005-0000-0000-00000F000000}"/>
    <cellStyle name="AF Header Leaf - IBM Cognos" xfId="17" xr:uid="{00000000-0005-0000-0000-000010000000}"/>
    <cellStyle name="AF Row - IBM Cognos" xfId="18" xr:uid="{00000000-0005-0000-0000-000011000000}"/>
    <cellStyle name="AF Row 0 - IBM Cognos" xfId="19" xr:uid="{00000000-0005-0000-0000-000012000000}"/>
    <cellStyle name="AF Row 1 - IBM Cognos" xfId="20" xr:uid="{00000000-0005-0000-0000-000013000000}"/>
    <cellStyle name="AF Row 2 - IBM Cognos" xfId="21" xr:uid="{00000000-0005-0000-0000-000014000000}"/>
    <cellStyle name="AF Row 3 - IBM Cognos" xfId="22" xr:uid="{00000000-0005-0000-0000-000015000000}"/>
    <cellStyle name="AF Row 4 - IBM Cognos" xfId="23" xr:uid="{00000000-0005-0000-0000-000016000000}"/>
    <cellStyle name="AF Row 5 - IBM Cognos" xfId="24" xr:uid="{00000000-0005-0000-0000-000017000000}"/>
    <cellStyle name="AF Row Leaf - IBM Cognos" xfId="25" xr:uid="{00000000-0005-0000-0000-000018000000}"/>
    <cellStyle name="AF Subnm - IBM Cognos" xfId="26" xr:uid="{00000000-0005-0000-0000-000019000000}"/>
    <cellStyle name="AF Title - IBM Cognos" xfId="27" xr:uid="{00000000-0005-0000-0000-00001A000000}"/>
    <cellStyle name="CAFE Subnm Parameter" xfId="28" xr:uid="{00000000-0005-0000-0000-00001B000000}"/>
    <cellStyle name="Calculated Column - IBM Cognos" xfId="29" xr:uid="{00000000-0005-0000-0000-00001C000000}"/>
    <cellStyle name="Calculated Column Name - IBM Cognos" xfId="30" xr:uid="{00000000-0005-0000-0000-00001D000000}"/>
    <cellStyle name="Calculated Row - IBM Cognos" xfId="31" xr:uid="{00000000-0005-0000-0000-00001E000000}"/>
    <cellStyle name="Calculated Row Name - IBM Cognos" xfId="32" xr:uid="{00000000-0005-0000-0000-00001F000000}"/>
    <cellStyle name="Column Name - IBM Cognos" xfId="33" xr:uid="{00000000-0005-0000-0000-000020000000}"/>
    <cellStyle name="Column Template - IBM Cognos" xfId="34" xr:uid="{00000000-0005-0000-0000-000021000000}"/>
    <cellStyle name="Comma" xfId="57" builtinId="3"/>
    <cellStyle name="Differs From Base - IBM Cognos" xfId="35" xr:uid="{00000000-0005-0000-0000-000022000000}"/>
    <cellStyle name="Edit - IBM Cognos" xfId="36" xr:uid="{00000000-0005-0000-0000-000023000000}"/>
    <cellStyle name="Formula - IBM Cognos" xfId="37" xr:uid="{00000000-0005-0000-0000-000024000000}"/>
    <cellStyle name="Group Name - IBM Cognos" xfId="38" xr:uid="{00000000-0005-0000-0000-000025000000}"/>
    <cellStyle name="Hold Values - IBM Cognos" xfId="39" xr:uid="{00000000-0005-0000-0000-000026000000}"/>
    <cellStyle name="List Name - IBM Cognos" xfId="40" xr:uid="{00000000-0005-0000-0000-000027000000}"/>
    <cellStyle name="Locked - IBM Cognos" xfId="41" xr:uid="{00000000-0005-0000-0000-000028000000}"/>
    <cellStyle name="Measure - IBM Cognos" xfId="42" xr:uid="{00000000-0005-0000-0000-000029000000}"/>
    <cellStyle name="Measure Header - IBM Cognos" xfId="43" xr:uid="{00000000-0005-0000-0000-00002A000000}"/>
    <cellStyle name="Measure Name - IBM Cognos" xfId="44" xr:uid="{00000000-0005-0000-0000-00002B000000}"/>
    <cellStyle name="Measure Summary - IBM Cognos" xfId="45" xr:uid="{00000000-0005-0000-0000-00002C000000}"/>
    <cellStyle name="Measure Summary TM1 - IBM Cognos" xfId="46" xr:uid="{00000000-0005-0000-0000-00002D000000}"/>
    <cellStyle name="Measure Template - IBM Cognos" xfId="47" xr:uid="{00000000-0005-0000-0000-00002E000000}"/>
    <cellStyle name="More - IBM Cognos" xfId="48" xr:uid="{00000000-0005-0000-0000-00002F000000}"/>
    <cellStyle name="Normal" xfId="0" builtinId="0" customBuiltin="1"/>
    <cellStyle name="Normal_2008YTD_BD_ahm" xfId="58" xr:uid="{DF6C4431-61D1-445C-AE76-5F2BD3E181C1}"/>
    <cellStyle name="Pending Change - IBM Cognos" xfId="49" xr:uid="{00000000-0005-0000-0000-000031000000}"/>
    <cellStyle name="Percent" xfId="59" builtinId="5"/>
    <cellStyle name="Row Name - IBM Cognos" xfId="50" xr:uid="{00000000-0005-0000-0000-000032000000}"/>
    <cellStyle name="Row Template - IBM Cognos" xfId="51" xr:uid="{00000000-0005-0000-0000-000033000000}"/>
    <cellStyle name="Summary Column Name - IBM Cognos" xfId="52" xr:uid="{00000000-0005-0000-0000-000034000000}"/>
    <cellStyle name="Summary Column Name TM1 - IBM Cognos" xfId="53" xr:uid="{00000000-0005-0000-0000-000035000000}"/>
    <cellStyle name="Summary Row Name - IBM Cognos" xfId="54" xr:uid="{00000000-0005-0000-0000-000036000000}"/>
    <cellStyle name="Summary Row Name TM1 - IBM Cognos" xfId="55" xr:uid="{00000000-0005-0000-0000-000037000000}"/>
    <cellStyle name="Unsaved Change - IBM Cognos" xfId="56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5"/>
  <sheetData/>
  <pageMargins left="0.7" right="0.7" top="0.75" bottom="0.75" header="0.3" footer="0.3"/>
  <customProperties>
    <customPr name="CafeStyleVersion" r:id="rId1"/>
    <customPr name="LastTupleSet_COR_Mapping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39997558519241921"/>
  </sheetPr>
  <dimension ref="A1:Y58"/>
  <sheetViews>
    <sheetView tabSelected="1" zoomScale="60" zoomScaleNormal="60" workbookViewId="0">
      <pane xSplit="3" ySplit="4" topLeftCell="D5" activePane="bottomRight" state="frozen"/>
      <selection pane="bottomRight" activeCell="J41" sqref="J41"/>
      <selection pane="bottomLeft" activeCell="A5" sqref="A5"/>
      <selection pane="topRight" activeCell="D1" sqref="D1"/>
    </sheetView>
  </sheetViews>
  <sheetFormatPr defaultRowHeight="15"/>
  <cols>
    <col min="1" max="1" width="36" customWidth="1"/>
    <col min="2" max="2" width="17.7109375" bestFit="1" customWidth="1"/>
    <col min="3" max="3" width="9.42578125" bestFit="1" customWidth="1"/>
    <col min="4" max="8" width="15" bestFit="1" customWidth="1"/>
    <col min="9" max="9" width="18.42578125" customWidth="1"/>
    <col min="10" max="22" width="15" bestFit="1" customWidth="1"/>
    <col min="23" max="23" width="12" bestFit="1" customWidth="1"/>
    <col min="24" max="24" width="12.42578125" bestFit="1" customWidth="1"/>
    <col min="25" max="25" width="12" bestFit="1" customWidth="1"/>
  </cols>
  <sheetData>
    <row r="1" spans="1:25">
      <c r="A1" s="9" t="s">
        <v>0</v>
      </c>
      <c r="B1" s="10"/>
    </row>
    <row r="2" spans="1:25">
      <c r="A2" s="11" t="s">
        <v>1</v>
      </c>
      <c r="B2" s="12"/>
    </row>
    <row r="4" spans="1:25">
      <c r="A4" s="15" t="s">
        <v>2</v>
      </c>
      <c r="B4" s="15" t="s">
        <v>3</v>
      </c>
      <c r="C4" s="13"/>
      <c r="D4" s="14">
        <v>45658</v>
      </c>
      <c r="E4" s="14">
        <v>45689</v>
      </c>
      <c r="F4" s="14">
        <v>45717</v>
      </c>
      <c r="G4" s="14">
        <v>45748</v>
      </c>
      <c r="H4" s="14">
        <v>45778</v>
      </c>
      <c r="I4" s="14">
        <v>45809</v>
      </c>
      <c r="J4" s="14">
        <v>45839</v>
      </c>
      <c r="K4" s="14">
        <v>45870</v>
      </c>
      <c r="L4" s="14">
        <v>45901</v>
      </c>
      <c r="M4" s="14">
        <v>45931</v>
      </c>
      <c r="N4" s="14">
        <v>45962</v>
      </c>
      <c r="O4" s="14">
        <v>45992</v>
      </c>
      <c r="P4" s="14">
        <v>46023</v>
      </c>
      <c r="Q4" s="14">
        <v>46054</v>
      </c>
      <c r="R4" s="14">
        <v>46082</v>
      </c>
      <c r="S4" s="14">
        <v>46113</v>
      </c>
      <c r="T4" s="14">
        <v>46143</v>
      </c>
      <c r="U4" s="14">
        <v>46174</v>
      </c>
      <c r="V4" s="14">
        <v>46204</v>
      </c>
      <c r="W4" s="14">
        <v>46235</v>
      </c>
      <c r="X4" s="14">
        <v>46266</v>
      </c>
      <c r="Y4" s="14">
        <v>46296</v>
      </c>
    </row>
    <row r="5" spans="1:25">
      <c r="A5" t="s">
        <v>4</v>
      </c>
      <c r="D5" s="2"/>
      <c r="E5" s="2"/>
      <c r="F5" s="2"/>
      <c r="G5" s="2"/>
      <c r="H5" s="2"/>
      <c r="I5" s="2"/>
      <c r="J5" s="2"/>
      <c r="K5" s="3"/>
      <c r="L5" s="3"/>
      <c r="M5" s="3"/>
      <c r="N5" s="4"/>
      <c r="O5" s="4"/>
      <c r="P5" s="4"/>
      <c r="Q5" s="4"/>
      <c r="R5" s="4"/>
      <c r="S5" s="4"/>
      <c r="T5" s="2"/>
      <c r="U5" s="2"/>
      <c r="V5" s="2"/>
      <c r="W5" s="3"/>
      <c r="X5" s="3"/>
      <c r="Y5" s="3"/>
    </row>
    <row r="6" spans="1:25">
      <c r="C6" t="s">
        <v>5</v>
      </c>
      <c r="D6" s="18">
        <v>1586</v>
      </c>
      <c r="E6" s="18">
        <v>1585</v>
      </c>
      <c r="F6" s="18">
        <v>1587</v>
      </c>
      <c r="G6" s="18">
        <v>1605</v>
      </c>
      <c r="H6" s="18">
        <v>1612</v>
      </c>
      <c r="I6" s="18">
        <v>1610</v>
      </c>
      <c r="J6" s="18">
        <v>1611</v>
      </c>
      <c r="K6" s="18">
        <v>1610</v>
      </c>
      <c r="L6" s="18">
        <v>1605</v>
      </c>
      <c r="M6" s="18">
        <v>1593</v>
      </c>
      <c r="N6" s="18">
        <v>1581</v>
      </c>
      <c r="O6" s="18">
        <v>1574</v>
      </c>
      <c r="P6" s="18">
        <v>1570</v>
      </c>
      <c r="Q6" s="18">
        <v>1567</v>
      </c>
      <c r="R6" s="18">
        <v>1574</v>
      </c>
      <c r="S6" s="18">
        <v>1600</v>
      </c>
      <c r="T6" s="18">
        <v>1616</v>
      </c>
      <c r="U6" s="18">
        <v>1616</v>
      </c>
      <c r="V6" s="18">
        <v>1626</v>
      </c>
      <c r="W6" s="18"/>
      <c r="X6" s="18"/>
      <c r="Y6" s="18"/>
    </row>
    <row r="7" spans="1:25">
      <c r="B7" t="s">
        <v>6</v>
      </c>
      <c r="C7" t="s">
        <v>7</v>
      </c>
      <c r="D7" s="18">
        <v>91414.520999999979</v>
      </c>
      <c r="E7" s="18">
        <v>88427.526000000027</v>
      </c>
      <c r="F7" s="18">
        <v>87649.660999999978</v>
      </c>
      <c r="G7" s="18">
        <v>85954.684000000052</v>
      </c>
      <c r="H7" s="18">
        <v>89424.631999999983</v>
      </c>
      <c r="I7" s="18">
        <v>94730.070999999996</v>
      </c>
      <c r="J7" s="18">
        <v>111684.00999999998</v>
      </c>
      <c r="K7" s="18">
        <v>99770.309000000008</v>
      </c>
      <c r="L7" s="18">
        <v>98270.227999999988</v>
      </c>
      <c r="M7" s="18">
        <v>98890.994999999981</v>
      </c>
      <c r="N7" s="18">
        <v>85911.778000000006</v>
      </c>
      <c r="O7" s="18">
        <v>93981.034999999989</v>
      </c>
      <c r="P7" s="18">
        <v>90636.599999999977</v>
      </c>
      <c r="Q7" s="18">
        <v>86672.849000000017</v>
      </c>
      <c r="R7" s="18">
        <v>90364.653000000006</v>
      </c>
      <c r="S7" s="18">
        <v>90227.956000000006</v>
      </c>
      <c r="T7" s="18">
        <v>89152.436000000002</v>
      </c>
      <c r="U7" s="18">
        <v>100723.24899999997</v>
      </c>
      <c r="V7" s="18">
        <v>106601.75200000004</v>
      </c>
      <c r="W7" s="18"/>
      <c r="X7" s="18"/>
      <c r="Y7" s="18"/>
    </row>
    <row r="8" spans="1:25">
      <c r="A8" s="1"/>
      <c r="C8" t="s">
        <v>8</v>
      </c>
      <c r="D8" s="18">
        <v>30644830.155000001</v>
      </c>
      <c r="E8" s="18">
        <v>30329180.045000002</v>
      </c>
      <c r="F8" s="18">
        <v>28699535.156000003</v>
      </c>
      <c r="G8" s="18">
        <v>27286049.604000002</v>
      </c>
      <c r="H8" s="18">
        <v>26653877.386</v>
      </c>
      <c r="I8" s="18">
        <v>27557019.833000001</v>
      </c>
      <c r="J8" s="18">
        <v>35553394.466000006</v>
      </c>
      <c r="K8" s="18">
        <v>31871248.824000001</v>
      </c>
      <c r="L8" s="18">
        <v>31133264.259999998</v>
      </c>
      <c r="M8" s="18">
        <v>29303957.919000003</v>
      </c>
      <c r="N8" s="18">
        <v>26331159.928000003</v>
      </c>
      <c r="O8" s="18">
        <v>29929798.794</v>
      </c>
      <c r="P8" s="18">
        <v>31331576.009999998</v>
      </c>
      <c r="Q8" s="18">
        <v>28856363.342</v>
      </c>
      <c r="R8" s="18">
        <v>28304456.728999998</v>
      </c>
      <c r="S8" s="18">
        <v>27364468.733999997</v>
      </c>
      <c r="T8" s="18">
        <v>25882498.672000002</v>
      </c>
      <c r="U8" s="18">
        <v>28882030.630999997</v>
      </c>
      <c r="V8" s="18">
        <v>32538949.812000003</v>
      </c>
      <c r="W8" s="18"/>
      <c r="X8" s="18"/>
      <c r="Y8" s="18"/>
    </row>
    <row r="9" spans="1:25"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>
      <c r="A11" t="s">
        <v>9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>
      <c r="C12" t="s">
        <v>5</v>
      </c>
      <c r="D12" s="18">
        <v>97</v>
      </c>
      <c r="E12" s="18">
        <v>97</v>
      </c>
      <c r="F12" s="18">
        <v>97</v>
      </c>
      <c r="G12" s="18">
        <v>98</v>
      </c>
      <c r="H12" s="18">
        <v>99</v>
      </c>
      <c r="I12" s="18">
        <v>99</v>
      </c>
      <c r="J12" s="18">
        <v>99</v>
      </c>
      <c r="K12" s="18">
        <v>100</v>
      </c>
      <c r="L12" s="18">
        <v>99</v>
      </c>
      <c r="M12" s="18">
        <v>96</v>
      </c>
      <c r="N12" s="18">
        <v>96</v>
      </c>
      <c r="O12" s="18">
        <v>96</v>
      </c>
      <c r="P12" s="18">
        <v>96</v>
      </c>
      <c r="Q12" s="18">
        <v>96</v>
      </c>
      <c r="R12" s="18">
        <v>102</v>
      </c>
      <c r="S12" s="18">
        <v>103</v>
      </c>
      <c r="T12" s="18">
        <v>107</v>
      </c>
      <c r="U12" s="18">
        <v>108</v>
      </c>
      <c r="V12" s="18">
        <v>108</v>
      </c>
      <c r="W12" s="18"/>
      <c r="X12" s="18"/>
      <c r="Y12" s="18"/>
    </row>
    <row r="13" spans="1:25">
      <c r="B13" t="s">
        <v>10</v>
      </c>
      <c r="C13" t="s">
        <v>7</v>
      </c>
      <c r="D13" s="18">
        <v>11962.185000000001</v>
      </c>
      <c r="E13" s="18">
        <v>10819.341999999999</v>
      </c>
      <c r="F13" s="18">
        <v>11556.896000000001</v>
      </c>
      <c r="G13" s="18">
        <v>10698.348</v>
      </c>
      <c r="H13" s="18">
        <v>10813.344000000001</v>
      </c>
      <c r="I13" s="18">
        <v>10095.657000000001</v>
      </c>
      <c r="J13" s="18">
        <v>11888.680999999999</v>
      </c>
      <c r="K13" s="18">
        <v>10991.377</v>
      </c>
      <c r="L13" s="18">
        <v>11957.52</v>
      </c>
      <c r="M13" s="18">
        <v>11343.766000000001</v>
      </c>
      <c r="N13" s="18">
        <v>10028.802999999998</v>
      </c>
      <c r="O13" s="18">
        <v>10662.898000000001</v>
      </c>
      <c r="P13" s="18">
        <v>11044.677</v>
      </c>
      <c r="Q13" s="18">
        <v>10387.929999999997</v>
      </c>
      <c r="R13" s="18">
        <v>10627.614</v>
      </c>
      <c r="S13" s="18">
        <v>12633.153999999999</v>
      </c>
      <c r="T13" s="18">
        <v>12554.178</v>
      </c>
      <c r="U13" s="18">
        <v>13680.590999999999</v>
      </c>
      <c r="V13" s="18">
        <v>15710.194000000001</v>
      </c>
      <c r="W13" s="18"/>
      <c r="X13" s="18"/>
      <c r="Y13" s="18"/>
    </row>
    <row r="14" spans="1:25">
      <c r="C14" t="s">
        <v>8</v>
      </c>
      <c r="D14" s="18">
        <v>4490313.5970000001</v>
      </c>
      <c r="E14" s="18">
        <v>4313633.49</v>
      </c>
      <c r="F14" s="18">
        <v>4137871.5260000001</v>
      </c>
      <c r="G14" s="18">
        <v>3809360.4620000003</v>
      </c>
      <c r="H14" s="18">
        <v>3448389.807</v>
      </c>
      <c r="I14" s="18">
        <v>3243794.1950000003</v>
      </c>
      <c r="J14" s="18">
        <v>3892848.0250000004</v>
      </c>
      <c r="K14" s="18">
        <v>3606854.5789999999</v>
      </c>
      <c r="L14" s="18">
        <v>3733907.3</v>
      </c>
      <c r="M14" s="18">
        <v>3616729.6999999997</v>
      </c>
      <c r="N14" s="18">
        <v>3180387.1209999998</v>
      </c>
      <c r="O14" s="18">
        <v>3698292.3849999998</v>
      </c>
      <c r="P14" s="18">
        <v>4084742.83</v>
      </c>
      <c r="Q14" s="18">
        <v>4029261.8739999998</v>
      </c>
      <c r="R14" s="18">
        <v>3808036.051</v>
      </c>
      <c r="S14" s="18">
        <v>4443759.3600000003</v>
      </c>
      <c r="T14" s="18">
        <v>4141073.824</v>
      </c>
      <c r="U14" s="18">
        <v>4389762.82</v>
      </c>
      <c r="V14" s="18">
        <v>4869973.8400000008</v>
      </c>
      <c r="W14" s="18"/>
      <c r="X14" s="18"/>
      <c r="Y14" s="18"/>
    </row>
    <row r="15" spans="1:25"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s="19" customFormat="1" ht="15.75" thickBot="1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5.75" thickTop="1">
      <c r="A17" t="s">
        <v>11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>
      <c r="C18" t="s">
        <v>5</v>
      </c>
      <c r="D18" s="18">
        <f t="shared" ref="D18:V18" si="0">D12+D6</f>
        <v>1683</v>
      </c>
      <c r="E18" s="18">
        <f t="shared" si="0"/>
        <v>1682</v>
      </c>
      <c r="F18" s="18">
        <f t="shared" si="0"/>
        <v>1684</v>
      </c>
      <c r="G18" s="18">
        <f t="shared" si="0"/>
        <v>1703</v>
      </c>
      <c r="H18" s="18">
        <f t="shared" si="0"/>
        <v>1711</v>
      </c>
      <c r="I18" s="18">
        <f t="shared" si="0"/>
        <v>1709</v>
      </c>
      <c r="J18" s="18">
        <f t="shared" si="0"/>
        <v>1710</v>
      </c>
      <c r="K18" s="18">
        <f t="shared" si="0"/>
        <v>1710</v>
      </c>
      <c r="L18" s="18">
        <f t="shared" si="0"/>
        <v>1704</v>
      </c>
      <c r="M18" s="18">
        <f t="shared" si="0"/>
        <v>1689</v>
      </c>
      <c r="N18" s="18">
        <f t="shared" si="0"/>
        <v>1677</v>
      </c>
      <c r="O18" s="18">
        <f t="shared" si="0"/>
        <v>1670</v>
      </c>
      <c r="P18" s="18">
        <f t="shared" si="0"/>
        <v>1666</v>
      </c>
      <c r="Q18" s="18">
        <f t="shared" si="0"/>
        <v>1663</v>
      </c>
      <c r="R18" s="18">
        <f t="shared" si="0"/>
        <v>1676</v>
      </c>
      <c r="S18" s="18">
        <f t="shared" si="0"/>
        <v>1703</v>
      </c>
      <c r="T18" s="18">
        <f t="shared" si="0"/>
        <v>1723</v>
      </c>
      <c r="U18" s="18">
        <f t="shared" si="0"/>
        <v>1724</v>
      </c>
      <c r="V18" s="18">
        <f t="shared" si="0"/>
        <v>1734</v>
      </c>
      <c r="W18" s="18">
        <f t="shared" ref="W18:X18" si="1">W12+W6</f>
        <v>0</v>
      </c>
      <c r="X18" s="18">
        <f t="shared" si="1"/>
        <v>0</v>
      </c>
      <c r="Y18" s="18">
        <f t="shared" ref="Y18" si="2">Y12+Y6</f>
        <v>0</v>
      </c>
    </row>
    <row r="19" spans="1:25">
      <c r="A19" s="1"/>
      <c r="B19" s="1"/>
      <c r="C19" s="8" t="s">
        <v>7</v>
      </c>
      <c r="D19" s="18">
        <f t="shared" ref="D19:V19" si="3">D13+D7</f>
        <v>103376.70599999998</v>
      </c>
      <c r="E19" s="18">
        <f t="shared" si="3"/>
        <v>99246.868000000031</v>
      </c>
      <c r="F19" s="18">
        <f t="shared" si="3"/>
        <v>99206.556999999972</v>
      </c>
      <c r="G19" s="18">
        <f t="shared" si="3"/>
        <v>96653.03200000005</v>
      </c>
      <c r="H19" s="18">
        <f t="shared" si="3"/>
        <v>100237.97599999998</v>
      </c>
      <c r="I19" s="18">
        <f t="shared" si="3"/>
        <v>104825.728</v>
      </c>
      <c r="J19" s="18">
        <f t="shared" si="3"/>
        <v>123572.69099999998</v>
      </c>
      <c r="K19" s="18">
        <f t="shared" si="3"/>
        <v>110761.68600000002</v>
      </c>
      <c r="L19" s="18">
        <f t="shared" si="3"/>
        <v>110227.74799999999</v>
      </c>
      <c r="M19" s="18">
        <f t="shared" si="3"/>
        <v>110234.76099999998</v>
      </c>
      <c r="N19" s="18">
        <f t="shared" si="3"/>
        <v>95940.581000000006</v>
      </c>
      <c r="O19" s="18">
        <f t="shared" si="3"/>
        <v>104643.93299999999</v>
      </c>
      <c r="P19" s="18">
        <f t="shared" si="3"/>
        <v>101681.27699999997</v>
      </c>
      <c r="Q19" s="18">
        <f t="shared" si="3"/>
        <v>97060.77900000001</v>
      </c>
      <c r="R19" s="18">
        <f t="shared" si="3"/>
        <v>100992.26700000001</v>
      </c>
      <c r="S19" s="18">
        <f t="shared" si="3"/>
        <v>102861.11</v>
      </c>
      <c r="T19" s="18">
        <f t="shared" si="3"/>
        <v>101706.614</v>
      </c>
      <c r="U19" s="18">
        <f t="shared" si="3"/>
        <v>114403.83999999997</v>
      </c>
      <c r="V19" s="18">
        <f t="shared" si="3"/>
        <v>122311.94600000004</v>
      </c>
      <c r="W19" s="18">
        <f t="shared" ref="W19:X19" si="4">W13+W7</f>
        <v>0</v>
      </c>
      <c r="X19" s="18">
        <f t="shared" si="4"/>
        <v>0</v>
      </c>
      <c r="Y19" s="18">
        <f t="shared" ref="Y19" si="5">Y13+Y7</f>
        <v>0</v>
      </c>
    </row>
    <row r="20" spans="1:25">
      <c r="C20" t="s">
        <v>8</v>
      </c>
      <c r="D20" s="18">
        <f t="shared" ref="D20:V20" si="6">D14+D8</f>
        <v>35135143.752000004</v>
      </c>
      <c r="E20" s="18">
        <f t="shared" si="6"/>
        <v>34642813.535000004</v>
      </c>
      <c r="F20" s="18">
        <f t="shared" si="6"/>
        <v>32837406.682000004</v>
      </c>
      <c r="G20" s="18">
        <f t="shared" si="6"/>
        <v>31095410.066000003</v>
      </c>
      <c r="H20" s="18">
        <f t="shared" si="6"/>
        <v>30102267.193</v>
      </c>
      <c r="I20" s="18">
        <f t="shared" si="6"/>
        <v>30800814.028000001</v>
      </c>
      <c r="J20" s="18">
        <f t="shared" si="6"/>
        <v>39446242.491000004</v>
      </c>
      <c r="K20" s="18">
        <f t="shared" si="6"/>
        <v>35478103.402999997</v>
      </c>
      <c r="L20" s="18">
        <f t="shared" si="6"/>
        <v>34867171.559999995</v>
      </c>
      <c r="M20" s="18">
        <f t="shared" si="6"/>
        <v>32920687.619000003</v>
      </c>
      <c r="N20" s="18">
        <f t="shared" si="6"/>
        <v>29511547.049000002</v>
      </c>
      <c r="O20" s="18">
        <f t="shared" si="6"/>
        <v>33628091.178999998</v>
      </c>
      <c r="P20" s="18">
        <f t="shared" si="6"/>
        <v>35416318.839999996</v>
      </c>
      <c r="Q20" s="18">
        <f t="shared" si="6"/>
        <v>32885625.215999998</v>
      </c>
      <c r="R20" s="18">
        <f t="shared" si="6"/>
        <v>32112492.779999997</v>
      </c>
      <c r="S20" s="18">
        <f t="shared" si="6"/>
        <v>31808228.093999997</v>
      </c>
      <c r="T20" s="18">
        <f t="shared" si="6"/>
        <v>30023572.496000003</v>
      </c>
      <c r="U20" s="18">
        <f t="shared" si="6"/>
        <v>33271793.450999998</v>
      </c>
      <c r="V20" s="18">
        <f t="shared" si="6"/>
        <v>37408923.652000003</v>
      </c>
      <c r="W20" s="18">
        <f t="shared" ref="W20:X20" si="7">W14+W8</f>
        <v>0</v>
      </c>
      <c r="X20" s="18">
        <f t="shared" si="7"/>
        <v>0</v>
      </c>
      <c r="Y20" s="18">
        <f t="shared" ref="Y20" si="8">Y14+Y8</f>
        <v>0</v>
      </c>
    </row>
    <row r="21" spans="1:25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5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5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5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4:25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4:25"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4:25"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4:25"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4:25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4:25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4:25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4:25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4:25">
      <c r="D41" s="2"/>
      <c r="E41" s="2"/>
      <c r="F41" s="2"/>
      <c r="G41" s="2"/>
      <c r="H41" s="2"/>
      <c r="I41" s="2"/>
      <c r="J41" s="2"/>
      <c r="K41" s="2"/>
      <c r="L41" s="2"/>
      <c r="M41" s="7"/>
    </row>
    <row r="42" spans="4:25">
      <c r="D42" s="2"/>
      <c r="E42" s="2"/>
      <c r="F42" s="2"/>
      <c r="G42" s="2"/>
      <c r="H42" s="2"/>
      <c r="I42" s="2"/>
      <c r="J42" s="2"/>
      <c r="K42" s="2"/>
      <c r="L42" s="2"/>
      <c r="M42" s="7"/>
    </row>
    <row r="43" spans="4:25">
      <c r="D43" s="2"/>
      <c r="E43" s="2"/>
      <c r="F43" s="2"/>
      <c r="G43" s="2"/>
      <c r="H43" s="2"/>
      <c r="I43" s="2"/>
      <c r="J43" s="2"/>
      <c r="K43" s="2"/>
      <c r="L43" s="2"/>
      <c r="M43" s="7"/>
    </row>
    <row r="44" spans="4:25">
      <c r="D44" s="2"/>
      <c r="E44" s="2"/>
      <c r="F44" s="2"/>
      <c r="G44" s="2"/>
      <c r="H44" s="2"/>
      <c r="I44" s="2"/>
      <c r="J44" s="2"/>
      <c r="K44" s="2"/>
      <c r="L44" s="2"/>
      <c r="M44" s="7"/>
    </row>
    <row r="45" spans="4:25">
      <c r="D45" s="2"/>
      <c r="E45" s="7"/>
      <c r="F45" s="7"/>
      <c r="G45" s="7"/>
      <c r="H45" s="7"/>
      <c r="I45" s="7"/>
      <c r="J45" s="7"/>
      <c r="K45" s="7"/>
      <c r="L45" s="7"/>
      <c r="M45" s="7"/>
    </row>
    <row r="46" spans="4:25">
      <c r="D46" s="2"/>
      <c r="E46" s="7"/>
      <c r="F46" s="7"/>
      <c r="G46" s="7"/>
      <c r="H46" s="7"/>
      <c r="I46" s="7"/>
      <c r="J46" s="7"/>
      <c r="K46" s="7"/>
      <c r="L46" s="7"/>
      <c r="M46" s="7"/>
    </row>
    <row r="47" spans="4:25">
      <c r="D47" s="2"/>
    </row>
    <row r="48" spans="4:25">
      <c r="D48" s="2"/>
    </row>
    <row r="49" spans="4:21">
      <c r="D49" s="2"/>
    </row>
    <row r="50" spans="4:21">
      <c r="D50" s="2"/>
    </row>
    <row r="51" spans="4:21"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4:21"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4:21"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4:21"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4:21"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4:21"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  <row r="57" spans="4:21"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spans="4:21"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B957-065C-4F30-962A-2BCBAEB94684}">
  <sheetPr codeName="Sheet3">
    <tabColor theme="9" tint="0.39997558519241921"/>
  </sheetPr>
  <dimension ref="A1:Y83"/>
  <sheetViews>
    <sheetView zoomScale="57" zoomScaleNormal="57" workbookViewId="0">
      <pane xSplit="3" ySplit="4" topLeftCell="D5" activePane="bottomRight" state="frozen"/>
      <selection pane="bottomRight" activeCell="N48" sqref="N48"/>
      <selection pane="bottomLeft" activeCell="A5" sqref="A5"/>
      <selection pane="topRight" activeCell="D1" sqref="D1"/>
    </sheetView>
  </sheetViews>
  <sheetFormatPr defaultRowHeight="15"/>
  <cols>
    <col min="1" max="1" width="36.7109375" customWidth="1"/>
    <col min="2" max="2" width="18.140625" bestFit="1" customWidth="1"/>
    <col min="3" max="3" width="9.42578125" bestFit="1" customWidth="1"/>
    <col min="4" max="4" width="16.140625" bestFit="1" customWidth="1"/>
    <col min="5" max="5" width="14.28515625" bestFit="1" customWidth="1"/>
    <col min="6" max="7" width="16.140625" bestFit="1" customWidth="1"/>
    <col min="8" max="8" width="15.140625" bestFit="1" customWidth="1"/>
    <col min="9" max="10" width="16.140625" bestFit="1" customWidth="1"/>
    <col min="11" max="11" width="15.42578125" bestFit="1" customWidth="1"/>
    <col min="12" max="13" width="16.140625" bestFit="1" customWidth="1"/>
    <col min="14" max="14" width="15.140625" bestFit="1" customWidth="1"/>
    <col min="15" max="16" width="16.140625" bestFit="1" customWidth="1"/>
    <col min="17" max="17" width="15.42578125" bestFit="1" customWidth="1"/>
    <col min="18" max="18" width="14.7109375" bestFit="1" customWidth="1"/>
    <col min="19" max="19" width="15.140625" bestFit="1" customWidth="1"/>
    <col min="20" max="20" width="14.7109375" bestFit="1" customWidth="1"/>
    <col min="21" max="21" width="15.140625" bestFit="1" customWidth="1"/>
    <col min="22" max="22" width="16.140625" bestFit="1" customWidth="1"/>
    <col min="23" max="23" width="12.28515625" bestFit="1" customWidth="1"/>
    <col min="24" max="24" width="12" bestFit="1" customWidth="1"/>
    <col min="25" max="25" width="14.85546875" bestFit="1" customWidth="1"/>
  </cols>
  <sheetData>
    <row r="1" spans="1:25">
      <c r="A1" s="9" t="s">
        <v>0</v>
      </c>
      <c r="B1" s="10"/>
    </row>
    <row r="2" spans="1:25">
      <c r="A2" s="11" t="s">
        <v>12</v>
      </c>
      <c r="B2" s="12"/>
    </row>
    <row r="4" spans="1:25">
      <c r="A4" s="20" t="s">
        <v>2</v>
      </c>
      <c r="B4" s="21" t="s">
        <v>3</v>
      </c>
      <c r="C4" s="21"/>
      <c r="D4" s="22">
        <v>45658</v>
      </c>
      <c r="E4" s="22">
        <v>45689</v>
      </c>
      <c r="F4" s="22">
        <v>45717</v>
      </c>
      <c r="G4" s="22">
        <v>45748</v>
      </c>
      <c r="H4" s="22">
        <v>45778</v>
      </c>
      <c r="I4" s="22">
        <v>45809</v>
      </c>
      <c r="J4" s="22">
        <v>45839</v>
      </c>
      <c r="K4" s="22">
        <v>45870</v>
      </c>
      <c r="L4" s="22">
        <v>45901</v>
      </c>
      <c r="M4" s="22">
        <v>45931</v>
      </c>
      <c r="N4" s="22">
        <v>45962</v>
      </c>
      <c r="O4" s="22">
        <v>45992</v>
      </c>
      <c r="P4" s="22">
        <v>46023</v>
      </c>
      <c r="Q4" s="22">
        <v>46054</v>
      </c>
      <c r="R4" s="22">
        <v>46082</v>
      </c>
      <c r="S4" s="22">
        <v>46113</v>
      </c>
      <c r="T4" s="22">
        <v>46143</v>
      </c>
      <c r="U4" s="22">
        <v>46174</v>
      </c>
      <c r="V4" s="22">
        <v>46204</v>
      </c>
      <c r="W4" s="22">
        <v>46235</v>
      </c>
      <c r="X4" s="22">
        <v>46266</v>
      </c>
      <c r="Y4" s="22">
        <v>46296</v>
      </c>
    </row>
    <row r="5" spans="1:25">
      <c r="A5" t="s">
        <v>4</v>
      </c>
      <c r="D5" s="5"/>
      <c r="E5" s="5"/>
      <c r="F5" s="5"/>
      <c r="G5" s="5"/>
      <c r="H5" s="5"/>
      <c r="I5" s="5"/>
      <c r="J5" s="5"/>
      <c r="K5" s="7"/>
      <c r="L5" s="7"/>
      <c r="M5" s="5"/>
      <c r="N5" s="5"/>
      <c r="O5" s="5"/>
      <c r="P5" s="5"/>
      <c r="Q5" s="5"/>
      <c r="R5" s="5"/>
      <c r="S5" s="5"/>
      <c r="T5" s="5"/>
      <c r="U5" s="5"/>
      <c r="V5" s="5"/>
      <c r="W5" s="7"/>
      <c r="X5" s="7"/>
      <c r="Y5" s="7"/>
    </row>
    <row r="6" spans="1:25">
      <c r="C6" t="s">
        <v>5</v>
      </c>
      <c r="D6" s="2">
        <v>721</v>
      </c>
      <c r="E6" s="2">
        <v>683</v>
      </c>
      <c r="F6" s="2">
        <v>679</v>
      </c>
      <c r="G6" s="2">
        <v>675</v>
      </c>
      <c r="H6" s="2">
        <v>712</v>
      </c>
      <c r="I6" s="2">
        <v>618</v>
      </c>
      <c r="J6" s="2">
        <v>733</v>
      </c>
      <c r="K6" s="2">
        <v>648</v>
      </c>
      <c r="L6" s="2">
        <v>671</v>
      </c>
      <c r="M6" s="2">
        <v>716.85</v>
      </c>
      <c r="N6" s="2">
        <v>711.45</v>
      </c>
      <c r="O6" s="2">
        <v>708.30000000000007</v>
      </c>
      <c r="P6" s="2">
        <v>706.5</v>
      </c>
      <c r="Q6" s="2">
        <v>705.15</v>
      </c>
      <c r="R6" s="2">
        <v>738</v>
      </c>
      <c r="S6" s="2">
        <v>761</v>
      </c>
      <c r="T6" s="2">
        <v>777</v>
      </c>
      <c r="U6" s="2">
        <v>783</v>
      </c>
      <c r="V6" s="2">
        <v>784</v>
      </c>
      <c r="W6" s="2"/>
      <c r="X6" s="2"/>
      <c r="Y6" s="2"/>
    </row>
    <row r="7" spans="1:25">
      <c r="B7" t="s">
        <v>6</v>
      </c>
      <c r="C7" t="s">
        <v>7</v>
      </c>
      <c r="D7" s="2">
        <v>32050.458000000002</v>
      </c>
      <c r="E7" s="2">
        <v>31062.896000000012</v>
      </c>
      <c r="F7" s="2">
        <v>29592.737999999976</v>
      </c>
      <c r="G7" s="2">
        <v>30383.755000000037</v>
      </c>
      <c r="H7" s="2">
        <v>31550.055999999997</v>
      </c>
      <c r="I7" s="2">
        <v>32992.621999999981</v>
      </c>
      <c r="J7" s="2">
        <v>40482.009999999987</v>
      </c>
      <c r="K7" s="2">
        <v>35148.587000000014</v>
      </c>
      <c r="L7" s="2">
        <v>34840.914999999994</v>
      </c>
      <c r="M7" s="2">
        <v>36271.724999999991</v>
      </c>
      <c r="N7" s="2">
        <v>31063.54700000001</v>
      </c>
      <c r="O7" s="2">
        <v>35108.786999999982</v>
      </c>
      <c r="P7" s="2">
        <v>32236.271000000008</v>
      </c>
      <c r="Q7" s="2">
        <v>31924.016999999985</v>
      </c>
      <c r="R7" s="2">
        <v>32980.975000000035</v>
      </c>
      <c r="S7" s="2">
        <v>34355.234999999986</v>
      </c>
      <c r="T7" s="2">
        <v>33999.672999999995</v>
      </c>
      <c r="U7" s="2">
        <v>39439.902000000002</v>
      </c>
      <c r="V7" s="2">
        <v>41789.150000000031</v>
      </c>
      <c r="W7" s="2"/>
      <c r="X7" s="2"/>
      <c r="Y7" s="2"/>
    </row>
    <row r="8" spans="1:25">
      <c r="A8" s="1"/>
      <c r="C8" t="s">
        <v>8</v>
      </c>
      <c r="D8" s="2">
        <v>9201694.0380000006</v>
      </c>
      <c r="E8" s="2">
        <v>9096382.7420000006</v>
      </c>
      <c r="F8" s="2">
        <v>8350636.2030000007</v>
      </c>
      <c r="G8" s="2">
        <v>7847701.8780000014</v>
      </c>
      <c r="H8" s="2">
        <v>7658020.5779999997</v>
      </c>
      <c r="I8" s="2">
        <v>8149728.7240000004</v>
      </c>
      <c r="J8" s="2">
        <v>11288050.581000004</v>
      </c>
      <c r="K8" s="2">
        <v>9611590.6500000004</v>
      </c>
      <c r="L8" s="2">
        <v>9252162.0929999985</v>
      </c>
      <c r="M8" s="2">
        <v>8844116.1620000005</v>
      </c>
      <c r="N8" s="2">
        <v>7780340.5110000009</v>
      </c>
      <c r="O8" s="2">
        <v>9176059.5329999998</v>
      </c>
      <c r="P8" s="2">
        <v>9333294.5630000029</v>
      </c>
      <c r="Q8" s="2">
        <v>9309622.1490000002</v>
      </c>
      <c r="R8" s="2">
        <v>8608957.0899999999</v>
      </c>
      <c r="S8" s="2">
        <v>8541395.5339999981</v>
      </c>
      <c r="T8" s="2">
        <v>7807068.9689999996</v>
      </c>
      <c r="U8" s="2">
        <v>9265271.5510000009</v>
      </c>
      <c r="V8" s="2">
        <v>10462138.986000001</v>
      </c>
      <c r="W8" s="2"/>
      <c r="X8" s="2"/>
      <c r="Y8" s="2"/>
    </row>
    <row r="9" spans="1:25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6"/>
      <c r="N11" s="6"/>
      <c r="O11" s="6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C12" t="s">
        <v>5</v>
      </c>
      <c r="D12" s="6">
        <v>38</v>
      </c>
      <c r="E12" s="6">
        <v>36</v>
      </c>
      <c r="F12" s="6">
        <v>35</v>
      </c>
      <c r="G12" s="6">
        <v>36</v>
      </c>
      <c r="H12" s="6">
        <v>40</v>
      </c>
      <c r="I12" s="6">
        <v>35</v>
      </c>
      <c r="J12" s="6">
        <v>38</v>
      </c>
      <c r="K12" s="6">
        <v>30</v>
      </c>
      <c r="L12" s="6">
        <v>32</v>
      </c>
      <c r="M12" s="6">
        <v>30</v>
      </c>
      <c r="N12" s="6">
        <v>29.7</v>
      </c>
      <c r="O12" s="6">
        <v>28.799999999999997</v>
      </c>
      <c r="P12" s="6">
        <v>28.799999999999997</v>
      </c>
      <c r="Q12" s="6">
        <v>28.799999999999997</v>
      </c>
      <c r="R12" s="6">
        <v>34</v>
      </c>
      <c r="S12" s="6">
        <v>35</v>
      </c>
      <c r="T12" s="6">
        <v>40</v>
      </c>
      <c r="U12" s="6">
        <v>40</v>
      </c>
      <c r="V12" s="6">
        <v>41</v>
      </c>
      <c r="W12" s="6"/>
      <c r="X12" s="6"/>
      <c r="Y12" s="6"/>
    </row>
    <row r="13" spans="1:25">
      <c r="B13" t="s">
        <v>10</v>
      </c>
      <c r="C13" t="s">
        <v>7</v>
      </c>
      <c r="D13" s="6">
        <v>3510.3600000000006</v>
      </c>
      <c r="E13" s="6">
        <v>3219.6019999999999</v>
      </c>
      <c r="F13" s="6">
        <v>3207.4399999999996</v>
      </c>
      <c r="G13" s="6">
        <v>3017.3400000000006</v>
      </c>
      <c r="H13" s="6">
        <v>3273.9930000000008</v>
      </c>
      <c r="I13" s="6">
        <v>3159.3669999999997</v>
      </c>
      <c r="J13" s="6">
        <v>3820.5219999999995</v>
      </c>
      <c r="K13" s="6">
        <v>3420.4019999999996</v>
      </c>
      <c r="L13" s="6">
        <v>3930.2120000000004</v>
      </c>
      <c r="M13" s="6">
        <v>3429.587</v>
      </c>
      <c r="N13" s="6">
        <v>2927.701</v>
      </c>
      <c r="O13" s="6">
        <v>3495.8200000000006</v>
      </c>
      <c r="P13" s="6">
        <v>3578.1</v>
      </c>
      <c r="Q13" s="6">
        <v>3200.2199999999993</v>
      </c>
      <c r="R13" s="6">
        <v>3281.08</v>
      </c>
      <c r="S13" s="6">
        <v>3044.34</v>
      </c>
      <c r="T13" s="6">
        <v>3363.88</v>
      </c>
      <c r="U13" s="6">
        <v>3922.0410000000002</v>
      </c>
      <c r="V13" s="6">
        <v>4465.6450000000013</v>
      </c>
      <c r="W13" s="6"/>
      <c r="X13" s="6"/>
      <c r="Y13" s="6"/>
    </row>
    <row r="14" spans="1:25">
      <c r="C14" t="s">
        <v>8</v>
      </c>
      <c r="D14" s="6">
        <v>918675.51699999999</v>
      </c>
      <c r="E14" s="6">
        <v>888879.97900000005</v>
      </c>
      <c r="F14" s="6">
        <v>824271.679</v>
      </c>
      <c r="G14" s="6">
        <v>783563.94699999993</v>
      </c>
      <c r="H14" s="6">
        <v>701534.79999999993</v>
      </c>
      <c r="I14" s="6">
        <v>659791.6</v>
      </c>
      <c r="J14" s="6">
        <v>792859.2</v>
      </c>
      <c r="K14" s="6">
        <v>756635.31900000002</v>
      </c>
      <c r="L14" s="6">
        <v>790996.28</v>
      </c>
      <c r="M14" s="6">
        <v>728234</v>
      </c>
      <c r="N14" s="6">
        <v>592639.40099999995</v>
      </c>
      <c r="O14" s="6">
        <v>853915.49100000004</v>
      </c>
      <c r="P14" s="6">
        <v>917079.15599999996</v>
      </c>
      <c r="Q14" s="6">
        <v>927872.50399999996</v>
      </c>
      <c r="R14" s="6">
        <v>900808.41200000001</v>
      </c>
      <c r="S14" s="6">
        <v>812265.03600000008</v>
      </c>
      <c r="T14" s="6">
        <v>682946.70399999991</v>
      </c>
      <c r="U14" s="6">
        <v>773269.2</v>
      </c>
      <c r="V14" s="6">
        <v>900769.6</v>
      </c>
      <c r="W14" s="6"/>
      <c r="X14" s="6"/>
      <c r="Y14" s="6"/>
    </row>
    <row r="15" spans="1:25"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thickBot="1">
      <c r="A16" s="19"/>
      <c r="B16" s="19"/>
      <c r="C16" s="19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15.75" thickTop="1">
      <c r="A17" t="s">
        <v>11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>
      <c r="C18" t="s">
        <v>5</v>
      </c>
      <c r="D18" s="23">
        <f>D6+D12</f>
        <v>759</v>
      </c>
      <c r="E18" s="23">
        <f t="shared" ref="E18:V20" si="0">E6+E12</f>
        <v>719</v>
      </c>
      <c r="F18" s="23">
        <f t="shared" si="0"/>
        <v>714</v>
      </c>
      <c r="G18" s="23">
        <f t="shared" si="0"/>
        <v>711</v>
      </c>
      <c r="H18" s="23">
        <f t="shared" si="0"/>
        <v>752</v>
      </c>
      <c r="I18" s="23">
        <f t="shared" si="0"/>
        <v>653</v>
      </c>
      <c r="J18" s="23">
        <f t="shared" si="0"/>
        <v>771</v>
      </c>
      <c r="K18" s="23">
        <f t="shared" si="0"/>
        <v>678</v>
      </c>
      <c r="L18" s="23">
        <f t="shared" si="0"/>
        <v>703</v>
      </c>
      <c r="M18" s="23">
        <f t="shared" si="0"/>
        <v>746.85</v>
      </c>
      <c r="N18" s="23">
        <f t="shared" si="0"/>
        <v>741.15000000000009</v>
      </c>
      <c r="O18" s="23">
        <f t="shared" si="0"/>
        <v>737.1</v>
      </c>
      <c r="P18" s="23">
        <f t="shared" si="0"/>
        <v>735.3</v>
      </c>
      <c r="Q18" s="23">
        <f t="shared" si="0"/>
        <v>733.94999999999993</v>
      </c>
      <c r="R18" s="23">
        <f t="shared" si="0"/>
        <v>772</v>
      </c>
      <c r="S18" s="23">
        <f t="shared" si="0"/>
        <v>796</v>
      </c>
      <c r="T18" s="23">
        <f t="shared" si="0"/>
        <v>817</v>
      </c>
      <c r="U18" s="23">
        <f t="shared" si="0"/>
        <v>823</v>
      </c>
      <c r="V18" s="23">
        <f t="shared" si="0"/>
        <v>825</v>
      </c>
      <c r="W18" s="23">
        <f t="shared" ref="W18:X18" si="1">W6+W12</f>
        <v>0</v>
      </c>
      <c r="X18" s="23">
        <f t="shared" si="1"/>
        <v>0</v>
      </c>
      <c r="Y18" s="23">
        <f t="shared" ref="Y18" si="2">Y6+Y12</f>
        <v>0</v>
      </c>
    </row>
    <row r="19" spans="1:25">
      <c r="C19" t="s">
        <v>7</v>
      </c>
      <c r="D19" s="23">
        <f t="shared" ref="D19:S20" si="3">D7+D13</f>
        <v>35560.817999999999</v>
      </c>
      <c r="E19" s="23">
        <f t="shared" si="3"/>
        <v>34282.498000000014</v>
      </c>
      <c r="F19" s="23">
        <f t="shared" si="3"/>
        <v>32800.177999999978</v>
      </c>
      <c r="G19" s="23">
        <f t="shared" si="3"/>
        <v>33401.095000000038</v>
      </c>
      <c r="H19" s="23">
        <f t="shared" si="3"/>
        <v>34824.048999999999</v>
      </c>
      <c r="I19" s="23">
        <f t="shared" si="3"/>
        <v>36151.98899999998</v>
      </c>
      <c r="J19" s="23">
        <f t="shared" si="3"/>
        <v>44302.531999999985</v>
      </c>
      <c r="K19" s="23">
        <f t="shared" si="3"/>
        <v>38568.989000000016</v>
      </c>
      <c r="L19" s="23">
        <f t="shared" si="3"/>
        <v>38771.126999999993</v>
      </c>
      <c r="M19" s="23">
        <f t="shared" si="3"/>
        <v>39701.311999999991</v>
      </c>
      <c r="N19" s="23">
        <f t="shared" si="3"/>
        <v>33991.248000000007</v>
      </c>
      <c r="O19" s="23">
        <f t="shared" si="3"/>
        <v>38604.606999999982</v>
      </c>
      <c r="P19" s="23">
        <f t="shared" si="3"/>
        <v>35814.371000000006</v>
      </c>
      <c r="Q19" s="23">
        <f t="shared" si="3"/>
        <v>35124.236999999986</v>
      </c>
      <c r="R19" s="23">
        <f t="shared" si="3"/>
        <v>36262.055000000037</v>
      </c>
      <c r="S19" s="23">
        <f t="shared" si="3"/>
        <v>37399.574999999983</v>
      </c>
      <c r="T19" s="23">
        <f t="shared" si="0"/>
        <v>37363.552999999993</v>
      </c>
      <c r="U19" s="23">
        <f t="shared" si="0"/>
        <v>43361.942999999999</v>
      </c>
      <c r="V19" s="23">
        <f t="shared" si="0"/>
        <v>46254.795000000035</v>
      </c>
      <c r="W19" s="23">
        <f t="shared" ref="W19:X19" si="4">W7+W13</f>
        <v>0</v>
      </c>
      <c r="X19" s="23">
        <f t="shared" si="4"/>
        <v>0</v>
      </c>
      <c r="Y19" s="23">
        <f t="shared" ref="Y19" si="5">Y7+Y13</f>
        <v>0</v>
      </c>
    </row>
    <row r="20" spans="1:25" ht="14.25" customHeight="1">
      <c r="B20" s="1"/>
      <c r="C20" t="s">
        <v>8</v>
      </c>
      <c r="D20" s="23">
        <f t="shared" si="3"/>
        <v>10120369.555</v>
      </c>
      <c r="E20" s="23">
        <f t="shared" si="0"/>
        <v>9985262.7210000008</v>
      </c>
      <c r="F20" s="23">
        <f t="shared" si="0"/>
        <v>9174907.8820000011</v>
      </c>
      <c r="G20" s="23">
        <f t="shared" si="0"/>
        <v>8631265.8250000011</v>
      </c>
      <c r="H20" s="23">
        <f t="shared" si="0"/>
        <v>8359555.3779999996</v>
      </c>
      <c r="I20" s="23">
        <f t="shared" si="0"/>
        <v>8809520.324000001</v>
      </c>
      <c r="J20" s="23">
        <f t="shared" si="0"/>
        <v>12080909.781000003</v>
      </c>
      <c r="K20" s="23">
        <f t="shared" si="0"/>
        <v>10368225.969000001</v>
      </c>
      <c r="L20" s="23">
        <f t="shared" si="0"/>
        <v>10043158.372999998</v>
      </c>
      <c r="M20" s="23">
        <f t="shared" si="0"/>
        <v>9572350.1620000005</v>
      </c>
      <c r="N20" s="23">
        <f t="shared" si="0"/>
        <v>8372979.9120000005</v>
      </c>
      <c r="O20" s="23">
        <f t="shared" si="0"/>
        <v>10029975.024</v>
      </c>
      <c r="P20" s="23">
        <f t="shared" si="0"/>
        <v>10250373.719000002</v>
      </c>
      <c r="Q20" s="23">
        <f t="shared" si="0"/>
        <v>10237494.653000001</v>
      </c>
      <c r="R20" s="23">
        <f t="shared" si="0"/>
        <v>9509765.5020000003</v>
      </c>
      <c r="S20" s="23">
        <f t="shared" si="0"/>
        <v>9353660.5699999984</v>
      </c>
      <c r="T20" s="23">
        <f t="shared" si="0"/>
        <v>8490015.6730000004</v>
      </c>
      <c r="U20" s="23">
        <f t="shared" si="0"/>
        <v>10038540.751</v>
      </c>
      <c r="V20" s="23">
        <f t="shared" si="0"/>
        <v>11362908.586000001</v>
      </c>
      <c r="W20" s="23">
        <f t="shared" ref="W20:X20" si="6">W8+W14</f>
        <v>0</v>
      </c>
      <c r="X20" s="23">
        <f t="shared" si="6"/>
        <v>0</v>
      </c>
      <c r="Y20" s="23">
        <f t="shared" ref="Y20" si="7">Y8+Y14</f>
        <v>0</v>
      </c>
    </row>
    <row r="21" spans="1:25"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5"/>
      <c r="X21" s="25"/>
      <c r="Y21" s="25"/>
    </row>
    <row r="22" spans="1:25"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5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:25">
      <c r="B24" s="1"/>
      <c r="C24" s="8"/>
      <c r="D24" s="8"/>
      <c r="E24" s="8"/>
      <c r="F24" s="8"/>
      <c r="G24" s="8"/>
      <c r="H24" s="8"/>
      <c r="P24" s="28"/>
      <c r="Q24" s="28"/>
      <c r="R24" s="28"/>
      <c r="S24" s="28"/>
      <c r="T24" s="28"/>
      <c r="U24" s="28"/>
      <c r="V24" s="28"/>
    </row>
    <row r="25" spans="1:25">
      <c r="C25" s="8"/>
      <c r="D25" s="8"/>
      <c r="E25" s="8"/>
      <c r="F25" s="8"/>
      <c r="G25" s="8"/>
      <c r="H25" s="8"/>
      <c r="I25" s="8"/>
      <c r="J25" s="8"/>
      <c r="K25" s="8"/>
      <c r="L25" s="8"/>
      <c r="P25" s="28"/>
      <c r="Q25" s="28"/>
      <c r="R25" s="28"/>
      <c r="S25" s="28"/>
      <c r="T25" s="28"/>
      <c r="U25" s="28"/>
      <c r="V25" s="28"/>
    </row>
    <row r="26" spans="1:25">
      <c r="B26" s="1"/>
      <c r="C26" s="8"/>
      <c r="D26" s="8"/>
      <c r="E26" s="8"/>
      <c r="F26" s="8"/>
      <c r="G26" s="8"/>
      <c r="H26" s="8"/>
      <c r="I26" s="8"/>
      <c r="J26" s="8"/>
      <c r="K26" s="8"/>
      <c r="L26" s="8"/>
      <c r="P26" s="28"/>
      <c r="Q26" s="28"/>
      <c r="R26" s="28"/>
      <c r="S26" s="28"/>
      <c r="T26" s="28"/>
      <c r="U26" s="28"/>
      <c r="V26" s="28"/>
    </row>
    <row r="27" spans="1:25">
      <c r="D27" s="8"/>
      <c r="P27" s="28"/>
      <c r="Q27" s="28"/>
      <c r="R27" s="28"/>
      <c r="S27" s="28"/>
      <c r="T27" s="28"/>
      <c r="U27" s="28"/>
      <c r="V27" s="28"/>
    </row>
    <row r="28" spans="1:25">
      <c r="A28" s="1"/>
      <c r="B28" s="1"/>
      <c r="D28" s="8"/>
      <c r="P28" s="28"/>
      <c r="Q28" s="28"/>
      <c r="R28" s="28"/>
      <c r="S28" s="28"/>
      <c r="T28" s="28"/>
      <c r="U28" s="28"/>
      <c r="V28" s="28"/>
    </row>
    <row r="29" spans="1:25">
      <c r="A29" s="1"/>
      <c r="B29" s="1"/>
      <c r="P29" s="28"/>
      <c r="Q29" s="28"/>
      <c r="R29" s="28"/>
      <c r="S29" s="28"/>
      <c r="T29" s="28"/>
      <c r="U29" s="28"/>
      <c r="V29" s="28"/>
    </row>
    <row r="30" spans="1:25">
      <c r="A30" s="1"/>
      <c r="B30" s="1"/>
      <c r="C30" s="8"/>
      <c r="D30" s="8"/>
      <c r="E30" s="8"/>
      <c r="F30" s="8"/>
      <c r="G30" s="8"/>
      <c r="H30" s="8"/>
    </row>
    <row r="31" spans="1:25">
      <c r="A31" s="1"/>
      <c r="B31" s="1"/>
      <c r="C31" s="8"/>
      <c r="D31" s="8"/>
      <c r="E31" s="8"/>
      <c r="F31" s="8"/>
      <c r="G31" s="8"/>
      <c r="H31" s="8"/>
      <c r="I31" s="8"/>
      <c r="J31" s="8"/>
      <c r="K31" s="8"/>
      <c r="L31" s="8"/>
      <c r="P31" s="8"/>
      <c r="Q31" s="8"/>
      <c r="R31" s="8"/>
      <c r="S31" s="8"/>
      <c r="T31" s="8"/>
      <c r="U31" s="8"/>
      <c r="V31" s="8"/>
    </row>
    <row r="32" spans="1:25">
      <c r="D32" s="8"/>
      <c r="E32" s="8"/>
      <c r="F32" s="8"/>
      <c r="G32" s="8"/>
      <c r="H32" s="8"/>
      <c r="I32" s="8"/>
      <c r="J32" s="8"/>
      <c r="K32" s="8"/>
      <c r="L32" s="8"/>
      <c r="P32" s="8"/>
      <c r="Q32" s="8"/>
      <c r="R32" s="8"/>
      <c r="S32" s="8"/>
      <c r="T32" s="8"/>
      <c r="U32" s="8"/>
      <c r="V32" s="8"/>
    </row>
    <row r="33" spans="1:22">
      <c r="B33" s="1"/>
      <c r="P33" s="8"/>
      <c r="Q33" s="8"/>
      <c r="R33" s="8"/>
      <c r="S33" s="8"/>
      <c r="T33" s="8"/>
      <c r="U33" s="8"/>
      <c r="V33" s="8"/>
    </row>
    <row r="34" spans="1:22">
      <c r="P34" s="8"/>
      <c r="Q34" s="8"/>
      <c r="R34" s="8"/>
      <c r="S34" s="8"/>
      <c r="T34" s="8"/>
      <c r="U34" s="8"/>
      <c r="V34" s="8"/>
    </row>
    <row r="35" spans="1:22">
      <c r="A35" s="1"/>
      <c r="B35" s="1"/>
      <c r="C35" s="8"/>
      <c r="D35" s="8"/>
      <c r="E35" s="8"/>
      <c r="F35" s="8"/>
      <c r="G35" s="8"/>
      <c r="H35" s="8"/>
      <c r="P35" s="8"/>
      <c r="Q35" s="8"/>
      <c r="R35" s="8"/>
      <c r="S35" s="8"/>
      <c r="T35" s="8"/>
      <c r="U35" s="8"/>
      <c r="V35" s="8"/>
    </row>
    <row r="36" spans="1:22">
      <c r="A36" s="1"/>
      <c r="B36" s="1"/>
      <c r="C36" s="8"/>
      <c r="D36" s="8"/>
      <c r="E36" s="8"/>
      <c r="F36" s="8"/>
      <c r="G36" s="8"/>
      <c r="H36" s="8"/>
      <c r="I36" s="8"/>
      <c r="J36" s="8"/>
      <c r="K36" s="8"/>
      <c r="L36" s="8"/>
      <c r="P36" s="8"/>
      <c r="Q36" s="8"/>
      <c r="R36" s="8"/>
      <c r="S36" s="8"/>
      <c r="T36" s="8"/>
      <c r="U36" s="8"/>
      <c r="V36" s="8"/>
    </row>
    <row r="37" spans="1:22">
      <c r="A37" s="1"/>
      <c r="B37" s="1"/>
      <c r="D37" s="8"/>
      <c r="E37" s="8"/>
      <c r="F37" s="8"/>
      <c r="G37" s="8"/>
      <c r="H37" s="8"/>
      <c r="I37" s="8"/>
      <c r="J37" s="8"/>
      <c r="K37" s="8"/>
      <c r="L37" s="8"/>
      <c r="P37" s="8"/>
      <c r="Q37" s="8"/>
      <c r="R37" s="8"/>
      <c r="S37" s="8"/>
      <c r="T37" s="8"/>
      <c r="U37" s="8"/>
      <c r="V37" s="8"/>
    </row>
    <row r="38" spans="1:22">
      <c r="A38" s="1"/>
      <c r="B38" s="1"/>
      <c r="D38" s="8"/>
      <c r="E38" s="8"/>
      <c r="F38" s="8"/>
      <c r="G38" s="8"/>
      <c r="H38" s="8"/>
      <c r="I38" s="8"/>
      <c r="J38" s="8"/>
      <c r="K38" s="8"/>
      <c r="L38" s="8"/>
      <c r="P38" s="8"/>
      <c r="Q38" s="8"/>
      <c r="R38" s="8"/>
      <c r="S38" s="8"/>
      <c r="T38" s="8"/>
      <c r="U38" s="8"/>
      <c r="V38" s="8"/>
    </row>
    <row r="39" spans="1:22">
      <c r="D39" s="8"/>
      <c r="E39" s="8"/>
      <c r="F39" s="8"/>
      <c r="G39" s="8"/>
      <c r="H39" s="8"/>
      <c r="I39" s="8"/>
      <c r="J39" s="8"/>
      <c r="K39" s="8"/>
      <c r="L39" s="8"/>
      <c r="P39" s="8"/>
      <c r="Q39" s="8"/>
      <c r="R39" s="8"/>
      <c r="S39" s="8"/>
      <c r="T39" s="8"/>
      <c r="U39" s="8"/>
      <c r="V39" s="8"/>
    </row>
    <row r="40" spans="1:22">
      <c r="B40" s="1"/>
      <c r="C40" s="8"/>
      <c r="D40" s="8"/>
      <c r="E40" s="8"/>
      <c r="F40" s="8"/>
      <c r="G40" s="8"/>
      <c r="H40" s="8"/>
      <c r="I40" s="8"/>
      <c r="J40" s="8"/>
      <c r="K40" s="8"/>
      <c r="L40" s="8"/>
      <c r="P40" s="8"/>
      <c r="Q40" s="8"/>
      <c r="R40" s="8"/>
      <c r="S40" s="8"/>
      <c r="T40" s="8"/>
      <c r="U40" s="8"/>
      <c r="V40" s="8"/>
    </row>
    <row r="41" spans="1:22">
      <c r="D41" s="8"/>
      <c r="E41" s="8"/>
      <c r="F41" s="8"/>
      <c r="G41" s="8"/>
      <c r="H41" s="8"/>
      <c r="I41" s="8"/>
      <c r="J41" s="8"/>
      <c r="K41" s="8"/>
      <c r="L41" s="8"/>
      <c r="P41" s="8"/>
      <c r="Q41" s="8"/>
      <c r="R41" s="8"/>
      <c r="S41" s="8"/>
      <c r="T41" s="8"/>
      <c r="U41" s="8"/>
      <c r="V41" s="8"/>
    </row>
    <row r="42" spans="1:22">
      <c r="A42" s="1"/>
      <c r="B42" s="1"/>
      <c r="D42" s="8"/>
      <c r="E42" s="8"/>
      <c r="F42" s="8"/>
      <c r="G42" s="8"/>
      <c r="H42" s="8"/>
      <c r="I42" s="8"/>
      <c r="J42" s="8"/>
      <c r="K42" s="8"/>
      <c r="L42" s="8"/>
      <c r="P42" s="8"/>
      <c r="Q42" s="8"/>
      <c r="R42" s="8"/>
      <c r="S42" s="8"/>
      <c r="T42" s="8"/>
      <c r="U42" s="8"/>
      <c r="V42" s="8"/>
    </row>
    <row r="43" spans="1:22">
      <c r="A43" s="1"/>
      <c r="B43" s="1"/>
      <c r="D43" s="8"/>
      <c r="E43" s="8"/>
      <c r="F43" s="8"/>
      <c r="G43" s="8"/>
      <c r="H43" s="8"/>
      <c r="I43" s="8"/>
      <c r="J43" s="8"/>
      <c r="K43" s="8"/>
      <c r="L43" s="8"/>
      <c r="P43" s="8"/>
      <c r="Q43" s="8"/>
      <c r="R43" s="8"/>
      <c r="S43" s="8"/>
      <c r="T43" s="8"/>
      <c r="U43" s="8"/>
      <c r="V43" s="8"/>
    </row>
    <row r="44" spans="1:22">
      <c r="A44" s="1"/>
      <c r="B44" s="1"/>
      <c r="C44" s="29"/>
      <c r="D44" s="8"/>
      <c r="E44" s="8"/>
      <c r="F44" s="8"/>
      <c r="G44" s="8"/>
      <c r="H44" s="8"/>
      <c r="I44" s="8"/>
      <c r="J44" s="8"/>
      <c r="K44" s="8"/>
      <c r="L44" s="8"/>
      <c r="P44" s="8"/>
      <c r="Q44" s="8"/>
      <c r="R44" s="8"/>
      <c r="S44" s="8"/>
      <c r="T44" s="8"/>
      <c r="U44" s="8"/>
      <c r="V44" s="8"/>
    </row>
    <row r="45" spans="1:22">
      <c r="A45" s="1"/>
      <c r="B45" s="1"/>
      <c r="D45" s="8"/>
      <c r="E45" s="8"/>
      <c r="F45" s="8"/>
      <c r="G45" s="8"/>
      <c r="H45" s="8"/>
      <c r="I45" s="8"/>
      <c r="J45" s="8"/>
      <c r="K45" s="8"/>
      <c r="L45" s="8"/>
      <c r="P45" s="8"/>
      <c r="Q45" s="8"/>
      <c r="R45" s="8"/>
      <c r="S45" s="8"/>
      <c r="T45" s="8"/>
      <c r="U45" s="8"/>
      <c r="V45" s="8"/>
    </row>
    <row r="46" spans="1:22">
      <c r="A46" s="1"/>
      <c r="B46" s="1"/>
      <c r="D46" s="8"/>
      <c r="E46" s="8"/>
      <c r="F46" s="8"/>
      <c r="G46" s="8"/>
      <c r="H46" s="8"/>
      <c r="I46" s="8"/>
      <c r="J46" s="8"/>
      <c r="K46" s="8"/>
      <c r="L46" s="8"/>
      <c r="P46" s="8"/>
      <c r="Q46" s="8"/>
      <c r="R46" s="8"/>
      <c r="S46" s="8"/>
      <c r="T46" s="8"/>
      <c r="U46" s="8"/>
      <c r="V46" s="8"/>
    </row>
    <row r="47" spans="1:22">
      <c r="A47" s="1"/>
      <c r="B47" s="1"/>
      <c r="P47" s="8"/>
      <c r="Q47" s="8"/>
      <c r="R47" s="8"/>
      <c r="S47" s="8"/>
      <c r="T47" s="8"/>
      <c r="U47" s="8"/>
      <c r="V47" s="8"/>
    </row>
    <row r="48" spans="1:22">
      <c r="A48" s="1"/>
      <c r="B48" s="1"/>
    </row>
    <row r="49" spans="1:6">
      <c r="A49" s="1"/>
      <c r="B49" s="1"/>
    </row>
    <row r="50" spans="1:6">
      <c r="A50" s="1"/>
      <c r="B50" s="1"/>
      <c r="C50" s="8"/>
      <c r="D50" s="8"/>
      <c r="E50" s="8"/>
      <c r="F50" s="8"/>
    </row>
    <row r="51" spans="1:6">
      <c r="A51" s="1"/>
      <c r="B51" s="1"/>
      <c r="C51" s="8"/>
      <c r="D51" s="8"/>
      <c r="E51" s="8"/>
      <c r="F51" s="8"/>
    </row>
    <row r="52" spans="1:6">
      <c r="A52" s="1"/>
      <c r="B52" s="1"/>
    </row>
    <row r="54" spans="1:6">
      <c r="B54" s="1"/>
    </row>
    <row r="58" spans="1:6">
      <c r="B58" s="1"/>
    </row>
    <row r="60" spans="1:6">
      <c r="B60" s="1"/>
    </row>
    <row r="62" spans="1:6">
      <c r="A62" s="1"/>
      <c r="B62" s="1"/>
    </row>
    <row r="63" spans="1:6">
      <c r="A63" s="1"/>
      <c r="B63" s="1"/>
    </row>
    <row r="65" spans="1:2">
      <c r="B65" s="1"/>
    </row>
    <row r="67" spans="1:2">
      <c r="A67" s="1"/>
      <c r="B67" s="1"/>
    </row>
    <row r="68" spans="1:2">
      <c r="A68" s="1"/>
      <c r="B68" s="1"/>
    </row>
    <row r="70" spans="1:2">
      <c r="B70" s="1"/>
    </row>
    <row r="72" spans="1:2">
      <c r="A72" s="1"/>
      <c r="B72" s="1"/>
    </row>
    <row r="77" spans="1:2">
      <c r="B77" s="1"/>
    </row>
    <row r="82" spans="2:2">
      <c r="B82" s="1"/>
    </row>
    <row r="83" spans="2:2">
      <c r="B8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DUTRA, STEVEN</dc:creator>
  <cp:keywords/>
  <dc:description/>
  <cp:lastModifiedBy>Cracolici, Benedict</cp:lastModifiedBy>
  <cp:revision/>
  <dcterms:created xsi:type="dcterms:W3CDTF">2013-04-12T17:06:21Z</dcterms:created>
  <dcterms:modified xsi:type="dcterms:W3CDTF">2026-09-10T17:34:20Z</dcterms:modified>
  <cp:category/>
  <cp:contentStatus/>
</cp:coreProperties>
</file>