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V:\Standard Offer\STDOFFER_Bid_Package\Jan 2027\0-Templates &amp; Working Data\Bid Package File Exports\Complete &amp; Ready for Review\MPD\"/>
    </mc:Choice>
  </mc:AlternateContent>
  <xr:revisionPtr revIDLastSave="0" documentId="13_ncr:1_{3EF50655-52DC-4F58-BDFC-D14555C55C21}" xr6:coauthVersionLast="47" xr6:coauthVersionMax="47" xr10:uidLastSave="{00000000-0000-0000-0000-000000000000}"/>
  <bookViews>
    <workbookView xWindow="-120" yWindow="-120" windowWidth="29040" windowHeight="17520" firstSheet="1" activeTab="1" xr2:uid="{00000000-000D-0000-FFFF-FFFF00000000}"/>
  </bookViews>
  <sheets>
    <sheet name="Hourly Loads - All" sheetId="1" r:id="rId1"/>
    <sheet name="Hourly Loads - SO Only" sheetId="2" r:id="rId2"/>
  </sheets>
  <definedNames>
    <definedName name="ID" localSheetId="0" hidden="1">"481f22bd-90ee-4c41-a7f5-57342283fb2a"</definedName>
    <definedName name="ID" localSheetId="1" hidden="1">"7c3aa821-3052-4ac3-85b4-893264b9d32a"</definedName>
  </definedNames>
  <calcPr calcId="191028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B553" i="1" l="1"/>
  <c r="AC553" i="1"/>
  <c r="AD553" i="1"/>
  <c r="AB554" i="1"/>
  <c r="AC554" i="1"/>
  <c r="AD554" i="1"/>
  <c r="AB555" i="1"/>
  <c r="AC555" i="1"/>
  <c r="AD555" i="1"/>
  <c r="AB556" i="1"/>
  <c r="AC556" i="1"/>
  <c r="AD556" i="1"/>
  <c r="AB557" i="1"/>
  <c r="AC557" i="1"/>
  <c r="AD557" i="1"/>
  <c r="AB558" i="1"/>
  <c r="AC558" i="1"/>
  <c r="AD558" i="1"/>
  <c r="AB559" i="1"/>
  <c r="AC559" i="1"/>
  <c r="AD559" i="1"/>
  <c r="AB560" i="1"/>
  <c r="AC560" i="1"/>
  <c r="AD560" i="1"/>
  <c r="AB561" i="1"/>
  <c r="AC561" i="1"/>
  <c r="AD561" i="1"/>
  <c r="AB562" i="1"/>
  <c r="AC562" i="1"/>
  <c r="AD562" i="1"/>
  <c r="AB563" i="1"/>
  <c r="AC563" i="1"/>
  <c r="AD563" i="1"/>
  <c r="AB564" i="1"/>
  <c r="AC564" i="1"/>
  <c r="AD564" i="1"/>
  <c r="AB565" i="1"/>
  <c r="AC565" i="1"/>
  <c r="AD565" i="1"/>
  <c r="AB566" i="1"/>
  <c r="AC566" i="1"/>
  <c r="AD566" i="1"/>
  <c r="AB567" i="1"/>
  <c r="AC567" i="1"/>
  <c r="AD567" i="1"/>
  <c r="AB568" i="1"/>
  <c r="AC568" i="1"/>
  <c r="AD568" i="1"/>
  <c r="AB569" i="1"/>
  <c r="AC569" i="1"/>
  <c r="AD569" i="1"/>
  <c r="AB570" i="1"/>
  <c r="AC570" i="1"/>
  <c r="AD570" i="1"/>
  <c r="AB571" i="1"/>
  <c r="AC571" i="1"/>
  <c r="AD571" i="1"/>
  <c r="AB572" i="1"/>
  <c r="AC572" i="1"/>
  <c r="AD572" i="1"/>
  <c r="AB573" i="1"/>
  <c r="AC573" i="1"/>
  <c r="AD573" i="1"/>
  <c r="AB574" i="1"/>
  <c r="AC574" i="1"/>
  <c r="AD574" i="1"/>
  <c r="AB575" i="1"/>
  <c r="AC575" i="1"/>
  <c r="AD575" i="1"/>
  <c r="AB576" i="1"/>
  <c r="AC576" i="1"/>
  <c r="AD576" i="1"/>
  <c r="AB577" i="1"/>
  <c r="AC577" i="1"/>
  <c r="AD577" i="1"/>
  <c r="AB578" i="1"/>
  <c r="AC578" i="1"/>
  <c r="AD578" i="1"/>
  <c r="AB579" i="1"/>
  <c r="AC579" i="1"/>
  <c r="AD579" i="1"/>
  <c r="AB580" i="1"/>
  <c r="AC580" i="1"/>
  <c r="AD580" i="1"/>
  <c r="AB581" i="1"/>
  <c r="AC581" i="1"/>
  <c r="AD581" i="1"/>
  <c r="AB582" i="1"/>
  <c r="AC582" i="1"/>
  <c r="AD582" i="1"/>
  <c r="AB583" i="1"/>
  <c r="AC583" i="1"/>
  <c r="AD583" i="1"/>
  <c r="AB584" i="1"/>
  <c r="AC584" i="1"/>
  <c r="AD584" i="1"/>
  <c r="AB585" i="1"/>
  <c r="AC585" i="1"/>
  <c r="AD585" i="1"/>
  <c r="AB586" i="1"/>
  <c r="AC586" i="1"/>
  <c r="AD586" i="1"/>
  <c r="AB587" i="1"/>
  <c r="AC587" i="1"/>
  <c r="AD587" i="1"/>
  <c r="AB588" i="1"/>
  <c r="AC588" i="1"/>
  <c r="AD588" i="1"/>
  <c r="AB589" i="1"/>
  <c r="AC589" i="1"/>
  <c r="AD589" i="1"/>
  <c r="AB590" i="1"/>
  <c r="AC590" i="1"/>
  <c r="AD590" i="1"/>
  <c r="AB591" i="1"/>
  <c r="AC591" i="1"/>
  <c r="AD591" i="1"/>
  <c r="AB592" i="1"/>
  <c r="AC592" i="1"/>
  <c r="AD592" i="1"/>
  <c r="AB593" i="1"/>
  <c r="AC593" i="1"/>
  <c r="AD593" i="1"/>
  <c r="AB594" i="1"/>
  <c r="AC594" i="1"/>
  <c r="AD594" i="1"/>
  <c r="AB595" i="1"/>
  <c r="AC595" i="1"/>
  <c r="AD595" i="1"/>
  <c r="AB596" i="1"/>
  <c r="AC596" i="1"/>
  <c r="AD596" i="1"/>
  <c r="AB597" i="1"/>
  <c r="AC597" i="1"/>
  <c r="AD597" i="1"/>
  <c r="AB598" i="1"/>
  <c r="AC598" i="1"/>
  <c r="AD598" i="1"/>
  <c r="AB599" i="1"/>
  <c r="AC599" i="1"/>
  <c r="AD599" i="1"/>
  <c r="AB600" i="1"/>
  <c r="AC600" i="1"/>
  <c r="AD600" i="1"/>
  <c r="AB601" i="1"/>
  <c r="AC601" i="1"/>
  <c r="AD601" i="1"/>
  <c r="AB602" i="1"/>
  <c r="AC602" i="1"/>
  <c r="AD602" i="1"/>
  <c r="AB603" i="1"/>
  <c r="AC603" i="1"/>
  <c r="AD603" i="1"/>
  <c r="AB604" i="1"/>
  <c r="AC604" i="1"/>
  <c r="AD604" i="1"/>
  <c r="AB605" i="1"/>
  <c r="AC605" i="1"/>
  <c r="AD605" i="1"/>
  <c r="AB606" i="1"/>
  <c r="AC606" i="1"/>
  <c r="AD606" i="1"/>
  <c r="AB607" i="1"/>
  <c r="AC607" i="1"/>
  <c r="AD607" i="1"/>
  <c r="AB608" i="1"/>
  <c r="AC608" i="1"/>
  <c r="AD608" i="1"/>
  <c r="AB609" i="1"/>
  <c r="AC609" i="1"/>
  <c r="AD609" i="1"/>
  <c r="AB610" i="1"/>
  <c r="AC610" i="1"/>
  <c r="AD610" i="1"/>
  <c r="AB611" i="1"/>
  <c r="AC611" i="1"/>
  <c r="AD611" i="1"/>
  <c r="AB612" i="1"/>
  <c r="AC612" i="1"/>
  <c r="AD612" i="1"/>
  <c r="AB613" i="1"/>
  <c r="AC613" i="1"/>
  <c r="AD613" i="1"/>
  <c r="AB614" i="1"/>
  <c r="AC614" i="1"/>
  <c r="AD614" i="1"/>
  <c r="AB615" i="1"/>
  <c r="AC615" i="1"/>
  <c r="AD615" i="1"/>
  <c r="AB616" i="1"/>
  <c r="AC616" i="1"/>
  <c r="AD616" i="1"/>
  <c r="AB617" i="1"/>
  <c r="AC617" i="1"/>
  <c r="AD617" i="1"/>
  <c r="AB618" i="1"/>
  <c r="AC618" i="1"/>
  <c r="AD618" i="1"/>
  <c r="AB619" i="1"/>
  <c r="AC619" i="1"/>
  <c r="AD619" i="1"/>
  <c r="AB620" i="1"/>
  <c r="AC620" i="1"/>
  <c r="AD620" i="1"/>
  <c r="AB621" i="1"/>
  <c r="AC621" i="1"/>
  <c r="AD621" i="1"/>
  <c r="AB622" i="1"/>
  <c r="AC622" i="1"/>
  <c r="AD622" i="1"/>
  <c r="AB623" i="1"/>
  <c r="AC623" i="1"/>
  <c r="AD623" i="1"/>
  <c r="AB624" i="1"/>
  <c r="AC624" i="1"/>
  <c r="AD624" i="1"/>
  <c r="AB625" i="1"/>
  <c r="AC625" i="1"/>
  <c r="AD625" i="1"/>
  <c r="AB626" i="1"/>
  <c r="AC626" i="1"/>
  <c r="AD626" i="1"/>
  <c r="AB627" i="1"/>
  <c r="AC627" i="1"/>
  <c r="AD627" i="1"/>
  <c r="AB628" i="1"/>
  <c r="AC628" i="1"/>
  <c r="AD628" i="1"/>
  <c r="AB629" i="1"/>
  <c r="AC629" i="1"/>
  <c r="AD629" i="1"/>
  <c r="AB630" i="1"/>
  <c r="AC630" i="1"/>
  <c r="AD630" i="1"/>
  <c r="AB631" i="1"/>
  <c r="AC631" i="1"/>
  <c r="AD631" i="1"/>
  <c r="AB632" i="1"/>
  <c r="AC632" i="1"/>
  <c r="AD632" i="1"/>
  <c r="AB633" i="1"/>
  <c r="AC633" i="1"/>
  <c r="AD633" i="1"/>
  <c r="AB634" i="1"/>
  <c r="AC634" i="1"/>
  <c r="AD634" i="1"/>
  <c r="AB635" i="1"/>
  <c r="AC635" i="1"/>
  <c r="AD635" i="1"/>
  <c r="AB636" i="1"/>
  <c r="AC636" i="1"/>
  <c r="AD636" i="1"/>
  <c r="AB637" i="1"/>
  <c r="AC637" i="1"/>
  <c r="AD637" i="1"/>
  <c r="AB638" i="1"/>
  <c r="AC638" i="1"/>
  <c r="AD638" i="1"/>
  <c r="AB639" i="1"/>
  <c r="AC639" i="1"/>
  <c r="AD639" i="1"/>
  <c r="AB640" i="1"/>
  <c r="AC640" i="1"/>
  <c r="AD640" i="1"/>
  <c r="AB641" i="1"/>
  <c r="AC641" i="1"/>
  <c r="AD641" i="1"/>
  <c r="AB642" i="1"/>
  <c r="AC642" i="1"/>
  <c r="AD642" i="1"/>
  <c r="AB643" i="1"/>
  <c r="AC643" i="1"/>
  <c r="AD643" i="1"/>
  <c r="AB644" i="1"/>
  <c r="AC644" i="1"/>
  <c r="AD644" i="1"/>
  <c r="AB645" i="1"/>
  <c r="AC645" i="1"/>
  <c r="AD645" i="1"/>
  <c r="AB646" i="1"/>
  <c r="AC646" i="1"/>
  <c r="AD646" i="1"/>
  <c r="AB647" i="1"/>
  <c r="AC647" i="1"/>
  <c r="AD647" i="1"/>
  <c r="AB648" i="1"/>
  <c r="AC648" i="1"/>
  <c r="AD648" i="1"/>
  <c r="AB649" i="1"/>
  <c r="AC649" i="1"/>
  <c r="AD649" i="1"/>
  <c r="AB650" i="1"/>
  <c r="AC650" i="1"/>
  <c r="AD650" i="1"/>
  <c r="AB651" i="1"/>
  <c r="AC651" i="1"/>
  <c r="AD651" i="1"/>
  <c r="AB652" i="1"/>
  <c r="AC652" i="1"/>
  <c r="AD652" i="1"/>
  <c r="AB653" i="1"/>
  <c r="AC653" i="1"/>
  <c r="AD653" i="1"/>
  <c r="AB654" i="1"/>
  <c r="AC654" i="1"/>
  <c r="AD654" i="1"/>
  <c r="AB655" i="1"/>
  <c r="AC655" i="1"/>
  <c r="AD655" i="1"/>
  <c r="AB656" i="1"/>
  <c r="AC656" i="1"/>
  <c r="AD656" i="1"/>
  <c r="AB657" i="1"/>
  <c r="AC657" i="1"/>
  <c r="AD657" i="1"/>
  <c r="AB658" i="1"/>
  <c r="AC658" i="1"/>
  <c r="AD658" i="1"/>
  <c r="AB659" i="1"/>
  <c r="AC659" i="1"/>
  <c r="AD659" i="1"/>
  <c r="AB660" i="1"/>
  <c r="AC660" i="1"/>
  <c r="AD660" i="1"/>
  <c r="AB661" i="1"/>
  <c r="AC661" i="1"/>
  <c r="AD661" i="1"/>
  <c r="AB662" i="1"/>
  <c r="AC662" i="1"/>
  <c r="AD662" i="1"/>
  <c r="AB663" i="1"/>
  <c r="AC663" i="1"/>
  <c r="AD663" i="1"/>
  <c r="AB664" i="1"/>
  <c r="AC664" i="1"/>
  <c r="AD664" i="1"/>
  <c r="AB665" i="1"/>
  <c r="AC665" i="1"/>
  <c r="AD665" i="1"/>
  <c r="AB666" i="1"/>
  <c r="AC666" i="1"/>
  <c r="AD666" i="1"/>
  <c r="AB667" i="1"/>
  <c r="AC667" i="1"/>
  <c r="AD667" i="1"/>
  <c r="AB668" i="1"/>
  <c r="AC668" i="1"/>
  <c r="AD668" i="1"/>
  <c r="AB669" i="1"/>
  <c r="AC669" i="1"/>
  <c r="AD669" i="1"/>
  <c r="AB670" i="1"/>
  <c r="AC670" i="1"/>
  <c r="AD670" i="1"/>
  <c r="AB671" i="1"/>
  <c r="AC671" i="1"/>
  <c r="AD671" i="1"/>
  <c r="AB672" i="1"/>
  <c r="AC672" i="1"/>
  <c r="AD672" i="1"/>
  <c r="AB673" i="1"/>
  <c r="AC673" i="1"/>
  <c r="AD673" i="1"/>
  <c r="AB674" i="1"/>
  <c r="AC674" i="1"/>
  <c r="AD674" i="1"/>
  <c r="AB675" i="1"/>
  <c r="AC675" i="1"/>
  <c r="AD675" i="1"/>
  <c r="AB676" i="1"/>
  <c r="AC676" i="1"/>
  <c r="AD676" i="1"/>
  <c r="AB677" i="1"/>
  <c r="AC677" i="1"/>
  <c r="AD677" i="1"/>
  <c r="AB678" i="1"/>
  <c r="AC678" i="1"/>
  <c r="AD678" i="1"/>
  <c r="AB679" i="1"/>
  <c r="AC679" i="1"/>
  <c r="AD679" i="1"/>
  <c r="AB680" i="1"/>
  <c r="AC680" i="1"/>
  <c r="AD680" i="1"/>
  <c r="AB681" i="1"/>
  <c r="AC681" i="1"/>
  <c r="AD681" i="1"/>
  <c r="AB682" i="1"/>
  <c r="AC682" i="1"/>
  <c r="AD682" i="1"/>
  <c r="AB683" i="1"/>
  <c r="AC683" i="1"/>
  <c r="AD683" i="1"/>
  <c r="AB684" i="1"/>
  <c r="AC684" i="1"/>
  <c r="AD684" i="1"/>
  <c r="AB685" i="1"/>
  <c r="AC685" i="1"/>
  <c r="AD685" i="1"/>
  <c r="AB686" i="1"/>
  <c r="AC686" i="1"/>
  <c r="AD686" i="1"/>
  <c r="AB687" i="1"/>
  <c r="AC687" i="1"/>
  <c r="AD687" i="1"/>
  <c r="AB688" i="1"/>
  <c r="AC688" i="1"/>
  <c r="AD688" i="1"/>
  <c r="AB689" i="1"/>
  <c r="AC689" i="1"/>
  <c r="AD689" i="1"/>
  <c r="AB690" i="1"/>
  <c r="AC690" i="1"/>
  <c r="AD690" i="1"/>
  <c r="AB691" i="1"/>
  <c r="AC691" i="1"/>
  <c r="AD691" i="1"/>
  <c r="AB692" i="1"/>
  <c r="AC692" i="1"/>
  <c r="AD692" i="1"/>
  <c r="AB693" i="1"/>
  <c r="AC693" i="1"/>
  <c r="AD693" i="1"/>
  <c r="AB694" i="1"/>
  <c r="AC694" i="1"/>
  <c r="AD694" i="1"/>
  <c r="AB695" i="1"/>
  <c r="AC695" i="1"/>
  <c r="AD695" i="1"/>
  <c r="AB696" i="1"/>
  <c r="AC696" i="1"/>
  <c r="AD696" i="1"/>
  <c r="AB697" i="1"/>
  <c r="AC697" i="1"/>
  <c r="AD697" i="1"/>
  <c r="AB698" i="1"/>
  <c r="AC698" i="1"/>
  <c r="AD698" i="1"/>
  <c r="AB699" i="1"/>
  <c r="AC699" i="1"/>
  <c r="AD699" i="1"/>
  <c r="AB700" i="1"/>
  <c r="AC700" i="1"/>
  <c r="AD700" i="1"/>
  <c r="AB701" i="1"/>
  <c r="AC701" i="1"/>
  <c r="AD701" i="1"/>
  <c r="AB702" i="1"/>
  <c r="AC702" i="1"/>
  <c r="AD702" i="1"/>
  <c r="AB703" i="1"/>
  <c r="AC703" i="1"/>
  <c r="AD703" i="1"/>
  <c r="AB704" i="1"/>
  <c r="AC704" i="1"/>
  <c r="AD704" i="1"/>
  <c r="AB705" i="1"/>
  <c r="AC705" i="1"/>
  <c r="AD705" i="1"/>
  <c r="AB706" i="1"/>
  <c r="AC706" i="1"/>
  <c r="AD706" i="1"/>
  <c r="AB707" i="1"/>
  <c r="AC707" i="1"/>
  <c r="AD707" i="1"/>
  <c r="AB708" i="1"/>
  <c r="AC708" i="1"/>
  <c r="AD708" i="1"/>
  <c r="AB709" i="1"/>
  <c r="AC709" i="1"/>
  <c r="AD709" i="1"/>
  <c r="AB710" i="1"/>
  <c r="AC710" i="1"/>
  <c r="AD710" i="1"/>
  <c r="AB711" i="1"/>
  <c r="AC711" i="1"/>
  <c r="AD711" i="1"/>
  <c r="AB712" i="1"/>
  <c r="AC712" i="1"/>
  <c r="AD712" i="1"/>
  <c r="AB713" i="1"/>
  <c r="AC713" i="1"/>
  <c r="AD713" i="1"/>
  <c r="AB714" i="1"/>
  <c r="AC714" i="1"/>
  <c r="AD714" i="1"/>
  <c r="AB715" i="1"/>
  <c r="AC715" i="1"/>
  <c r="AD715" i="1"/>
  <c r="AB716" i="1"/>
  <c r="AC716" i="1"/>
  <c r="AD716" i="1"/>
  <c r="AB717" i="1"/>
  <c r="AC717" i="1"/>
  <c r="AD717" i="1"/>
  <c r="AB718" i="1"/>
  <c r="AC718" i="1"/>
  <c r="AD718" i="1"/>
  <c r="AB719" i="1"/>
  <c r="AC719" i="1"/>
  <c r="AD719" i="1"/>
  <c r="AB720" i="1"/>
  <c r="AC720" i="1"/>
  <c r="AD720" i="1"/>
  <c r="AB721" i="1"/>
  <c r="AC721" i="1"/>
  <c r="AD721" i="1"/>
  <c r="AB584" i="2"/>
  <c r="AC584" i="2"/>
  <c r="AD584" i="2"/>
  <c r="AB585" i="2"/>
  <c r="AC585" i="2"/>
  <c r="AD585" i="2"/>
  <c r="AB586" i="2"/>
  <c r="AC586" i="2"/>
  <c r="AD586" i="2"/>
  <c r="AB587" i="2"/>
  <c r="AC587" i="2"/>
  <c r="AD587" i="2"/>
  <c r="AB588" i="2"/>
  <c r="AC588" i="2"/>
  <c r="AD588" i="2"/>
  <c r="AB589" i="2"/>
  <c r="AC589" i="2"/>
  <c r="AD589" i="2"/>
  <c r="AB590" i="2"/>
  <c r="AC590" i="2"/>
  <c r="AD590" i="2"/>
  <c r="AB591" i="2"/>
  <c r="AC591" i="2"/>
  <c r="AD591" i="2"/>
  <c r="AB592" i="2"/>
  <c r="AC592" i="2"/>
  <c r="AD592" i="2"/>
  <c r="AB593" i="2"/>
  <c r="AC593" i="2"/>
  <c r="AD593" i="2"/>
  <c r="AB594" i="2"/>
  <c r="AC594" i="2"/>
  <c r="AD594" i="2"/>
  <c r="AB595" i="2"/>
  <c r="AC595" i="2"/>
  <c r="AD595" i="2"/>
  <c r="AB596" i="2"/>
  <c r="AC596" i="2"/>
  <c r="AD596" i="2"/>
  <c r="AB597" i="2"/>
  <c r="AC597" i="2"/>
  <c r="AD597" i="2"/>
  <c r="AB598" i="2"/>
  <c r="AC598" i="2"/>
  <c r="AD598" i="2"/>
  <c r="AB599" i="2"/>
  <c r="AC599" i="2"/>
  <c r="AD599" i="2"/>
  <c r="AB600" i="2"/>
  <c r="AC600" i="2"/>
  <c r="AD600" i="2"/>
  <c r="AB601" i="2"/>
  <c r="AC601" i="2"/>
  <c r="AD601" i="2"/>
  <c r="AB602" i="2"/>
  <c r="AC602" i="2"/>
  <c r="AD602" i="2"/>
  <c r="AB603" i="2"/>
  <c r="AC603" i="2"/>
  <c r="AD603" i="2"/>
  <c r="AB604" i="2"/>
  <c r="AC604" i="2"/>
  <c r="AD604" i="2"/>
  <c r="AB605" i="2"/>
  <c r="AC605" i="2"/>
  <c r="AD605" i="2"/>
  <c r="AB606" i="2"/>
  <c r="AC606" i="2"/>
  <c r="AD606" i="2"/>
  <c r="AB607" i="2"/>
  <c r="AC607" i="2"/>
  <c r="AD607" i="2"/>
  <c r="AB608" i="2"/>
  <c r="AC608" i="2"/>
  <c r="AD608" i="2"/>
  <c r="AB609" i="2"/>
  <c r="AC609" i="2"/>
  <c r="AD609" i="2"/>
  <c r="AB610" i="2"/>
  <c r="AC610" i="2"/>
  <c r="AD610" i="2"/>
  <c r="AB611" i="2"/>
  <c r="AC611" i="2"/>
  <c r="AD611" i="2"/>
  <c r="AB612" i="2"/>
  <c r="AC612" i="2"/>
  <c r="AD612" i="2"/>
  <c r="AB613" i="2"/>
  <c r="AC613" i="2"/>
  <c r="AD613" i="2"/>
  <c r="AB614" i="2"/>
  <c r="AC614" i="2"/>
  <c r="AD614" i="2"/>
  <c r="AB615" i="2"/>
  <c r="AC615" i="2"/>
  <c r="AD615" i="2"/>
  <c r="AB616" i="2"/>
  <c r="AC616" i="2"/>
  <c r="AD616" i="2"/>
  <c r="AB617" i="2"/>
  <c r="AC617" i="2"/>
  <c r="AD617" i="2"/>
  <c r="AB618" i="2"/>
  <c r="AC618" i="2"/>
  <c r="AD618" i="2"/>
  <c r="AB619" i="2"/>
  <c r="AC619" i="2"/>
  <c r="AD619" i="2"/>
  <c r="AB620" i="2"/>
  <c r="AC620" i="2"/>
  <c r="AD620" i="2"/>
  <c r="AB621" i="2"/>
  <c r="AC621" i="2"/>
  <c r="AD621" i="2"/>
  <c r="AB622" i="2"/>
  <c r="AC622" i="2"/>
  <c r="AD622" i="2"/>
  <c r="AB623" i="2"/>
  <c r="AC623" i="2"/>
  <c r="AD623" i="2"/>
  <c r="AB624" i="2"/>
  <c r="AC624" i="2"/>
  <c r="AD624" i="2"/>
  <c r="AB625" i="2"/>
  <c r="AC625" i="2"/>
  <c r="AD625" i="2"/>
  <c r="AB626" i="2"/>
  <c r="AC626" i="2"/>
  <c r="AD626" i="2"/>
  <c r="AB627" i="2"/>
  <c r="AC627" i="2"/>
  <c r="AD627" i="2"/>
  <c r="AB628" i="2"/>
  <c r="AC628" i="2"/>
  <c r="AD628" i="2"/>
  <c r="AB629" i="2"/>
  <c r="AC629" i="2"/>
  <c r="AD629" i="2"/>
  <c r="AB630" i="2"/>
  <c r="AC630" i="2"/>
  <c r="AD630" i="2"/>
  <c r="AB631" i="2"/>
  <c r="AC631" i="2"/>
  <c r="AD631" i="2"/>
  <c r="AB632" i="2"/>
  <c r="AC632" i="2"/>
  <c r="AD632" i="2"/>
  <c r="AB633" i="2"/>
  <c r="AC633" i="2"/>
  <c r="AD633" i="2"/>
  <c r="AB634" i="2"/>
  <c r="AC634" i="2"/>
  <c r="AD634" i="2"/>
  <c r="AB635" i="2"/>
  <c r="AC635" i="2"/>
  <c r="AD635" i="2"/>
  <c r="AB636" i="2"/>
  <c r="AC636" i="2"/>
  <c r="AD636" i="2"/>
  <c r="AB637" i="2"/>
  <c r="AC637" i="2"/>
  <c r="AD637" i="2"/>
  <c r="AB638" i="2"/>
  <c r="AC638" i="2"/>
  <c r="AD638" i="2"/>
  <c r="AB639" i="2"/>
  <c r="AC639" i="2"/>
  <c r="AD639" i="2"/>
  <c r="AB640" i="2"/>
  <c r="AC640" i="2"/>
  <c r="AD640" i="2"/>
  <c r="AB641" i="2"/>
  <c r="AC641" i="2"/>
  <c r="AD641" i="2"/>
  <c r="AB642" i="2"/>
  <c r="AC642" i="2"/>
  <c r="AD642" i="2"/>
  <c r="AB643" i="2"/>
  <c r="AC643" i="2"/>
  <c r="AD643" i="2"/>
  <c r="AB644" i="2"/>
  <c r="AC644" i="2"/>
  <c r="AD644" i="2"/>
  <c r="AB645" i="2"/>
  <c r="AC645" i="2"/>
  <c r="AD645" i="2"/>
  <c r="AB646" i="2"/>
  <c r="AC646" i="2"/>
  <c r="AD646" i="2"/>
  <c r="AB647" i="2"/>
  <c r="AC647" i="2"/>
  <c r="AD647" i="2"/>
  <c r="AB648" i="2"/>
  <c r="AC648" i="2"/>
  <c r="AD648" i="2"/>
  <c r="AB649" i="2"/>
  <c r="AC649" i="2"/>
  <c r="AD649" i="2"/>
  <c r="AB650" i="2"/>
  <c r="AC650" i="2"/>
  <c r="AD650" i="2"/>
  <c r="AB651" i="2"/>
  <c r="AC651" i="2"/>
  <c r="AD651" i="2"/>
  <c r="AB652" i="2"/>
  <c r="AC652" i="2"/>
  <c r="AD652" i="2"/>
  <c r="AB653" i="2"/>
  <c r="AC653" i="2"/>
  <c r="AD653" i="2"/>
  <c r="AB654" i="2"/>
  <c r="AC654" i="2"/>
  <c r="AD654" i="2"/>
  <c r="AB655" i="2"/>
  <c r="AC655" i="2"/>
  <c r="AD655" i="2"/>
  <c r="AB656" i="2"/>
  <c r="AC656" i="2"/>
  <c r="AD656" i="2"/>
  <c r="AB657" i="2"/>
  <c r="AC657" i="2"/>
  <c r="AD657" i="2"/>
  <c r="AB658" i="2"/>
  <c r="AC658" i="2"/>
  <c r="AD658" i="2"/>
  <c r="AB659" i="2"/>
  <c r="AC659" i="2"/>
  <c r="AD659" i="2"/>
  <c r="AB660" i="2"/>
  <c r="AC660" i="2"/>
  <c r="AD660" i="2"/>
  <c r="AB661" i="2"/>
  <c r="AC661" i="2"/>
  <c r="AD661" i="2"/>
  <c r="AB662" i="2"/>
  <c r="AC662" i="2"/>
  <c r="AD662" i="2"/>
  <c r="AB663" i="2"/>
  <c r="AC663" i="2"/>
  <c r="AD663" i="2"/>
  <c r="AB664" i="2"/>
  <c r="AC664" i="2"/>
  <c r="AD664" i="2"/>
  <c r="AB665" i="2"/>
  <c r="AC665" i="2"/>
  <c r="AD665" i="2"/>
  <c r="AB666" i="2"/>
  <c r="AC666" i="2"/>
  <c r="AD666" i="2"/>
  <c r="AB667" i="2"/>
  <c r="AC667" i="2"/>
  <c r="AD667" i="2"/>
  <c r="AB668" i="2"/>
  <c r="AC668" i="2"/>
  <c r="AD668" i="2"/>
  <c r="AB669" i="2"/>
  <c r="AC669" i="2"/>
  <c r="AD669" i="2"/>
  <c r="AB670" i="2"/>
  <c r="AC670" i="2"/>
  <c r="AD670" i="2"/>
  <c r="AB671" i="2"/>
  <c r="AC671" i="2"/>
  <c r="AD671" i="2"/>
  <c r="AB672" i="2"/>
  <c r="AC672" i="2"/>
  <c r="AD672" i="2"/>
  <c r="AB673" i="2"/>
  <c r="AC673" i="2"/>
  <c r="AD673" i="2"/>
  <c r="AB674" i="2"/>
  <c r="AC674" i="2"/>
  <c r="AD674" i="2"/>
  <c r="AB675" i="2"/>
  <c r="AC675" i="2"/>
  <c r="AD675" i="2"/>
  <c r="AB676" i="2"/>
  <c r="AC676" i="2"/>
  <c r="AD676" i="2"/>
  <c r="AB677" i="2"/>
  <c r="AC677" i="2"/>
  <c r="AD677" i="2"/>
  <c r="AB678" i="2"/>
  <c r="AC678" i="2"/>
  <c r="AD678" i="2"/>
  <c r="AB679" i="2"/>
  <c r="AC679" i="2"/>
  <c r="AD679" i="2"/>
  <c r="AB680" i="2"/>
  <c r="AC680" i="2"/>
  <c r="AD680" i="2"/>
  <c r="AB681" i="2"/>
  <c r="AC681" i="2"/>
  <c r="AD681" i="2"/>
  <c r="AB682" i="2"/>
  <c r="AC682" i="2"/>
  <c r="AD682" i="2"/>
  <c r="AB683" i="2"/>
  <c r="AC683" i="2"/>
  <c r="AD683" i="2"/>
  <c r="AB684" i="2"/>
  <c r="AC684" i="2"/>
  <c r="AD684" i="2"/>
  <c r="AB685" i="2"/>
  <c r="AC685" i="2"/>
  <c r="AD685" i="2"/>
  <c r="AB686" i="2"/>
  <c r="AC686" i="2"/>
  <c r="AD686" i="2"/>
  <c r="AB687" i="2"/>
  <c r="AC687" i="2"/>
  <c r="AD687" i="2"/>
  <c r="AB688" i="2"/>
  <c r="AC688" i="2"/>
  <c r="AD688" i="2"/>
  <c r="AB689" i="2"/>
  <c r="AC689" i="2"/>
  <c r="AD689" i="2"/>
  <c r="AB690" i="2"/>
  <c r="AC690" i="2"/>
  <c r="AD690" i="2"/>
  <c r="AB691" i="2"/>
  <c r="AC691" i="2"/>
  <c r="AD691" i="2"/>
  <c r="AB692" i="2"/>
  <c r="AC692" i="2"/>
  <c r="AD692" i="2"/>
  <c r="AB693" i="2"/>
  <c r="AC693" i="2"/>
  <c r="AD693" i="2"/>
  <c r="AB694" i="2"/>
  <c r="AC694" i="2"/>
  <c r="AD694" i="2"/>
  <c r="AB695" i="2"/>
  <c r="AC695" i="2"/>
  <c r="AD695" i="2"/>
  <c r="AB696" i="2"/>
  <c r="AC696" i="2"/>
  <c r="AD696" i="2"/>
  <c r="AB697" i="2"/>
  <c r="AC697" i="2"/>
  <c r="AD697" i="2"/>
  <c r="AB698" i="2"/>
  <c r="AC698" i="2"/>
  <c r="AD698" i="2"/>
  <c r="AB699" i="2"/>
  <c r="AC699" i="2"/>
  <c r="AD699" i="2"/>
  <c r="AB700" i="2"/>
  <c r="AC700" i="2"/>
  <c r="AD700" i="2"/>
  <c r="AB701" i="2"/>
  <c r="AC701" i="2"/>
  <c r="AD701" i="2"/>
  <c r="AB702" i="2"/>
  <c r="AC702" i="2"/>
  <c r="AD702" i="2"/>
  <c r="AB703" i="2"/>
  <c r="AC703" i="2"/>
  <c r="AD703" i="2"/>
  <c r="AB704" i="2"/>
  <c r="AC704" i="2"/>
  <c r="AD704" i="2"/>
  <c r="AB705" i="2"/>
  <c r="AC705" i="2"/>
  <c r="AD705" i="2"/>
  <c r="AB706" i="2"/>
  <c r="AC706" i="2"/>
  <c r="AD706" i="2"/>
  <c r="AB707" i="2"/>
  <c r="AC707" i="2"/>
  <c r="AD707" i="2"/>
  <c r="AB708" i="2"/>
  <c r="AC708" i="2"/>
  <c r="AD708" i="2"/>
  <c r="AB709" i="2"/>
  <c r="AC709" i="2"/>
  <c r="AD709" i="2"/>
  <c r="AB710" i="2"/>
  <c r="AC710" i="2"/>
  <c r="AD710" i="2"/>
  <c r="AB711" i="2"/>
  <c r="AC711" i="2"/>
  <c r="AD711" i="2"/>
  <c r="AB712" i="2"/>
  <c r="AC712" i="2"/>
  <c r="AD712" i="2"/>
  <c r="AB713" i="2"/>
  <c r="AC713" i="2"/>
  <c r="AD713" i="2"/>
  <c r="AB714" i="2"/>
  <c r="AC714" i="2"/>
  <c r="AD714" i="2"/>
  <c r="AB715" i="2"/>
  <c r="AC715" i="2"/>
  <c r="AD715" i="2"/>
  <c r="AB716" i="2"/>
  <c r="AC716" i="2"/>
  <c r="AD716" i="2"/>
  <c r="AB717" i="2"/>
  <c r="AC717" i="2"/>
  <c r="AD717" i="2"/>
  <c r="AB718" i="2"/>
  <c r="AC718" i="2"/>
  <c r="AD718" i="2"/>
  <c r="AB719" i="2"/>
  <c r="AC719" i="2"/>
  <c r="AD719" i="2"/>
  <c r="AB720" i="2"/>
  <c r="AC720" i="2"/>
  <c r="AD720" i="2"/>
  <c r="AB721" i="2"/>
  <c r="AC721" i="2"/>
  <c r="AD721" i="2"/>
  <c r="AB722" i="2"/>
  <c r="AC722" i="2"/>
  <c r="AD722" i="2"/>
  <c r="AB723" i="2"/>
  <c r="AC723" i="2"/>
  <c r="AD723" i="2"/>
  <c r="AB724" i="2"/>
  <c r="AC724" i="2"/>
  <c r="AD724" i="2"/>
  <c r="AB725" i="2"/>
  <c r="AC725" i="2"/>
  <c r="AD725" i="2"/>
  <c r="AD553" i="2"/>
  <c r="AD554" i="2"/>
  <c r="AD555" i="2"/>
  <c r="AD556" i="2"/>
  <c r="AD557" i="2"/>
  <c r="AD558" i="2"/>
  <c r="AD559" i="2"/>
  <c r="AD560" i="2"/>
  <c r="AD561" i="2"/>
  <c r="AD562" i="2"/>
  <c r="AD563" i="2"/>
  <c r="AD564" i="2"/>
  <c r="AD565" i="2"/>
  <c r="AD566" i="2"/>
  <c r="AD567" i="2"/>
  <c r="AD568" i="2"/>
  <c r="AD569" i="2"/>
  <c r="AD570" i="2"/>
  <c r="AD571" i="2"/>
  <c r="AD572" i="2"/>
  <c r="AD573" i="2"/>
  <c r="AD574" i="2"/>
  <c r="AD575" i="2"/>
  <c r="AD576" i="2"/>
  <c r="AD577" i="2"/>
  <c r="AD578" i="2"/>
  <c r="AD579" i="2"/>
  <c r="AD580" i="2"/>
  <c r="AD581" i="2"/>
  <c r="AD582" i="2"/>
  <c r="AD583" i="2"/>
  <c r="AD7" i="1"/>
  <c r="A553" i="2" l="1"/>
  <c r="A554" i="2"/>
  <c r="A555" i="2"/>
  <c r="A556" i="2"/>
  <c r="A557" i="2"/>
  <c r="A558" i="2"/>
  <c r="A559" i="2"/>
  <c r="A560" i="2"/>
  <c r="A561" i="2"/>
  <c r="A562" i="2"/>
  <c r="A563" i="2"/>
  <c r="A564" i="2"/>
  <c r="A565" i="2"/>
  <c r="A566" i="2"/>
  <c r="A567" i="2"/>
  <c r="A568" i="2"/>
  <c r="A569" i="2"/>
  <c r="A570" i="2"/>
  <c r="A571" i="2"/>
  <c r="A572" i="2"/>
  <c r="A573" i="2"/>
  <c r="A574" i="2"/>
  <c r="A575" i="2"/>
  <c r="A576" i="2"/>
  <c r="A577" i="2"/>
  <c r="A578" i="2"/>
  <c r="A579" i="2"/>
  <c r="A580" i="2"/>
  <c r="A581" i="2"/>
  <c r="A582" i="2"/>
  <c r="A583" i="2"/>
  <c r="AD552" i="1"/>
  <c r="AC552" i="1"/>
  <c r="AB552" i="1"/>
  <c r="AD551" i="1"/>
  <c r="AC551" i="1"/>
  <c r="AB551" i="1"/>
  <c r="AD550" i="1"/>
  <c r="AC550" i="1"/>
  <c r="AB550" i="1"/>
  <c r="AD549" i="1"/>
  <c r="AC549" i="1"/>
  <c r="AB549" i="1"/>
  <c r="AD548" i="1"/>
  <c r="AC548" i="1"/>
  <c r="AB548" i="1"/>
  <c r="AD547" i="1"/>
  <c r="AC547" i="1"/>
  <c r="AB547" i="1"/>
  <c r="AD546" i="1"/>
  <c r="AC546" i="1"/>
  <c r="AB546" i="1"/>
  <c r="AD545" i="1"/>
  <c r="AC545" i="1"/>
  <c r="AB545" i="1"/>
  <c r="AD544" i="1"/>
  <c r="AC544" i="1"/>
  <c r="AB544" i="1"/>
  <c r="AD543" i="1"/>
  <c r="AC543" i="1"/>
  <c r="AB543" i="1"/>
  <c r="AD542" i="1"/>
  <c r="AC542" i="1"/>
  <c r="AB542" i="1"/>
  <c r="AD541" i="1"/>
  <c r="AC541" i="1"/>
  <c r="AB541" i="1"/>
  <c r="AD540" i="1"/>
  <c r="AC540" i="1"/>
  <c r="AB540" i="1"/>
  <c r="AD539" i="1"/>
  <c r="AC539" i="1"/>
  <c r="AB539" i="1"/>
  <c r="AD538" i="1"/>
  <c r="AC538" i="1"/>
  <c r="AB538" i="1"/>
  <c r="AD537" i="1"/>
  <c r="AC537" i="1"/>
  <c r="AB537" i="1"/>
  <c r="AD536" i="1"/>
  <c r="AC536" i="1"/>
  <c r="AB536" i="1"/>
  <c r="AD535" i="1"/>
  <c r="AC535" i="1"/>
  <c r="AB535" i="1"/>
  <c r="AD534" i="1"/>
  <c r="AC534" i="1"/>
  <c r="AB534" i="1"/>
  <c r="AD533" i="1"/>
  <c r="AC533" i="1"/>
  <c r="AB533" i="1"/>
  <c r="AD532" i="1"/>
  <c r="AC532" i="1"/>
  <c r="AB532" i="1"/>
  <c r="AD531" i="1"/>
  <c r="AC531" i="1"/>
  <c r="AB531" i="1"/>
  <c r="AD530" i="1"/>
  <c r="AC530" i="1"/>
  <c r="AB530" i="1"/>
  <c r="AD529" i="1"/>
  <c r="AC529" i="1"/>
  <c r="AB529" i="1"/>
  <c r="AD528" i="1"/>
  <c r="AC528" i="1"/>
  <c r="AB528" i="1"/>
  <c r="AD527" i="1"/>
  <c r="AC527" i="1"/>
  <c r="AB527" i="1"/>
  <c r="AD526" i="1"/>
  <c r="AC526" i="1"/>
  <c r="AB526" i="1"/>
  <c r="AD525" i="1"/>
  <c r="AC525" i="1"/>
  <c r="AB525" i="1"/>
  <c r="AD524" i="1"/>
  <c r="AC524" i="1"/>
  <c r="AB524" i="1"/>
  <c r="AD523" i="1"/>
  <c r="AC523" i="1"/>
  <c r="AB523" i="1"/>
  <c r="AD522" i="1"/>
  <c r="AC522" i="1"/>
  <c r="AB522" i="1"/>
  <c r="AD521" i="1"/>
  <c r="AC521" i="1"/>
  <c r="AB521" i="1"/>
  <c r="AD520" i="1"/>
  <c r="AC520" i="1"/>
  <c r="AB520" i="1"/>
  <c r="AD519" i="1"/>
  <c r="AC519" i="1"/>
  <c r="AB519" i="1"/>
  <c r="AD518" i="1"/>
  <c r="AC518" i="1"/>
  <c r="AB518" i="1"/>
  <c r="AD517" i="1"/>
  <c r="AC517" i="1"/>
  <c r="AB517" i="1"/>
  <c r="AD516" i="1"/>
  <c r="AC516" i="1"/>
  <c r="AB516" i="1"/>
  <c r="AD515" i="1"/>
  <c r="AC515" i="1"/>
  <c r="AB515" i="1"/>
  <c r="AD514" i="1"/>
  <c r="AC514" i="1"/>
  <c r="AB514" i="1"/>
  <c r="AD513" i="1"/>
  <c r="AC513" i="1"/>
  <c r="AB513" i="1"/>
  <c r="AD512" i="1"/>
  <c r="AC512" i="1"/>
  <c r="AB512" i="1"/>
  <c r="AD511" i="1"/>
  <c r="AC511" i="1"/>
  <c r="AB511" i="1"/>
  <c r="AD510" i="1"/>
  <c r="AC510" i="1"/>
  <c r="AB510" i="1"/>
  <c r="AD509" i="1"/>
  <c r="AC509" i="1"/>
  <c r="AB509" i="1"/>
  <c r="AD508" i="1"/>
  <c r="AC508" i="1"/>
  <c r="AB508" i="1"/>
  <c r="AD507" i="1"/>
  <c r="AC507" i="1"/>
  <c r="AB507" i="1"/>
  <c r="AD506" i="1"/>
  <c r="AC506" i="1"/>
  <c r="AB506" i="1"/>
  <c r="AD505" i="1"/>
  <c r="AC505" i="1"/>
  <c r="AB505" i="1"/>
  <c r="AD504" i="1"/>
  <c r="AC504" i="1"/>
  <c r="AB504" i="1"/>
  <c r="AD503" i="1"/>
  <c r="AC503" i="1"/>
  <c r="AB503" i="1"/>
  <c r="AD502" i="1"/>
  <c r="AC502" i="1"/>
  <c r="AB502" i="1"/>
  <c r="AD501" i="1"/>
  <c r="AC501" i="1"/>
  <c r="AB501" i="1"/>
  <c r="AD500" i="1"/>
  <c r="AC500" i="1"/>
  <c r="AB500" i="1"/>
  <c r="AD499" i="1"/>
  <c r="AC499" i="1"/>
  <c r="AB499" i="1"/>
  <c r="AD498" i="1"/>
  <c r="AC498" i="1"/>
  <c r="AB498" i="1"/>
  <c r="AD497" i="1"/>
  <c r="AC497" i="1"/>
  <c r="AB497" i="1"/>
  <c r="AD496" i="1"/>
  <c r="AC496" i="1"/>
  <c r="AB496" i="1"/>
  <c r="AD495" i="1"/>
  <c r="AC495" i="1"/>
  <c r="AB495" i="1"/>
  <c r="AD494" i="1"/>
  <c r="AC494" i="1"/>
  <c r="AB494" i="1"/>
  <c r="AD493" i="1"/>
  <c r="AC493" i="1"/>
  <c r="AB493" i="1"/>
  <c r="AD492" i="1"/>
  <c r="AC492" i="1"/>
  <c r="AB492" i="1"/>
  <c r="AD491" i="1"/>
  <c r="AC491" i="1"/>
  <c r="AB491" i="1"/>
  <c r="AD490" i="1"/>
  <c r="AC490" i="1"/>
  <c r="AB490" i="1"/>
  <c r="AD489" i="1"/>
  <c r="AC489" i="1"/>
  <c r="AB489" i="1"/>
  <c r="AD488" i="1"/>
  <c r="AC488" i="1"/>
  <c r="AB488" i="1"/>
  <c r="AD487" i="1"/>
  <c r="AC487" i="1"/>
  <c r="AB487" i="1"/>
  <c r="AD486" i="1"/>
  <c r="AC486" i="1"/>
  <c r="AB486" i="1"/>
  <c r="AD485" i="1"/>
  <c r="AC485" i="1"/>
  <c r="AB485" i="1"/>
  <c r="AD484" i="1"/>
  <c r="AC484" i="1"/>
  <c r="AB484" i="1"/>
  <c r="AD483" i="1"/>
  <c r="AC483" i="1"/>
  <c r="AB483" i="1"/>
  <c r="AD482" i="1"/>
  <c r="AC482" i="1"/>
  <c r="AB482" i="1"/>
  <c r="AD481" i="1"/>
  <c r="AC481" i="1"/>
  <c r="AB481" i="1"/>
  <c r="AD480" i="1"/>
  <c r="AC480" i="1"/>
  <c r="AB480" i="1"/>
  <c r="AD479" i="1"/>
  <c r="AC479" i="1"/>
  <c r="AB479" i="1"/>
  <c r="AD478" i="1"/>
  <c r="AC478" i="1"/>
  <c r="AB478" i="1"/>
  <c r="AD477" i="1"/>
  <c r="AC477" i="1"/>
  <c r="AB477" i="1"/>
  <c r="AD476" i="1"/>
  <c r="AC476" i="1"/>
  <c r="AB476" i="1"/>
  <c r="AD475" i="1"/>
  <c r="AC475" i="1"/>
  <c r="AB475" i="1"/>
  <c r="AD474" i="1"/>
  <c r="AC474" i="1"/>
  <c r="AB474" i="1"/>
  <c r="AD473" i="1"/>
  <c r="AC473" i="1"/>
  <c r="AB473" i="1"/>
  <c r="AD472" i="1"/>
  <c r="AC472" i="1"/>
  <c r="AB472" i="1"/>
  <c r="AD471" i="1"/>
  <c r="AC471" i="1"/>
  <c r="AB471" i="1"/>
  <c r="AD470" i="1"/>
  <c r="AC470" i="1"/>
  <c r="AB470" i="1"/>
  <c r="AD469" i="1"/>
  <c r="AC469" i="1"/>
  <c r="AB469" i="1"/>
  <c r="AD468" i="1"/>
  <c r="AC468" i="1"/>
  <c r="AB468" i="1"/>
  <c r="AD467" i="1"/>
  <c r="AC467" i="1"/>
  <c r="AB467" i="1"/>
  <c r="AD466" i="1"/>
  <c r="AC466" i="1"/>
  <c r="AB466" i="1"/>
  <c r="AD465" i="1"/>
  <c r="AC465" i="1"/>
  <c r="AB465" i="1"/>
  <c r="AD464" i="1"/>
  <c r="AC464" i="1"/>
  <c r="AB464" i="1"/>
  <c r="AD463" i="1"/>
  <c r="AC463" i="1"/>
  <c r="AB463" i="1"/>
  <c r="AD462" i="1"/>
  <c r="AC462" i="1"/>
  <c r="AB462" i="1"/>
  <c r="AD461" i="1"/>
  <c r="AC461" i="1"/>
  <c r="AB461" i="1"/>
  <c r="AD460" i="1"/>
  <c r="AC460" i="1"/>
  <c r="AB460" i="1"/>
  <c r="AD459" i="1"/>
  <c r="AC459" i="1"/>
  <c r="AB459" i="1"/>
  <c r="AD458" i="1"/>
  <c r="AC458" i="1"/>
  <c r="AB458" i="1"/>
  <c r="AD457" i="1"/>
  <c r="AC457" i="1"/>
  <c r="AB457" i="1"/>
  <c r="AD456" i="1"/>
  <c r="AC456" i="1"/>
  <c r="AB456" i="1"/>
  <c r="AD455" i="1"/>
  <c r="AC455" i="1"/>
  <c r="AB455" i="1"/>
  <c r="AD454" i="1"/>
  <c r="AC454" i="1"/>
  <c r="AB454" i="1"/>
  <c r="AD453" i="1"/>
  <c r="AC453" i="1"/>
  <c r="AB453" i="1"/>
  <c r="AD452" i="1"/>
  <c r="AC452" i="1"/>
  <c r="AB452" i="1"/>
  <c r="AD451" i="1"/>
  <c r="AC451" i="1"/>
  <c r="AB451" i="1"/>
  <c r="AD450" i="1"/>
  <c r="AC450" i="1"/>
  <c r="AB450" i="1"/>
  <c r="AD449" i="1"/>
  <c r="AC449" i="1"/>
  <c r="AB449" i="1"/>
  <c r="AD448" i="1"/>
  <c r="AC448" i="1"/>
  <c r="AB448" i="1"/>
  <c r="AD447" i="1"/>
  <c r="AC447" i="1"/>
  <c r="AB447" i="1"/>
  <c r="AD446" i="1"/>
  <c r="AC446" i="1"/>
  <c r="AB446" i="1"/>
  <c r="AD445" i="1"/>
  <c r="AC445" i="1"/>
  <c r="AB445" i="1"/>
  <c r="AD444" i="1"/>
  <c r="AC444" i="1"/>
  <c r="AB444" i="1"/>
  <c r="AD443" i="1"/>
  <c r="AC443" i="1"/>
  <c r="AB443" i="1"/>
  <c r="AD442" i="1"/>
  <c r="AC442" i="1"/>
  <c r="AB442" i="1"/>
  <c r="AD441" i="1"/>
  <c r="AC441" i="1"/>
  <c r="AB441" i="1"/>
  <c r="AD440" i="1"/>
  <c r="AC440" i="1"/>
  <c r="AB440" i="1"/>
  <c r="AD439" i="1"/>
  <c r="AC439" i="1"/>
  <c r="AB439" i="1"/>
  <c r="AD438" i="1"/>
  <c r="AC438" i="1"/>
  <c r="AB438" i="1"/>
  <c r="AD437" i="1"/>
  <c r="AC437" i="1"/>
  <c r="AB437" i="1"/>
  <c r="AD436" i="1"/>
  <c r="AC436" i="1"/>
  <c r="AB436" i="1"/>
  <c r="AD435" i="1"/>
  <c r="AC435" i="1"/>
  <c r="AB435" i="1"/>
  <c r="AD434" i="1"/>
  <c r="AC434" i="1"/>
  <c r="AB434" i="1"/>
  <c r="AD433" i="1"/>
  <c r="AC433" i="1"/>
  <c r="AB433" i="1"/>
  <c r="AD432" i="1"/>
  <c r="AC432" i="1"/>
  <c r="AB432" i="1"/>
  <c r="AD431" i="1"/>
  <c r="AC431" i="1"/>
  <c r="AB431" i="1"/>
  <c r="AD430" i="1"/>
  <c r="AC430" i="1"/>
  <c r="AB430" i="1"/>
  <c r="AD429" i="1"/>
  <c r="AC429" i="1"/>
  <c r="AB429" i="1"/>
  <c r="AD428" i="1"/>
  <c r="AC428" i="1"/>
  <c r="AB428" i="1"/>
  <c r="AD427" i="1"/>
  <c r="AC427" i="1"/>
  <c r="AB427" i="1"/>
  <c r="AD426" i="1"/>
  <c r="AC426" i="1"/>
  <c r="AB426" i="1"/>
  <c r="AD425" i="1"/>
  <c r="AC425" i="1"/>
  <c r="AB425" i="1"/>
  <c r="AD424" i="1"/>
  <c r="AC424" i="1"/>
  <c r="AB424" i="1"/>
  <c r="AD423" i="1"/>
  <c r="AC423" i="1"/>
  <c r="AB423" i="1"/>
  <c r="AD422" i="1"/>
  <c r="AC422" i="1"/>
  <c r="AB422" i="1"/>
  <c r="AD421" i="1"/>
  <c r="AC421" i="1"/>
  <c r="AB421" i="1"/>
  <c r="AD420" i="1"/>
  <c r="AC420" i="1"/>
  <c r="AB420" i="1"/>
  <c r="AD419" i="1"/>
  <c r="AC419" i="1"/>
  <c r="AB419" i="1"/>
  <c r="AD418" i="1"/>
  <c r="AC418" i="1"/>
  <c r="AB418" i="1"/>
  <c r="AD417" i="1"/>
  <c r="AC417" i="1"/>
  <c r="AB417" i="1"/>
  <c r="AD416" i="1"/>
  <c r="AC416" i="1"/>
  <c r="AB416" i="1"/>
  <c r="AD415" i="1"/>
  <c r="AC415" i="1"/>
  <c r="AB415" i="1"/>
  <c r="AD414" i="1"/>
  <c r="AC414" i="1"/>
  <c r="AB414" i="1"/>
  <c r="AD413" i="1"/>
  <c r="AC413" i="1"/>
  <c r="AB413" i="1"/>
  <c r="AD412" i="1"/>
  <c r="AC412" i="1"/>
  <c r="AB412" i="1"/>
  <c r="AD411" i="1"/>
  <c r="AC411" i="1"/>
  <c r="AB411" i="1"/>
  <c r="AD410" i="1"/>
  <c r="AC410" i="1"/>
  <c r="AB410" i="1"/>
  <c r="AD409" i="1"/>
  <c r="AC409" i="1"/>
  <c r="AB409" i="1"/>
  <c r="AD408" i="1"/>
  <c r="AC408" i="1"/>
  <c r="AB408" i="1"/>
  <c r="AD407" i="1"/>
  <c r="AC407" i="1"/>
  <c r="AB407" i="1"/>
  <c r="AD406" i="1"/>
  <c r="AC406" i="1"/>
  <c r="AB406" i="1"/>
  <c r="AD405" i="1"/>
  <c r="AC405" i="1"/>
  <c r="AB405" i="1"/>
  <c r="AD404" i="1"/>
  <c r="AC404" i="1"/>
  <c r="AB404" i="1"/>
  <c r="AD403" i="1"/>
  <c r="AC403" i="1"/>
  <c r="AB403" i="1"/>
  <c r="AD402" i="1"/>
  <c r="AC402" i="1"/>
  <c r="AB402" i="1"/>
  <c r="AD401" i="1"/>
  <c r="AC401" i="1"/>
  <c r="AB401" i="1"/>
  <c r="AD400" i="1"/>
  <c r="AC400" i="1"/>
  <c r="AB400" i="1"/>
  <c r="AD399" i="1"/>
  <c r="AC399" i="1"/>
  <c r="AB399" i="1"/>
  <c r="AD398" i="1"/>
  <c r="AC398" i="1"/>
  <c r="AB398" i="1"/>
  <c r="AD397" i="1"/>
  <c r="AC397" i="1"/>
  <c r="AB397" i="1"/>
  <c r="AD396" i="1"/>
  <c r="AC396" i="1"/>
  <c r="AB396" i="1"/>
  <c r="AD395" i="1"/>
  <c r="AC395" i="1"/>
  <c r="AB395" i="1"/>
  <c r="AD394" i="1"/>
  <c r="AC394" i="1"/>
  <c r="AB394" i="1"/>
  <c r="AD393" i="1"/>
  <c r="AC393" i="1"/>
  <c r="AB393" i="1"/>
  <c r="AD392" i="1"/>
  <c r="AC392" i="1"/>
  <c r="AB392" i="1"/>
  <c r="AD391" i="1"/>
  <c r="AC391" i="1"/>
  <c r="AB391" i="1"/>
  <c r="AD390" i="1"/>
  <c r="AC390" i="1"/>
  <c r="AB390" i="1"/>
  <c r="AD389" i="1"/>
  <c r="AC389" i="1"/>
  <c r="AB389" i="1"/>
  <c r="AD388" i="1"/>
  <c r="AC388" i="1"/>
  <c r="AB388" i="1"/>
  <c r="AD387" i="1"/>
  <c r="AC387" i="1"/>
  <c r="AB387" i="1"/>
  <c r="AD386" i="1"/>
  <c r="AC386" i="1"/>
  <c r="AB386" i="1"/>
  <c r="AD385" i="1"/>
  <c r="AC385" i="1"/>
  <c r="AB385" i="1"/>
  <c r="AD384" i="1"/>
  <c r="AC384" i="1"/>
  <c r="AB384" i="1"/>
  <c r="AD383" i="1"/>
  <c r="AC383" i="1"/>
  <c r="AB383" i="1"/>
  <c r="AD382" i="1"/>
  <c r="AC382" i="1"/>
  <c r="AB382" i="1"/>
  <c r="AD381" i="1"/>
  <c r="AC381" i="1"/>
  <c r="AB381" i="1"/>
  <c r="AD380" i="1"/>
  <c r="AC380" i="1"/>
  <c r="AB380" i="1"/>
  <c r="AD379" i="1"/>
  <c r="AC379" i="1"/>
  <c r="AB379" i="1"/>
  <c r="AD378" i="1"/>
  <c r="AC378" i="1"/>
  <c r="AB378" i="1"/>
  <c r="AD377" i="1"/>
  <c r="AC377" i="1"/>
  <c r="AB377" i="1"/>
  <c r="AD376" i="1"/>
  <c r="AC376" i="1"/>
  <c r="AB376" i="1"/>
  <c r="AD375" i="1"/>
  <c r="AC375" i="1"/>
  <c r="AB375" i="1"/>
  <c r="AD374" i="1"/>
  <c r="AC374" i="1"/>
  <c r="AB374" i="1"/>
  <c r="AD373" i="1"/>
  <c r="AC373" i="1"/>
  <c r="AB373" i="1"/>
  <c r="AD372" i="1"/>
  <c r="AC372" i="1"/>
  <c r="AB372" i="1"/>
  <c r="AD371" i="1"/>
  <c r="AC371" i="1"/>
  <c r="AB371" i="1"/>
  <c r="AD370" i="1"/>
  <c r="AC370" i="1"/>
  <c r="AB370" i="1"/>
  <c r="AD369" i="1"/>
  <c r="AC369" i="1"/>
  <c r="AB369" i="1"/>
  <c r="AD368" i="1"/>
  <c r="AC368" i="1"/>
  <c r="AB368" i="1"/>
  <c r="AD367" i="1"/>
  <c r="AC367" i="1"/>
  <c r="AB367" i="1"/>
  <c r="AD366" i="1"/>
  <c r="AC366" i="1"/>
  <c r="AB366" i="1"/>
  <c r="AD365" i="1"/>
  <c r="AC365" i="1"/>
  <c r="AB365" i="1"/>
  <c r="AD364" i="1"/>
  <c r="AC364" i="1"/>
  <c r="AB364" i="1"/>
  <c r="AD363" i="1"/>
  <c r="AC363" i="1"/>
  <c r="AB363" i="1"/>
  <c r="AD362" i="1"/>
  <c r="AC362" i="1"/>
  <c r="AB362" i="1"/>
  <c r="AD361" i="1"/>
  <c r="AC361" i="1"/>
  <c r="AB361" i="1"/>
  <c r="AD360" i="1"/>
  <c r="AC360" i="1"/>
  <c r="AB360" i="1"/>
  <c r="AD359" i="1"/>
  <c r="AC359" i="1"/>
  <c r="AB359" i="1"/>
  <c r="AD358" i="1"/>
  <c r="AC358" i="1"/>
  <c r="AB358" i="1"/>
  <c r="AD357" i="1"/>
  <c r="AC357" i="1"/>
  <c r="AB357" i="1"/>
  <c r="AD356" i="1"/>
  <c r="AC356" i="1"/>
  <c r="AB356" i="1"/>
  <c r="AD355" i="1"/>
  <c r="AC355" i="1"/>
  <c r="AB355" i="1"/>
  <c r="AD354" i="1"/>
  <c r="AC354" i="1"/>
  <c r="AB354" i="1"/>
  <c r="AD353" i="1"/>
  <c r="AC353" i="1"/>
  <c r="AB353" i="1"/>
  <c r="AD352" i="1"/>
  <c r="AC352" i="1"/>
  <c r="AB352" i="1"/>
  <c r="AD351" i="1"/>
  <c r="AC351" i="1"/>
  <c r="AB351" i="1"/>
  <c r="AD350" i="1"/>
  <c r="AC350" i="1"/>
  <c r="AB350" i="1"/>
  <c r="AD349" i="1"/>
  <c r="AC349" i="1"/>
  <c r="AB349" i="1"/>
  <c r="AD348" i="1"/>
  <c r="AC348" i="1"/>
  <c r="AB348" i="1"/>
  <c r="AD347" i="1"/>
  <c r="AC347" i="1"/>
  <c r="AB347" i="1"/>
  <c r="AD346" i="1"/>
  <c r="AC346" i="1"/>
  <c r="AB346" i="1"/>
  <c r="AD345" i="1"/>
  <c r="AC345" i="1"/>
  <c r="AB345" i="1"/>
  <c r="AD344" i="1"/>
  <c r="AC344" i="1"/>
  <c r="AB344" i="1"/>
  <c r="AD343" i="1"/>
  <c r="AC343" i="1"/>
  <c r="AB343" i="1"/>
  <c r="AD342" i="1"/>
  <c r="AC342" i="1"/>
  <c r="AB342" i="1"/>
  <c r="AD341" i="1"/>
  <c r="AC341" i="1"/>
  <c r="AB341" i="1"/>
  <c r="AD340" i="1"/>
  <c r="AC340" i="1"/>
  <c r="AB340" i="1"/>
  <c r="AD339" i="1"/>
  <c r="AC339" i="1"/>
  <c r="AB339" i="1"/>
  <c r="AD338" i="1"/>
  <c r="AC338" i="1"/>
  <c r="AB338" i="1"/>
  <c r="AD337" i="1"/>
  <c r="AC337" i="1"/>
  <c r="AB337" i="1"/>
  <c r="AD336" i="1"/>
  <c r="AC336" i="1"/>
  <c r="AB336" i="1"/>
  <c r="AD335" i="1"/>
  <c r="AC335" i="1"/>
  <c r="AB335" i="1"/>
  <c r="AD334" i="1"/>
  <c r="AC334" i="1"/>
  <c r="AB334" i="1"/>
  <c r="AD333" i="1"/>
  <c r="AC333" i="1"/>
  <c r="AB333" i="1"/>
  <c r="AD332" i="1"/>
  <c r="AC332" i="1"/>
  <c r="AB332" i="1"/>
  <c r="AD331" i="1"/>
  <c r="AC331" i="1"/>
  <c r="AB331" i="1"/>
  <c r="AD330" i="1"/>
  <c r="AC330" i="1"/>
  <c r="AB330" i="1"/>
  <c r="AD329" i="1"/>
  <c r="AC329" i="1"/>
  <c r="AB329" i="1"/>
  <c r="AD328" i="1"/>
  <c r="AC328" i="1"/>
  <c r="AB328" i="1"/>
  <c r="AD327" i="1"/>
  <c r="AC327" i="1"/>
  <c r="AB327" i="1"/>
  <c r="AD326" i="1"/>
  <c r="AC326" i="1"/>
  <c r="AB326" i="1"/>
  <c r="AD325" i="1"/>
  <c r="AC325" i="1"/>
  <c r="AB325" i="1"/>
  <c r="AD324" i="1"/>
  <c r="AC324" i="1"/>
  <c r="AB324" i="1"/>
  <c r="AD323" i="1"/>
  <c r="AC323" i="1"/>
  <c r="AB323" i="1"/>
  <c r="AD322" i="1"/>
  <c r="AC322" i="1"/>
  <c r="AB322" i="1"/>
  <c r="AD321" i="1"/>
  <c r="AC321" i="1"/>
  <c r="AB321" i="1"/>
  <c r="AD320" i="1"/>
  <c r="AC320" i="1"/>
  <c r="AB320" i="1"/>
  <c r="AD319" i="1"/>
  <c r="AC319" i="1"/>
  <c r="AB319" i="1"/>
  <c r="AD318" i="1"/>
  <c r="AC318" i="1"/>
  <c r="AB318" i="1"/>
  <c r="AD317" i="1"/>
  <c r="AC317" i="1"/>
  <c r="AB317" i="1"/>
  <c r="AD316" i="1"/>
  <c r="AC316" i="1"/>
  <c r="AB316" i="1"/>
  <c r="AD315" i="1"/>
  <c r="AC315" i="1"/>
  <c r="AB315" i="1"/>
  <c r="AD314" i="1"/>
  <c r="AC314" i="1"/>
  <c r="AB314" i="1"/>
  <c r="AD313" i="1"/>
  <c r="AC313" i="1"/>
  <c r="AB313" i="1"/>
  <c r="AD312" i="1"/>
  <c r="AC312" i="1"/>
  <c r="AB312" i="1"/>
  <c r="AD311" i="1"/>
  <c r="AC311" i="1"/>
  <c r="AB311" i="1"/>
  <c r="AD310" i="1"/>
  <c r="AC310" i="1"/>
  <c r="AB310" i="1"/>
  <c r="AD309" i="1"/>
  <c r="AC309" i="1"/>
  <c r="AB309" i="1"/>
  <c r="AD308" i="1"/>
  <c r="AC308" i="1"/>
  <c r="AB308" i="1"/>
  <c r="AD307" i="1"/>
  <c r="AC307" i="1"/>
  <c r="AB307" i="1"/>
  <c r="AD306" i="1"/>
  <c r="AC306" i="1"/>
  <c r="AB306" i="1"/>
  <c r="AD305" i="1"/>
  <c r="AC305" i="1"/>
  <c r="AB305" i="1"/>
  <c r="AD304" i="1"/>
  <c r="AC304" i="1"/>
  <c r="AB304" i="1"/>
  <c r="AD303" i="1"/>
  <c r="AC303" i="1"/>
  <c r="AB303" i="1"/>
  <c r="AD302" i="1"/>
  <c r="AC302" i="1"/>
  <c r="AB302" i="1"/>
  <c r="AD301" i="1"/>
  <c r="AC301" i="1"/>
  <c r="AB301" i="1"/>
  <c r="AD300" i="1"/>
  <c r="AC300" i="1"/>
  <c r="AB300" i="1"/>
  <c r="AD299" i="1"/>
  <c r="AC299" i="1"/>
  <c r="AB299" i="1"/>
  <c r="AD298" i="1"/>
  <c r="AC298" i="1"/>
  <c r="AB298" i="1"/>
  <c r="AD297" i="1"/>
  <c r="AC297" i="1"/>
  <c r="AB297" i="1"/>
  <c r="AD296" i="1"/>
  <c r="AC296" i="1"/>
  <c r="AB296" i="1"/>
  <c r="AD295" i="1"/>
  <c r="AC295" i="1"/>
  <c r="AB295" i="1"/>
  <c r="AD294" i="1"/>
  <c r="AC294" i="1"/>
  <c r="AB294" i="1"/>
  <c r="AD293" i="1"/>
  <c r="AC293" i="1"/>
  <c r="AB293" i="1"/>
  <c r="AD292" i="1"/>
  <c r="AC292" i="1"/>
  <c r="AB292" i="1"/>
  <c r="AD291" i="1"/>
  <c r="AC291" i="1"/>
  <c r="AB291" i="1"/>
  <c r="AD290" i="1"/>
  <c r="AC290" i="1"/>
  <c r="AB290" i="1"/>
  <c r="AD289" i="1"/>
  <c r="AC289" i="1"/>
  <c r="AB289" i="1"/>
  <c r="AD288" i="1"/>
  <c r="AC288" i="1"/>
  <c r="AB288" i="1"/>
  <c r="AD287" i="1"/>
  <c r="AC287" i="1"/>
  <c r="AB287" i="1"/>
  <c r="AD286" i="1"/>
  <c r="AC286" i="1"/>
  <c r="AB286" i="1"/>
  <c r="AD285" i="1"/>
  <c r="AC285" i="1"/>
  <c r="AB285" i="1"/>
  <c r="AD284" i="1"/>
  <c r="AC284" i="1"/>
  <c r="AB284" i="1"/>
  <c r="AD283" i="1"/>
  <c r="AC283" i="1"/>
  <c r="AB283" i="1"/>
  <c r="AD282" i="1"/>
  <c r="AC282" i="1"/>
  <c r="AB282" i="1"/>
  <c r="AD281" i="1"/>
  <c r="AC281" i="1"/>
  <c r="AB281" i="1"/>
  <c r="AD280" i="1"/>
  <c r="AC280" i="1"/>
  <c r="AB280" i="1"/>
  <c r="AD279" i="1"/>
  <c r="AC279" i="1"/>
  <c r="AB279" i="1"/>
  <c r="AD278" i="1"/>
  <c r="AC278" i="1"/>
  <c r="AB278" i="1"/>
  <c r="AD277" i="1"/>
  <c r="AC277" i="1"/>
  <c r="AB277" i="1"/>
  <c r="AD276" i="1"/>
  <c r="AC276" i="1"/>
  <c r="AB276" i="1"/>
  <c r="AD275" i="1"/>
  <c r="AC275" i="1"/>
  <c r="AB275" i="1"/>
  <c r="AD274" i="1"/>
  <c r="AC274" i="1"/>
  <c r="AB274" i="1"/>
  <c r="AD273" i="1"/>
  <c r="AC273" i="1"/>
  <c r="AB273" i="1"/>
  <c r="AD272" i="1"/>
  <c r="AC272" i="1"/>
  <c r="AB272" i="1"/>
  <c r="AD271" i="1"/>
  <c r="AC271" i="1"/>
  <c r="AB271" i="1"/>
  <c r="AD270" i="1"/>
  <c r="AC270" i="1"/>
  <c r="AB270" i="1"/>
  <c r="AD269" i="1"/>
  <c r="AC269" i="1"/>
  <c r="AB269" i="1"/>
  <c r="AD268" i="1"/>
  <c r="AC268" i="1"/>
  <c r="AB268" i="1"/>
  <c r="AD267" i="1"/>
  <c r="AC267" i="1"/>
  <c r="AB267" i="1"/>
  <c r="AD266" i="1"/>
  <c r="AC266" i="1"/>
  <c r="AB266" i="1"/>
  <c r="AD265" i="1"/>
  <c r="AC265" i="1"/>
  <c r="AB265" i="1"/>
  <c r="AD264" i="1"/>
  <c r="AC264" i="1"/>
  <c r="AB264" i="1"/>
  <c r="AD263" i="1"/>
  <c r="AC263" i="1"/>
  <c r="AB263" i="1"/>
  <c r="AD262" i="1"/>
  <c r="AC262" i="1"/>
  <c r="AB262" i="1"/>
  <c r="AD261" i="1"/>
  <c r="AC261" i="1"/>
  <c r="AB261" i="1"/>
  <c r="AD260" i="1"/>
  <c r="AC260" i="1"/>
  <c r="AB260" i="1"/>
  <c r="AD259" i="1"/>
  <c r="AC259" i="1"/>
  <c r="AB259" i="1"/>
  <c r="AD258" i="1"/>
  <c r="AC258" i="1"/>
  <c r="AB258" i="1"/>
  <c r="AD257" i="1"/>
  <c r="AC257" i="1"/>
  <c r="AB257" i="1"/>
  <c r="AD256" i="1"/>
  <c r="AC256" i="1"/>
  <c r="AB256" i="1"/>
  <c r="AD255" i="1"/>
  <c r="AC255" i="1"/>
  <c r="AB255" i="1"/>
  <c r="AD254" i="1"/>
  <c r="AC254" i="1"/>
  <c r="AB254" i="1"/>
  <c r="AD253" i="1"/>
  <c r="AC253" i="1"/>
  <c r="AB253" i="1"/>
  <c r="AD252" i="1"/>
  <c r="AC252" i="1"/>
  <c r="AB252" i="1"/>
  <c r="AD251" i="1"/>
  <c r="AC251" i="1"/>
  <c r="AB251" i="1"/>
  <c r="AD250" i="1"/>
  <c r="AC250" i="1"/>
  <c r="AB250" i="1"/>
  <c r="AD249" i="1"/>
  <c r="AC249" i="1"/>
  <c r="AB249" i="1"/>
  <c r="AD248" i="1"/>
  <c r="AC248" i="1"/>
  <c r="AB248" i="1"/>
  <c r="AD247" i="1"/>
  <c r="AC247" i="1"/>
  <c r="AB247" i="1"/>
  <c r="AD246" i="1"/>
  <c r="AC246" i="1"/>
  <c r="AB246" i="1"/>
  <c r="AD245" i="1"/>
  <c r="AC245" i="1"/>
  <c r="AB245" i="1"/>
  <c r="AD244" i="1"/>
  <c r="AC244" i="1"/>
  <c r="AB244" i="1"/>
  <c r="AD243" i="1"/>
  <c r="AC243" i="1"/>
  <c r="AB243" i="1"/>
  <c r="AD242" i="1"/>
  <c r="AC242" i="1"/>
  <c r="AB242" i="1"/>
  <c r="AD241" i="1"/>
  <c r="AC241" i="1"/>
  <c r="AB241" i="1"/>
  <c r="AD240" i="1"/>
  <c r="AC240" i="1"/>
  <c r="AB240" i="1"/>
  <c r="AD239" i="1"/>
  <c r="AC239" i="1"/>
  <c r="AB239" i="1"/>
  <c r="AD238" i="1"/>
  <c r="AC238" i="1"/>
  <c r="AB238" i="1"/>
  <c r="AD237" i="1"/>
  <c r="AC237" i="1"/>
  <c r="AB237" i="1"/>
  <c r="AD236" i="1"/>
  <c r="AC236" i="1"/>
  <c r="AB236" i="1"/>
  <c r="AD235" i="1"/>
  <c r="AC235" i="1"/>
  <c r="AB235" i="1"/>
  <c r="AD234" i="1"/>
  <c r="AC234" i="1"/>
  <c r="AB234" i="1"/>
  <c r="AD233" i="1"/>
  <c r="AC233" i="1"/>
  <c r="AB233" i="1"/>
  <c r="AD232" i="1"/>
  <c r="AC232" i="1"/>
  <c r="AB232" i="1"/>
  <c r="AD231" i="1"/>
  <c r="AC231" i="1"/>
  <c r="AB231" i="1"/>
  <c r="AD230" i="1"/>
  <c r="AC230" i="1"/>
  <c r="AB230" i="1"/>
  <c r="AD229" i="1"/>
  <c r="AC229" i="1"/>
  <c r="AB229" i="1"/>
  <c r="AD228" i="1"/>
  <c r="AC228" i="1"/>
  <c r="AB228" i="1"/>
  <c r="AD227" i="1"/>
  <c r="AC227" i="1"/>
  <c r="AB227" i="1"/>
  <c r="AD226" i="1"/>
  <c r="AC226" i="1"/>
  <c r="AB226" i="1"/>
  <c r="AD225" i="1"/>
  <c r="AC225" i="1"/>
  <c r="AB225" i="1"/>
  <c r="AD224" i="1"/>
  <c r="AC224" i="1"/>
  <c r="AB224" i="1"/>
  <c r="AD223" i="1"/>
  <c r="AC223" i="1"/>
  <c r="AB223" i="1"/>
  <c r="AD222" i="1"/>
  <c r="AC222" i="1"/>
  <c r="AB222" i="1"/>
  <c r="AD221" i="1"/>
  <c r="AC221" i="1"/>
  <c r="AB221" i="1"/>
  <c r="AD220" i="1"/>
  <c r="AC220" i="1"/>
  <c r="AB220" i="1"/>
  <c r="AD219" i="1"/>
  <c r="AC219" i="1"/>
  <c r="AB219" i="1"/>
  <c r="AD218" i="1"/>
  <c r="AC218" i="1"/>
  <c r="AB218" i="1"/>
  <c r="AD217" i="1"/>
  <c r="AC217" i="1"/>
  <c r="AB217" i="1"/>
  <c r="AD216" i="1"/>
  <c r="AC216" i="1"/>
  <c r="AB216" i="1"/>
  <c r="AD215" i="1"/>
  <c r="AC215" i="1"/>
  <c r="AB215" i="1"/>
  <c r="AD214" i="1"/>
  <c r="AC214" i="1"/>
  <c r="AB214" i="1"/>
  <c r="AD213" i="1"/>
  <c r="AC213" i="1"/>
  <c r="AB213" i="1"/>
  <c r="AD212" i="1"/>
  <c r="AC212" i="1"/>
  <c r="AB212" i="1"/>
  <c r="AD211" i="1"/>
  <c r="AC211" i="1"/>
  <c r="AB211" i="1"/>
  <c r="AD210" i="1"/>
  <c r="AC210" i="1"/>
  <c r="AB210" i="1"/>
  <c r="AD209" i="1"/>
  <c r="AC209" i="1"/>
  <c r="AB209" i="1"/>
  <c r="AD208" i="1"/>
  <c r="AC208" i="1"/>
  <c r="AB208" i="1"/>
  <c r="AD207" i="1"/>
  <c r="AC207" i="1"/>
  <c r="AB207" i="1"/>
  <c r="AD206" i="1"/>
  <c r="AC206" i="1"/>
  <c r="AB206" i="1"/>
  <c r="AD205" i="1"/>
  <c r="AC205" i="1"/>
  <c r="AB205" i="1"/>
  <c r="AD204" i="1"/>
  <c r="AC204" i="1"/>
  <c r="AB204" i="1"/>
  <c r="AD203" i="1"/>
  <c r="AC203" i="1"/>
  <c r="AB203" i="1"/>
  <c r="AD202" i="1"/>
  <c r="AC202" i="1"/>
  <c r="AB202" i="1"/>
  <c r="AD201" i="1"/>
  <c r="AC201" i="1"/>
  <c r="AB201" i="1"/>
  <c r="AD200" i="1"/>
  <c r="AC200" i="1"/>
  <c r="AB200" i="1"/>
  <c r="AD199" i="1"/>
  <c r="AC199" i="1"/>
  <c r="AB199" i="1"/>
  <c r="AD198" i="1"/>
  <c r="AC198" i="1"/>
  <c r="AB198" i="1"/>
  <c r="AD197" i="1"/>
  <c r="AC197" i="1"/>
  <c r="AB197" i="1"/>
  <c r="AD196" i="1"/>
  <c r="AC196" i="1"/>
  <c r="AB196" i="1"/>
  <c r="AD195" i="1"/>
  <c r="AC195" i="1"/>
  <c r="AB195" i="1"/>
  <c r="AD194" i="1"/>
  <c r="AC194" i="1"/>
  <c r="AB194" i="1"/>
  <c r="AD193" i="1"/>
  <c r="AC193" i="1"/>
  <c r="AB193" i="1"/>
  <c r="AD192" i="1"/>
  <c r="AC192" i="1"/>
  <c r="AB192" i="1"/>
  <c r="AD191" i="1"/>
  <c r="AC191" i="1"/>
  <c r="AB191" i="1"/>
  <c r="AD190" i="1"/>
  <c r="AC190" i="1"/>
  <c r="AB190" i="1"/>
  <c r="AD189" i="1"/>
  <c r="AC189" i="1"/>
  <c r="AB189" i="1"/>
  <c r="AD188" i="1"/>
  <c r="AC188" i="1"/>
  <c r="AB188" i="1"/>
  <c r="AD187" i="1"/>
  <c r="AC187" i="1"/>
  <c r="AB187" i="1"/>
  <c r="AD186" i="1"/>
  <c r="AC186" i="1"/>
  <c r="AB186" i="1"/>
  <c r="AD185" i="1"/>
  <c r="AC185" i="1"/>
  <c r="AB185" i="1"/>
  <c r="AD184" i="1"/>
  <c r="AC184" i="1"/>
  <c r="AB184" i="1"/>
  <c r="AD183" i="1"/>
  <c r="AC183" i="1"/>
  <c r="AB183" i="1"/>
  <c r="AD182" i="1"/>
  <c r="AC182" i="1"/>
  <c r="AB182" i="1"/>
  <c r="AD181" i="1"/>
  <c r="AC181" i="1"/>
  <c r="AB181" i="1"/>
  <c r="AD180" i="1"/>
  <c r="AC180" i="1"/>
  <c r="AB180" i="1"/>
  <c r="AD179" i="1"/>
  <c r="AC179" i="1"/>
  <c r="AB179" i="1"/>
  <c r="AD178" i="1"/>
  <c r="AC178" i="1"/>
  <c r="AB178" i="1"/>
  <c r="AD177" i="1"/>
  <c r="AC177" i="1"/>
  <c r="AB177" i="1"/>
  <c r="AD176" i="1"/>
  <c r="AC176" i="1"/>
  <c r="AB176" i="1"/>
  <c r="AD175" i="1"/>
  <c r="AC175" i="1"/>
  <c r="AB175" i="1"/>
  <c r="AD174" i="1"/>
  <c r="AC174" i="1"/>
  <c r="AB174" i="1"/>
  <c r="AD173" i="1"/>
  <c r="AC173" i="1"/>
  <c r="AB173" i="1"/>
  <c r="AD172" i="1"/>
  <c r="AC172" i="1"/>
  <c r="AB172" i="1"/>
  <c r="AD171" i="1"/>
  <c r="AC171" i="1"/>
  <c r="AB171" i="1"/>
  <c r="AD170" i="1"/>
  <c r="AC170" i="1"/>
  <c r="AB170" i="1"/>
  <c r="AD169" i="1"/>
  <c r="AC169" i="1"/>
  <c r="AB169" i="1"/>
  <c r="AD168" i="1"/>
  <c r="AC168" i="1"/>
  <c r="AB168" i="1"/>
  <c r="AD167" i="1"/>
  <c r="AC167" i="1"/>
  <c r="AB167" i="1"/>
  <c r="AD166" i="1"/>
  <c r="AC166" i="1"/>
  <c r="AB166" i="1"/>
  <c r="AD165" i="1"/>
  <c r="AC165" i="1"/>
  <c r="AB165" i="1"/>
  <c r="AD164" i="1"/>
  <c r="AC164" i="1"/>
  <c r="AB164" i="1"/>
  <c r="AD163" i="1"/>
  <c r="AC163" i="1"/>
  <c r="AB163" i="1"/>
  <c r="AD162" i="1"/>
  <c r="AC162" i="1"/>
  <c r="AB162" i="1"/>
  <c r="AD161" i="1"/>
  <c r="AC161" i="1"/>
  <c r="AB161" i="1"/>
  <c r="AD160" i="1"/>
  <c r="AC160" i="1"/>
  <c r="AB160" i="1"/>
  <c r="AD159" i="1"/>
  <c r="AC159" i="1"/>
  <c r="AB159" i="1"/>
  <c r="AD158" i="1"/>
  <c r="AC158" i="1"/>
  <c r="AB158" i="1"/>
  <c r="AD157" i="1"/>
  <c r="AC157" i="1"/>
  <c r="AB157" i="1"/>
  <c r="AD156" i="1"/>
  <c r="AC156" i="1"/>
  <c r="AB156" i="1"/>
  <c r="AD155" i="1"/>
  <c r="AC155" i="1"/>
  <c r="AB155" i="1"/>
  <c r="AD154" i="1"/>
  <c r="AC154" i="1"/>
  <c r="AB154" i="1"/>
  <c r="AD153" i="1"/>
  <c r="AC153" i="1"/>
  <c r="AB153" i="1"/>
  <c r="AD152" i="1"/>
  <c r="AC152" i="1"/>
  <c r="AB152" i="1"/>
  <c r="AD151" i="1"/>
  <c r="AC151" i="1"/>
  <c r="AB151" i="1"/>
  <c r="AD150" i="1"/>
  <c r="AC150" i="1"/>
  <c r="AB150" i="1"/>
  <c r="AD149" i="1"/>
  <c r="AC149" i="1"/>
  <c r="AB149" i="1"/>
  <c r="AD148" i="1"/>
  <c r="AC148" i="1"/>
  <c r="AB148" i="1"/>
  <c r="AD147" i="1"/>
  <c r="AC147" i="1"/>
  <c r="AB147" i="1"/>
  <c r="AD146" i="1"/>
  <c r="AC146" i="1"/>
  <c r="AB146" i="1"/>
  <c r="AD145" i="1"/>
  <c r="AC145" i="1"/>
  <c r="AB145" i="1"/>
  <c r="AD144" i="1"/>
  <c r="AC144" i="1"/>
  <c r="AB144" i="1"/>
  <c r="AD143" i="1"/>
  <c r="AC143" i="1"/>
  <c r="AB143" i="1"/>
  <c r="AD142" i="1"/>
  <c r="AC142" i="1"/>
  <c r="AB142" i="1"/>
  <c r="AD141" i="1"/>
  <c r="AC141" i="1"/>
  <c r="AB141" i="1"/>
  <c r="AD140" i="1"/>
  <c r="AC140" i="1"/>
  <c r="AB140" i="1"/>
  <c r="AD139" i="1"/>
  <c r="AC139" i="1"/>
  <c r="AB139" i="1"/>
  <c r="AD138" i="1"/>
  <c r="AC138" i="1"/>
  <c r="AB138" i="1"/>
  <c r="AD137" i="1"/>
  <c r="AC137" i="1"/>
  <c r="AB137" i="1"/>
  <c r="AD136" i="1"/>
  <c r="AC136" i="1"/>
  <c r="AB136" i="1"/>
  <c r="AD135" i="1"/>
  <c r="AC135" i="1"/>
  <c r="AB135" i="1"/>
  <c r="AD134" i="1"/>
  <c r="AC134" i="1"/>
  <c r="AB134" i="1"/>
  <c r="AD133" i="1"/>
  <c r="AC133" i="1"/>
  <c r="AB133" i="1"/>
  <c r="AD132" i="1"/>
  <c r="AC132" i="1"/>
  <c r="AB132" i="1"/>
  <c r="AD131" i="1"/>
  <c r="AC131" i="1"/>
  <c r="AB131" i="1"/>
  <c r="AD130" i="1"/>
  <c r="AC130" i="1"/>
  <c r="AB130" i="1"/>
  <c r="AD129" i="1"/>
  <c r="AC129" i="1"/>
  <c r="AB129" i="1"/>
  <c r="AD128" i="1"/>
  <c r="AC128" i="1"/>
  <c r="AB128" i="1"/>
  <c r="AD127" i="1"/>
  <c r="AC127" i="1"/>
  <c r="AB127" i="1"/>
  <c r="AD126" i="1"/>
  <c r="AC126" i="1"/>
  <c r="AB126" i="1"/>
  <c r="AD125" i="1"/>
  <c r="AC125" i="1"/>
  <c r="AB125" i="1"/>
  <c r="AD124" i="1"/>
  <c r="AC124" i="1"/>
  <c r="AB124" i="1"/>
  <c r="AD123" i="1"/>
  <c r="AC123" i="1"/>
  <c r="AB123" i="1"/>
  <c r="AD122" i="1"/>
  <c r="AC122" i="1"/>
  <c r="AB122" i="1"/>
  <c r="AD121" i="1"/>
  <c r="AC121" i="1"/>
  <c r="AB121" i="1"/>
  <c r="AD120" i="1"/>
  <c r="AC120" i="1"/>
  <c r="AB120" i="1"/>
  <c r="AD119" i="1"/>
  <c r="AC119" i="1"/>
  <c r="AB119" i="1"/>
  <c r="AD118" i="1"/>
  <c r="AC118" i="1"/>
  <c r="AB118" i="1"/>
  <c r="AD117" i="1"/>
  <c r="AC117" i="1"/>
  <c r="AB117" i="1"/>
  <c r="AD116" i="1"/>
  <c r="AC116" i="1"/>
  <c r="AB116" i="1"/>
  <c r="AD115" i="1"/>
  <c r="AC115" i="1"/>
  <c r="AB115" i="1"/>
  <c r="AD114" i="1"/>
  <c r="AC114" i="1"/>
  <c r="AB114" i="1"/>
  <c r="AD113" i="1"/>
  <c r="AC113" i="1"/>
  <c r="AB113" i="1"/>
  <c r="AD112" i="1"/>
  <c r="AC112" i="1"/>
  <c r="AB112" i="1"/>
  <c r="AD111" i="1"/>
  <c r="AC111" i="1"/>
  <c r="AB111" i="1"/>
  <c r="AD110" i="1"/>
  <c r="AC110" i="1"/>
  <c r="AB110" i="1"/>
  <c r="AD109" i="1"/>
  <c r="AC109" i="1"/>
  <c r="AB109" i="1"/>
  <c r="AD108" i="1"/>
  <c r="AC108" i="1"/>
  <c r="AB108" i="1"/>
  <c r="AD107" i="1"/>
  <c r="AC107" i="1"/>
  <c r="AB107" i="1"/>
  <c r="AD106" i="1"/>
  <c r="AC106" i="1"/>
  <c r="AB106" i="1"/>
  <c r="AD105" i="1"/>
  <c r="AC105" i="1"/>
  <c r="AB105" i="1"/>
  <c r="AD104" i="1"/>
  <c r="AC104" i="1"/>
  <c r="AB104" i="1"/>
  <c r="AD103" i="1"/>
  <c r="AC103" i="1"/>
  <c r="AB103" i="1"/>
  <c r="AD102" i="1"/>
  <c r="AC102" i="1"/>
  <c r="AB102" i="1"/>
  <c r="AD101" i="1"/>
  <c r="AC101" i="1"/>
  <c r="AB101" i="1"/>
  <c r="AD100" i="1"/>
  <c r="AC100" i="1"/>
  <c r="AB100" i="1"/>
  <c r="AD99" i="1"/>
  <c r="AC99" i="1"/>
  <c r="AB99" i="1"/>
  <c r="AD98" i="1"/>
  <c r="AC98" i="1"/>
  <c r="AB98" i="1"/>
  <c r="AD97" i="1"/>
  <c r="AC97" i="1"/>
  <c r="AB97" i="1"/>
  <c r="AD96" i="1"/>
  <c r="AC96" i="1"/>
  <c r="AB96" i="1"/>
  <c r="AD95" i="1"/>
  <c r="AC95" i="1"/>
  <c r="AB95" i="1"/>
  <c r="AD94" i="1"/>
  <c r="AC94" i="1"/>
  <c r="AB94" i="1"/>
  <c r="AD93" i="1"/>
  <c r="AC93" i="1"/>
  <c r="AB93" i="1"/>
  <c r="AD92" i="1"/>
  <c r="AC92" i="1"/>
  <c r="AB92" i="1"/>
  <c r="AD91" i="1"/>
  <c r="AC91" i="1"/>
  <c r="AB91" i="1"/>
  <c r="AD90" i="1"/>
  <c r="AC90" i="1"/>
  <c r="AB90" i="1"/>
  <c r="AD89" i="1"/>
  <c r="AC89" i="1"/>
  <c r="AB89" i="1"/>
  <c r="AD88" i="1"/>
  <c r="AC88" i="1"/>
  <c r="AB88" i="1"/>
  <c r="AD87" i="1"/>
  <c r="AC87" i="1"/>
  <c r="AB87" i="1"/>
  <c r="AD86" i="1"/>
  <c r="AC86" i="1"/>
  <c r="AB86" i="1"/>
  <c r="AD85" i="1"/>
  <c r="AC85" i="1"/>
  <c r="AB85" i="1"/>
  <c r="AD84" i="1"/>
  <c r="AC84" i="1"/>
  <c r="AB84" i="1"/>
  <c r="AD83" i="1"/>
  <c r="AC83" i="1"/>
  <c r="AB83" i="1"/>
  <c r="AD82" i="1"/>
  <c r="AC82" i="1"/>
  <c r="AB82" i="1"/>
  <c r="AD81" i="1"/>
  <c r="AC81" i="1"/>
  <c r="AB81" i="1"/>
  <c r="AD80" i="1"/>
  <c r="AC80" i="1"/>
  <c r="AB80" i="1"/>
  <c r="AD79" i="1"/>
  <c r="AC79" i="1"/>
  <c r="AB79" i="1"/>
  <c r="AD78" i="1"/>
  <c r="AC78" i="1"/>
  <c r="AB78" i="1"/>
  <c r="AD77" i="1"/>
  <c r="AC77" i="1"/>
  <c r="AB77" i="1"/>
  <c r="AD76" i="1"/>
  <c r="AC76" i="1"/>
  <c r="AB76" i="1"/>
  <c r="AD75" i="1"/>
  <c r="AC75" i="1"/>
  <c r="AB75" i="1"/>
  <c r="AD74" i="1"/>
  <c r="AC74" i="1"/>
  <c r="AB74" i="1"/>
  <c r="AD73" i="1"/>
  <c r="AC73" i="1"/>
  <c r="AB73" i="1"/>
  <c r="AD72" i="1"/>
  <c r="AC72" i="1"/>
  <c r="AB72" i="1"/>
  <c r="AD71" i="1"/>
  <c r="AC71" i="1"/>
  <c r="AB71" i="1"/>
  <c r="AD70" i="1"/>
  <c r="AC70" i="1"/>
  <c r="AB70" i="1"/>
  <c r="AD69" i="1"/>
  <c r="AC69" i="1"/>
  <c r="AB69" i="1"/>
  <c r="AD68" i="1"/>
  <c r="AC68" i="1"/>
  <c r="AB68" i="1"/>
  <c r="AD67" i="1"/>
  <c r="AC67" i="1"/>
  <c r="AB67" i="1"/>
  <c r="AD66" i="1"/>
  <c r="AC66" i="1"/>
  <c r="AB66" i="1"/>
  <c r="AD65" i="1"/>
  <c r="AC65" i="1"/>
  <c r="AB65" i="1"/>
  <c r="AD64" i="1"/>
  <c r="AC64" i="1"/>
  <c r="AB64" i="1"/>
  <c r="AD63" i="1"/>
  <c r="AC63" i="1"/>
  <c r="AB63" i="1"/>
  <c r="AD62" i="1"/>
  <c r="AC62" i="1"/>
  <c r="AB62" i="1"/>
  <c r="AD61" i="1"/>
  <c r="AC61" i="1"/>
  <c r="AB61" i="1"/>
  <c r="AD60" i="1"/>
  <c r="AC60" i="1"/>
  <c r="AB60" i="1"/>
  <c r="AD59" i="1"/>
  <c r="AC59" i="1"/>
  <c r="AB59" i="1"/>
  <c r="AD58" i="1"/>
  <c r="AC58" i="1"/>
  <c r="AB58" i="1"/>
  <c r="AD57" i="1"/>
  <c r="AC57" i="1"/>
  <c r="AB57" i="1"/>
  <c r="AD56" i="1"/>
  <c r="AC56" i="1"/>
  <c r="AB56" i="1"/>
  <c r="AD55" i="1"/>
  <c r="AC55" i="1"/>
  <c r="AB55" i="1"/>
  <c r="AD54" i="1"/>
  <c r="AC54" i="1"/>
  <c r="AB54" i="1"/>
  <c r="AD53" i="1"/>
  <c r="AC53" i="1"/>
  <c r="AB53" i="1"/>
  <c r="AD52" i="1"/>
  <c r="AC52" i="1"/>
  <c r="AB52" i="1"/>
  <c r="AD51" i="1"/>
  <c r="AC51" i="1"/>
  <c r="AB51" i="1"/>
  <c r="AD50" i="1"/>
  <c r="AC50" i="1"/>
  <c r="AB50" i="1"/>
  <c r="AD49" i="1"/>
  <c r="AC49" i="1"/>
  <c r="AB49" i="1"/>
  <c r="AD48" i="1"/>
  <c r="AC48" i="1"/>
  <c r="AB48" i="1"/>
  <c r="AD47" i="1"/>
  <c r="AC47" i="1"/>
  <c r="AB47" i="1"/>
  <c r="AD46" i="1"/>
  <c r="AC46" i="1"/>
  <c r="AB46" i="1"/>
  <c r="AD45" i="1"/>
  <c r="AC45" i="1"/>
  <c r="AB45" i="1"/>
  <c r="AD44" i="1"/>
  <c r="AC44" i="1"/>
  <c r="AB44" i="1"/>
  <c r="AD43" i="1"/>
  <c r="AC43" i="1"/>
  <c r="AB43" i="1"/>
  <c r="AD42" i="1"/>
  <c r="AC42" i="1"/>
  <c r="AB42" i="1"/>
  <c r="AD41" i="1"/>
  <c r="AC41" i="1"/>
  <c r="AB41" i="1"/>
  <c r="AD40" i="1"/>
  <c r="AC40" i="1"/>
  <c r="AB40" i="1"/>
  <c r="AD39" i="1"/>
  <c r="AC39" i="1"/>
  <c r="AB39" i="1"/>
  <c r="AD38" i="1"/>
  <c r="AC38" i="1"/>
  <c r="AB38" i="1"/>
  <c r="AD37" i="1"/>
  <c r="AC37" i="1"/>
  <c r="AB37" i="1"/>
  <c r="AD36" i="1"/>
  <c r="AC36" i="1"/>
  <c r="AB36" i="1"/>
  <c r="AD35" i="1"/>
  <c r="AC35" i="1"/>
  <c r="AB35" i="1"/>
  <c r="AD34" i="1"/>
  <c r="AC34" i="1"/>
  <c r="AB34" i="1"/>
  <c r="AD33" i="1"/>
  <c r="AC33" i="1"/>
  <c r="AB33" i="1"/>
  <c r="AD32" i="1"/>
  <c r="AC32" i="1"/>
  <c r="AB32" i="1"/>
  <c r="AD31" i="1"/>
  <c r="AC31" i="1"/>
  <c r="AB31" i="1"/>
  <c r="AD30" i="1"/>
  <c r="AC30" i="1"/>
  <c r="AB30" i="1"/>
  <c r="AD29" i="1"/>
  <c r="AC29" i="1"/>
  <c r="AB29" i="1"/>
  <c r="AD28" i="1"/>
  <c r="AC28" i="1"/>
  <c r="AB28" i="1"/>
  <c r="AD27" i="1"/>
  <c r="AC27" i="1"/>
  <c r="AB27" i="1"/>
  <c r="AD26" i="1"/>
  <c r="AC26" i="1"/>
  <c r="AB26" i="1"/>
  <c r="AD25" i="1"/>
  <c r="AC25" i="1"/>
  <c r="AB25" i="1"/>
  <c r="AD24" i="1"/>
  <c r="AC24" i="1"/>
  <c r="AB24" i="1"/>
  <c r="AD23" i="1"/>
  <c r="AC23" i="1"/>
  <c r="AB23" i="1"/>
  <c r="AD22" i="1"/>
  <c r="AC22" i="1"/>
  <c r="AB22" i="1"/>
  <c r="AD21" i="1"/>
  <c r="AC21" i="1"/>
  <c r="AB21" i="1"/>
  <c r="AD20" i="1"/>
  <c r="AC20" i="1"/>
  <c r="AB20" i="1"/>
  <c r="AD19" i="1"/>
  <c r="AC19" i="1"/>
  <c r="AB19" i="1"/>
  <c r="AD18" i="1"/>
  <c r="AC18" i="1"/>
  <c r="AB18" i="1"/>
  <c r="AD17" i="1"/>
  <c r="AC17" i="1"/>
  <c r="AB17" i="1"/>
  <c r="AD16" i="1"/>
  <c r="AC16" i="1"/>
  <c r="AB16" i="1"/>
  <c r="AD15" i="1"/>
  <c r="AC15" i="1"/>
  <c r="AB15" i="1"/>
  <c r="AD14" i="1"/>
  <c r="AC14" i="1"/>
  <c r="AB14" i="1"/>
  <c r="AD13" i="1"/>
  <c r="AC13" i="1"/>
  <c r="AB13" i="1"/>
  <c r="AD12" i="1"/>
  <c r="AC12" i="1"/>
  <c r="AB12" i="1"/>
  <c r="AD11" i="1"/>
  <c r="AC11" i="1"/>
  <c r="AB11" i="1"/>
  <c r="AD10" i="1"/>
  <c r="AC10" i="1"/>
  <c r="AB10" i="1"/>
  <c r="AD9" i="1"/>
  <c r="AC9" i="1"/>
  <c r="AB9" i="1"/>
  <c r="AD8" i="1"/>
  <c r="AC8" i="1"/>
  <c r="AB8" i="1"/>
  <c r="AC7" i="1"/>
  <c r="AB7" i="1"/>
  <c r="AD552" i="2"/>
  <c r="AD551" i="2"/>
  <c r="AD550" i="2"/>
  <c r="AD549" i="2"/>
  <c r="AD548" i="2"/>
  <c r="AD547" i="2"/>
  <c r="AD546" i="2"/>
  <c r="AD545" i="2"/>
  <c r="AD544" i="2"/>
  <c r="AD543" i="2"/>
  <c r="AD542" i="2"/>
  <c r="AD541" i="2"/>
  <c r="AD540" i="2"/>
  <c r="AD539" i="2"/>
  <c r="AD538" i="2"/>
  <c r="AD537" i="2"/>
  <c r="AD536" i="2"/>
  <c r="AD535" i="2"/>
  <c r="AD534" i="2"/>
  <c r="AD533" i="2"/>
  <c r="AD532" i="2"/>
  <c r="AD531" i="2"/>
  <c r="AD530" i="2"/>
  <c r="AD529" i="2"/>
  <c r="AD528" i="2"/>
  <c r="AD527" i="2"/>
  <c r="AD526" i="2"/>
  <c r="AD525" i="2"/>
  <c r="AD524" i="2"/>
  <c r="AD523" i="2"/>
  <c r="AD522" i="2"/>
  <c r="AD521" i="2"/>
  <c r="AD520" i="2"/>
  <c r="AD519" i="2"/>
  <c r="AD518" i="2"/>
  <c r="AD517" i="2"/>
  <c r="AD516" i="2"/>
  <c r="AD515" i="2"/>
  <c r="AD514" i="2"/>
  <c r="AD513" i="2"/>
  <c r="AD512" i="2"/>
  <c r="AD511" i="2"/>
  <c r="AD510" i="2"/>
  <c r="AD509" i="2"/>
  <c r="AD508" i="2"/>
  <c r="AD507" i="2"/>
  <c r="AD506" i="2"/>
  <c r="AD505" i="2"/>
  <c r="AD504" i="2"/>
  <c r="AD503" i="2"/>
  <c r="AD502" i="2"/>
  <c r="AD501" i="2"/>
  <c r="AD500" i="2"/>
  <c r="AD499" i="2"/>
  <c r="AD498" i="2"/>
  <c r="AD497" i="2"/>
  <c r="AD496" i="2"/>
  <c r="AD495" i="2"/>
  <c r="AD494" i="2"/>
  <c r="AD493" i="2"/>
  <c r="AD492" i="2"/>
  <c r="AD491" i="2"/>
  <c r="AD490" i="2"/>
  <c r="AD489" i="2"/>
  <c r="AD488" i="2"/>
  <c r="AD487" i="2"/>
  <c r="AD486" i="2"/>
  <c r="AD485" i="2"/>
  <c r="AD484" i="2"/>
  <c r="AD483" i="2"/>
  <c r="AD482" i="2"/>
  <c r="AD481" i="2"/>
  <c r="AD480" i="2"/>
  <c r="AD479" i="2"/>
  <c r="AD478" i="2"/>
  <c r="AD477" i="2"/>
  <c r="AD476" i="2"/>
  <c r="AD475" i="2"/>
  <c r="AD474" i="2"/>
  <c r="AD473" i="2"/>
  <c r="AD472" i="2"/>
  <c r="AD471" i="2"/>
  <c r="AD470" i="2"/>
  <c r="AD469" i="2"/>
  <c r="AD468" i="2"/>
  <c r="AD467" i="2"/>
  <c r="AD466" i="2"/>
  <c r="AD465" i="2"/>
  <c r="AD464" i="2"/>
  <c r="AD463" i="2"/>
  <c r="AD462" i="2"/>
  <c r="AD461" i="2"/>
  <c r="AD460" i="2"/>
  <c r="AD459" i="2"/>
  <c r="AD458" i="2"/>
  <c r="AD457" i="2"/>
  <c r="AD456" i="2"/>
  <c r="AD455" i="2"/>
  <c r="AD454" i="2"/>
  <c r="AD453" i="2"/>
  <c r="AD452" i="2"/>
  <c r="AD451" i="2"/>
  <c r="AD450" i="2"/>
  <c r="AD449" i="2"/>
  <c r="AD448" i="2"/>
  <c r="AD447" i="2"/>
  <c r="AD446" i="2"/>
  <c r="AD445" i="2"/>
  <c r="AD444" i="2"/>
  <c r="AD443" i="2"/>
  <c r="AD442" i="2"/>
  <c r="AD441" i="2"/>
  <c r="AD440" i="2"/>
  <c r="AD439" i="2"/>
  <c r="AD438" i="2"/>
  <c r="AD437" i="2"/>
  <c r="AD436" i="2"/>
  <c r="AD435" i="2"/>
  <c r="AD434" i="2"/>
  <c r="AD433" i="2"/>
  <c r="AD432" i="2"/>
  <c r="AD431" i="2"/>
  <c r="AD430" i="2"/>
  <c r="AD429" i="2"/>
  <c r="AD428" i="2"/>
  <c r="AD427" i="2"/>
  <c r="AD426" i="2"/>
  <c r="AD425" i="2"/>
  <c r="AD424" i="2"/>
  <c r="AD423" i="2"/>
  <c r="AD422" i="2"/>
  <c r="AD421" i="2"/>
  <c r="AD420" i="2"/>
  <c r="AD419" i="2"/>
  <c r="AD418" i="2"/>
  <c r="AD417" i="2"/>
  <c r="AD416" i="2"/>
  <c r="AD415" i="2"/>
  <c r="AD414" i="2"/>
  <c r="AD413" i="2"/>
  <c r="AD412" i="2"/>
  <c r="AD411" i="2"/>
  <c r="AD410" i="2"/>
  <c r="AD409" i="2"/>
  <c r="AD408" i="2"/>
  <c r="AD407" i="2"/>
  <c r="AD406" i="2"/>
  <c r="AD405" i="2"/>
  <c r="AD404" i="2"/>
  <c r="AD403" i="2"/>
  <c r="AD402" i="2"/>
  <c r="AD401" i="2"/>
  <c r="AD400" i="2"/>
  <c r="AD399" i="2"/>
  <c r="AD398" i="2"/>
  <c r="AD397" i="2"/>
  <c r="AD396" i="2"/>
  <c r="AD395" i="2"/>
  <c r="AD394" i="2"/>
  <c r="AD393" i="2"/>
  <c r="AD392" i="2"/>
  <c r="AD391" i="2"/>
  <c r="AD390" i="2"/>
  <c r="AD389" i="2"/>
  <c r="AD388" i="2"/>
  <c r="AD387" i="2"/>
  <c r="AD386" i="2"/>
  <c r="AD385" i="2"/>
  <c r="AD384" i="2"/>
  <c r="AD383" i="2"/>
  <c r="AD382" i="2"/>
  <c r="AD381" i="2"/>
  <c r="AD380" i="2"/>
  <c r="AD379" i="2"/>
  <c r="AD378" i="2"/>
  <c r="AD377" i="2"/>
  <c r="AD376" i="2"/>
  <c r="AD375" i="2"/>
  <c r="AD374" i="2"/>
  <c r="AD373" i="2"/>
  <c r="AD372" i="2"/>
  <c r="AD371" i="2"/>
  <c r="AD370" i="2"/>
  <c r="AD369" i="2"/>
  <c r="AD368" i="2"/>
  <c r="AD367" i="2"/>
  <c r="AD366" i="2"/>
  <c r="AD365" i="2"/>
  <c r="AD364" i="2"/>
  <c r="AD363" i="2"/>
  <c r="AD362" i="2"/>
  <c r="AD361" i="2"/>
  <c r="AD360" i="2"/>
  <c r="AD359" i="2"/>
  <c r="AD358" i="2"/>
  <c r="AD357" i="2"/>
  <c r="AD356" i="2"/>
  <c r="AD355" i="2"/>
  <c r="AD354" i="2"/>
  <c r="AD353" i="2"/>
  <c r="AD352" i="2"/>
  <c r="AD351" i="2"/>
  <c r="AD350" i="2"/>
  <c r="AD349" i="2"/>
  <c r="AD348" i="2"/>
  <c r="AD347" i="2"/>
  <c r="AD346" i="2"/>
  <c r="AD345" i="2"/>
  <c r="AD344" i="2"/>
  <c r="AD343" i="2"/>
  <c r="AD342" i="2"/>
  <c r="AD341" i="2"/>
  <c r="AD340" i="2"/>
  <c r="AD339" i="2"/>
  <c r="AD338" i="2"/>
  <c r="AD337" i="2"/>
  <c r="AD336" i="2"/>
  <c r="AD335" i="2"/>
  <c r="AD334" i="2"/>
  <c r="AD333" i="2"/>
  <c r="AD332" i="2"/>
  <c r="AD331" i="2"/>
  <c r="AD330" i="2"/>
  <c r="AD329" i="2"/>
  <c r="AD328" i="2"/>
  <c r="AD327" i="2"/>
  <c r="AD326" i="2"/>
  <c r="AD325" i="2"/>
  <c r="AD324" i="2"/>
  <c r="AD323" i="2"/>
  <c r="AD322" i="2"/>
  <c r="AD321" i="2"/>
  <c r="AD320" i="2"/>
  <c r="AD319" i="2"/>
  <c r="AD318" i="2"/>
  <c r="AD317" i="2"/>
  <c r="AD316" i="2"/>
  <c r="AD315" i="2"/>
  <c r="AD314" i="2"/>
  <c r="AD313" i="2"/>
  <c r="AD312" i="2"/>
  <c r="AD311" i="2"/>
  <c r="AD310" i="2"/>
  <c r="AD309" i="2"/>
  <c r="AD308" i="2"/>
  <c r="AD307" i="2"/>
  <c r="AD306" i="2"/>
  <c r="AD305" i="2"/>
  <c r="AD304" i="2"/>
  <c r="AD303" i="2"/>
  <c r="AD302" i="2"/>
  <c r="AD301" i="2"/>
  <c r="AD300" i="2"/>
  <c r="AD299" i="2"/>
  <c r="AD298" i="2"/>
  <c r="AD297" i="2"/>
  <c r="AD296" i="2"/>
  <c r="AD295" i="2"/>
  <c r="AD294" i="2"/>
  <c r="AD293" i="2"/>
  <c r="AD292" i="2"/>
  <c r="AD291" i="2"/>
  <c r="AD290" i="2"/>
  <c r="AD289" i="2"/>
  <c r="AD288" i="2"/>
  <c r="AD287" i="2"/>
  <c r="AD286" i="2"/>
  <c r="AD285" i="2"/>
  <c r="AD284" i="2"/>
  <c r="AD283" i="2"/>
  <c r="AD282" i="2"/>
  <c r="AD281" i="2"/>
  <c r="AD280" i="2"/>
  <c r="AD279" i="2"/>
  <c r="AC279" i="2"/>
  <c r="AB279" i="2"/>
  <c r="AD278" i="2"/>
  <c r="AC278" i="2"/>
  <c r="AB278" i="2"/>
  <c r="AD277" i="2"/>
  <c r="AC277" i="2"/>
  <c r="AB277" i="2"/>
  <c r="AD276" i="2"/>
  <c r="AC276" i="2"/>
  <c r="AB276" i="2"/>
  <c r="AD275" i="2"/>
  <c r="AC275" i="2"/>
  <c r="AB275" i="2"/>
  <c r="AD274" i="2"/>
  <c r="AC274" i="2"/>
  <c r="AB274" i="2"/>
  <c r="AD273" i="2"/>
  <c r="AC273" i="2"/>
  <c r="AB273" i="2"/>
  <c r="AD272" i="2"/>
  <c r="AC272" i="2"/>
  <c r="AB272" i="2"/>
  <c r="AD271" i="2"/>
  <c r="AC271" i="2"/>
  <c r="AB271" i="2"/>
  <c r="AD270" i="2"/>
  <c r="AC270" i="2"/>
  <c r="AB270" i="2"/>
  <c r="AD269" i="2"/>
  <c r="AC269" i="2"/>
  <c r="AB269" i="2"/>
  <c r="AD268" i="2"/>
  <c r="AC268" i="2"/>
  <c r="AB268" i="2"/>
  <c r="AD267" i="2"/>
  <c r="AC267" i="2"/>
  <c r="AB267" i="2"/>
  <c r="AD266" i="2"/>
  <c r="AC266" i="2"/>
  <c r="AB266" i="2"/>
  <c r="AD265" i="2"/>
  <c r="AC265" i="2"/>
  <c r="AB265" i="2"/>
  <c r="AD264" i="2"/>
  <c r="AC264" i="2"/>
  <c r="AB264" i="2"/>
  <c r="AD263" i="2"/>
  <c r="AC263" i="2"/>
  <c r="AB263" i="2"/>
  <c r="AD262" i="2"/>
  <c r="AC262" i="2"/>
  <c r="AB262" i="2"/>
  <c r="AD261" i="2"/>
  <c r="AC261" i="2"/>
  <c r="AB261" i="2"/>
  <c r="AD260" i="2"/>
  <c r="AC260" i="2"/>
  <c r="AB260" i="2"/>
  <c r="AD259" i="2"/>
  <c r="AC259" i="2"/>
  <c r="AB259" i="2"/>
  <c r="AD258" i="2"/>
  <c r="AC258" i="2"/>
  <c r="AB258" i="2"/>
  <c r="AD257" i="2"/>
  <c r="AC257" i="2"/>
  <c r="AB257" i="2"/>
  <c r="AD256" i="2"/>
  <c r="AC256" i="2"/>
  <c r="AB256" i="2"/>
  <c r="AD255" i="2"/>
  <c r="AC255" i="2"/>
  <c r="AB255" i="2"/>
  <c r="AD254" i="2"/>
  <c r="AC254" i="2"/>
  <c r="AB254" i="2"/>
  <c r="AD253" i="2"/>
  <c r="AC253" i="2"/>
  <c r="AB253" i="2"/>
  <c r="AD252" i="2"/>
  <c r="AC252" i="2"/>
  <c r="AB252" i="2"/>
  <c r="AD251" i="2"/>
  <c r="AC251" i="2"/>
  <c r="AB251" i="2"/>
  <c r="AD250" i="2"/>
  <c r="AC250" i="2"/>
  <c r="AB250" i="2"/>
  <c r="AD249" i="2"/>
  <c r="AC249" i="2"/>
  <c r="AB249" i="2"/>
  <c r="AD248" i="2"/>
  <c r="AC248" i="2"/>
  <c r="AB248" i="2"/>
  <c r="AD247" i="2"/>
  <c r="AC247" i="2"/>
  <c r="AB247" i="2"/>
  <c r="AD246" i="2"/>
  <c r="AC246" i="2"/>
  <c r="AB246" i="2"/>
  <c r="AD245" i="2"/>
  <c r="AC245" i="2"/>
  <c r="AB245" i="2"/>
  <c r="AD244" i="2"/>
  <c r="AC244" i="2"/>
  <c r="AB244" i="2"/>
  <c r="AD243" i="2"/>
  <c r="AC243" i="2"/>
  <c r="AB243" i="2"/>
  <c r="AD242" i="2"/>
  <c r="AC242" i="2"/>
  <c r="AB242" i="2"/>
  <c r="AD241" i="2"/>
  <c r="AC241" i="2"/>
  <c r="AB241" i="2"/>
  <c r="AD240" i="2"/>
  <c r="AC240" i="2"/>
  <c r="AB240" i="2"/>
  <c r="AD239" i="2"/>
  <c r="AC239" i="2"/>
  <c r="AB239" i="2"/>
  <c r="AD238" i="2"/>
  <c r="AC238" i="2"/>
  <c r="AB238" i="2"/>
  <c r="AD237" i="2"/>
  <c r="AC237" i="2"/>
  <c r="AB237" i="2"/>
  <c r="AD236" i="2"/>
  <c r="AC236" i="2"/>
  <c r="AB236" i="2"/>
  <c r="AD235" i="2"/>
  <c r="AC235" i="2"/>
  <c r="AB235" i="2"/>
  <c r="AD234" i="2"/>
  <c r="AC234" i="2"/>
  <c r="AB234" i="2"/>
  <c r="AD233" i="2"/>
  <c r="AC233" i="2"/>
  <c r="AB233" i="2"/>
  <c r="AD232" i="2"/>
  <c r="AC232" i="2"/>
  <c r="AB232" i="2"/>
  <c r="AD231" i="2"/>
  <c r="AC231" i="2"/>
  <c r="AB231" i="2"/>
  <c r="AD230" i="2"/>
  <c r="AC230" i="2"/>
  <c r="AB230" i="2"/>
  <c r="AD229" i="2"/>
  <c r="AC229" i="2"/>
  <c r="AB229" i="2"/>
  <c r="AD228" i="2"/>
  <c r="AC228" i="2"/>
  <c r="AB228" i="2"/>
  <c r="AD227" i="2"/>
  <c r="AC227" i="2"/>
  <c r="AB227" i="2"/>
  <c r="AD226" i="2"/>
  <c r="AC226" i="2"/>
  <c r="AB226" i="2"/>
  <c r="AD225" i="2"/>
  <c r="AC225" i="2"/>
  <c r="AB225" i="2"/>
  <c r="AD224" i="2"/>
  <c r="AC224" i="2"/>
  <c r="AB224" i="2"/>
  <c r="AD223" i="2"/>
  <c r="AC223" i="2"/>
  <c r="AB223" i="2"/>
  <c r="AD222" i="2"/>
  <c r="AC222" i="2"/>
  <c r="AB222" i="2"/>
  <c r="AD221" i="2"/>
  <c r="AC221" i="2"/>
  <c r="AB221" i="2"/>
  <c r="AD220" i="2"/>
  <c r="AC220" i="2"/>
  <c r="AB220" i="2"/>
  <c r="AD219" i="2"/>
  <c r="AC219" i="2"/>
  <c r="AB219" i="2"/>
  <c r="AD218" i="2"/>
  <c r="AC218" i="2"/>
  <c r="AB218" i="2"/>
  <c r="AD217" i="2"/>
  <c r="AC217" i="2"/>
  <c r="AB217" i="2"/>
  <c r="AD216" i="2"/>
  <c r="AC216" i="2"/>
  <c r="AB216" i="2"/>
  <c r="AD215" i="2"/>
  <c r="AC215" i="2"/>
  <c r="AB215" i="2"/>
  <c r="AD214" i="2"/>
  <c r="AC214" i="2"/>
  <c r="AB214" i="2"/>
  <c r="AD213" i="2"/>
  <c r="AC213" i="2"/>
  <c r="AB213" i="2"/>
  <c r="AD212" i="2"/>
  <c r="AC212" i="2"/>
  <c r="AB212" i="2"/>
  <c r="AD211" i="2"/>
  <c r="AC211" i="2"/>
  <c r="AB211" i="2"/>
  <c r="AD210" i="2"/>
  <c r="AC210" i="2"/>
  <c r="AB210" i="2"/>
  <c r="AD209" i="2"/>
  <c r="AC209" i="2"/>
  <c r="AB209" i="2"/>
  <c r="AD208" i="2"/>
  <c r="AC208" i="2"/>
  <c r="AB208" i="2"/>
  <c r="AD207" i="2"/>
  <c r="AC207" i="2"/>
  <c r="AB207" i="2"/>
  <c r="AD206" i="2"/>
  <c r="AC206" i="2"/>
  <c r="AB206" i="2"/>
  <c r="AD205" i="2"/>
  <c r="AC205" i="2"/>
  <c r="AB205" i="2"/>
  <c r="AD204" i="2"/>
  <c r="AC204" i="2"/>
  <c r="AB204" i="2"/>
  <c r="AD203" i="2"/>
  <c r="AC203" i="2"/>
  <c r="AB203" i="2"/>
  <c r="AD202" i="2"/>
  <c r="AC202" i="2"/>
  <c r="AB202" i="2"/>
  <c r="AD201" i="2"/>
  <c r="AC201" i="2"/>
  <c r="AB201" i="2"/>
  <c r="AD200" i="2"/>
  <c r="AC200" i="2"/>
  <c r="AB200" i="2"/>
  <c r="AD199" i="2"/>
  <c r="AC199" i="2"/>
  <c r="AB199" i="2"/>
  <c r="AD198" i="2"/>
  <c r="AC198" i="2"/>
  <c r="AB198" i="2"/>
  <c r="AD197" i="2"/>
  <c r="AC197" i="2"/>
  <c r="AB197" i="2"/>
  <c r="AD196" i="2"/>
  <c r="AC196" i="2"/>
  <c r="AB196" i="2"/>
  <c r="AD195" i="2"/>
  <c r="AC195" i="2"/>
  <c r="AB195" i="2"/>
  <c r="AD194" i="2"/>
  <c r="AC194" i="2"/>
  <c r="AB194" i="2"/>
  <c r="AD193" i="2"/>
  <c r="AC193" i="2"/>
  <c r="AB193" i="2"/>
  <c r="AD192" i="2"/>
  <c r="AC192" i="2"/>
  <c r="AB192" i="2"/>
  <c r="AD191" i="2"/>
  <c r="AC191" i="2"/>
  <c r="AB191" i="2"/>
  <c r="AD190" i="2"/>
  <c r="AC190" i="2"/>
  <c r="AB190" i="2"/>
  <c r="AD189" i="2"/>
  <c r="AC189" i="2"/>
  <c r="AB189" i="2"/>
  <c r="AD188" i="2"/>
  <c r="AC188" i="2"/>
  <c r="AB188" i="2"/>
  <c r="AD187" i="2"/>
  <c r="AC187" i="2"/>
  <c r="AB187" i="2"/>
  <c r="AD186" i="2"/>
  <c r="AC186" i="2"/>
  <c r="AB186" i="2"/>
  <c r="AD185" i="2"/>
  <c r="AC185" i="2"/>
  <c r="AB185" i="2"/>
  <c r="AD184" i="2"/>
  <c r="AC184" i="2"/>
  <c r="AB184" i="2"/>
  <c r="AD183" i="2"/>
  <c r="AC183" i="2"/>
  <c r="AB183" i="2"/>
  <c r="AD182" i="2"/>
  <c r="AC182" i="2"/>
  <c r="AB182" i="2"/>
  <c r="AD181" i="2"/>
  <c r="AC181" i="2"/>
  <c r="AB181" i="2"/>
  <c r="AD180" i="2"/>
  <c r="AC180" i="2"/>
  <c r="AB180" i="2"/>
  <c r="AD179" i="2"/>
  <c r="AC179" i="2"/>
  <c r="AB179" i="2"/>
  <c r="AD178" i="2"/>
  <c r="AC178" i="2"/>
  <c r="AB178" i="2"/>
  <c r="AD177" i="2"/>
  <c r="AC177" i="2"/>
  <c r="AB177" i="2"/>
  <c r="AD176" i="2"/>
  <c r="AC176" i="2"/>
  <c r="AB176" i="2"/>
  <c r="AD175" i="2"/>
  <c r="AC175" i="2"/>
  <c r="AB175" i="2"/>
  <c r="AD174" i="2"/>
  <c r="AC174" i="2"/>
  <c r="AB174" i="2"/>
  <c r="AD173" i="2"/>
  <c r="AC173" i="2"/>
  <c r="AB173" i="2"/>
  <c r="AD172" i="2"/>
  <c r="AC172" i="2"/>
  <c r="AB172" i="2"/>
  <c r="AD171" i="2"/>
  <c r="AC171" i="2"/>
  <c r="AB171" i="2"/>
  <c r="AD170" i="2"/>
  <c r="AC170" i="2"/>
  <c r="AB170" i="2"/>
  <c r="AD169" i="2"/>
  <c r="AC169" i="2"/>
  <c r="AB169" i="2"/>
  <c r="AD168" i="2"/>
  <c r="AC168" i="2"/>
  <c r="AB168" i="2"/>
  <c r="AD167" i="2"/>
  <c r="AC167" i="2"/>
  <c r="AB167" i="2"/>
  <c r="AD166" i="2"/>
  <c r="AC166" i="2"/>
  <c r="AB166" i="2"/>
  <c r="AD165" i="2"/>
  <c r="AC165" i="2"/>
  <c r="AB165" i="2"/>
  <c r="AD164" i="2"/>
  <c r="AC164" i="2"/>
  <c r="AB164" i="2"/>
  <c r="AD163" i="2"/>
  <c r="AC163" i="2"/>
  <c r="AB163" i="2"/>
  <c r="AD162" i="2"/>
  <c r="AC162" i="2"/>
  <c r="AB162" i="2"/>
  <c r="AD161" i="2"/>
  <c r="AC161" i="2"/>
  <c r="AB161" i="2"/>
  <c r="AD160" i="2"/>
  <c r="AC160" i="2"/>
  <c r="AB160" i="2"/>
  <c r="AD159" i="2"/>
  <c r="AC159" i="2"/>
  <c r="AB159" i="2"/>
  <c r="AD158" i="2"/>
  <c r="AC158" i="2"/>
  <c r="AB158" i="2"/>
  <c r="AD157" i="2"/>
  <c r="AC157" i="2"/>
  <c r="AB157" i="2"/>
  <c r="AD156" i="2"/>
  <c r="AC156" i="2"/>
  <c r="AB156" i="2"/>
  <c r="AD155" i="2"/>
  <c r="AC155" i="2"/>
  <c r="AB155" i="2"/>
  <c r="AD154" i="2"/>
  <c r="AC154" i="2"/>
  <c r="AB154" i="2"/>
  <c r="AD153" i="2"/>
  <c r="AC153" i="2"/>
  <c r="AB153" i="2"/>
  <c r="AD152" i="2"/>
  <c r="AC152" i="2"/>
  <c r="AB152" i="2"/>
  <c r="AD151" i="2"/>
  <c r="AC151" i="2"/>
  <c r="AB151" i="2"/>
  <c r="AD150" i="2"/>
  <c r="AC150" i="2"/>
  <c r="AB150" i="2"/>
  <c r="AD149" i="2"/>
  <c r="AC149" i="2"/>
  <c r="AB149" i="2"/>
  <c r="AD148" i="2"/>
  <c r="AC148" i="2"/>
  <c r="AB148" i="2"/>
  <c r="AD147" i="2"/>
  <c r="AC147" i="2"/>
  <c r="AB147" i="2"/>
  <c r="AD146" i="2"/>
  <c r="AC146" i="2"/>
  <c r="AB146" i="2"/>
  <c r="AD145" i="2"/>
  <c r="AC145" i="2"/>
  <c r="AB145" i="2"/>
  <c r="AD144" i="2"/>
  <c r="AC144" i="2"/>
  <c r="AB144" i="2"/>
  <c r="AD143" i="2"/>
  <c r="AC143" i="2"/>
  <c r="AB143" i="2"/>
  <c r="AD142" i="2"/>
  <c r="AC142" i="2"/>
  <c r="AB142" i="2"/>
  <c r="AD141" i="2"/>
  <c r="AC141" i="2"/>
  <c r="AB141" i="2"/>
  <c r="AD140" i="2"/>
  <c r="AC140" i="2"/>
  <c r="AB140" i="2"/>
  <c r="AD139" i="2"/>
  <c r="AC139" i="2"/>
  <c r="AB139" i="2"/>
  <c r="AD138" i="2"/>
  <c r="AC138" i="2"/>
  <c r="AB138" i="2"/>
  <c r="AD137" i="2"/>
  <c r="AC137" i="2"/>
  <c r="AB137" i="2"/>
  <c r="AD136" i="2"/>
  <c r="AC136" i="2"/>
  <c r="AB136" i="2"/>
  <c r="AD135" i="2"/>
  <c r="AC135" i="2"/>
  <c r="AB135" i="2"/>
  <c r="AD134" i="2"/>
  <c r="AC134" i="2"/>
  <c r="AB134" i="2"/>
  <c r="AD133" i="2"/>
  <c r="AC133" i="2"/>
  <c r="AB133" i="2"/>
  <c r="AD132" i="2"/>
  <c r="AC132" i="2"/>
  <c r="AB132" i="2"/>
  <c r="AD131" i="2"/>
  <c r="AC131" i="2"/>
  <c r="AB131" i="2"/>
  <c r="AD130" i="2"/>
  <c r="AC130" i="2"/>
  <c r="AB130" i="2"/>
  <c r="AD129" i="2"/>
  <c r="AC129" i="2"/>
  <c r="AB129" i="2"/>
  <c r="AD128" i="2"/>
  <c r="AC128" i="2"/>
  <c r="AB128" i="2"/>
  <c r="AD127" i="2"/>
  <c r="AC127" i="2"/>
  <c r="AB127" i="2"/>
  <c r="AD126" i="2"/>
  <c r="AC126" i="2"/>
  <c r="AB126" i="2"/>
  <c r="AD125" i="2"/>
  <c r="AC125" i="2"/>
  <c r="AB125" i="2"/>
  <c r="AD124" i="2"/>
  <c r="AC124" i="2"/>
  <c r="AB124" i="2"/>
  <c r="AD123" i="2"/>
  <c r="AC123" i="2"/>
  <c r="AB123" i="2"/>
  <c r="AD122" i="2"/>
  <c r="AC122" i="2"/>
  <c r="AB122" i="2"/>
  <c r="AD121" i="2"/>
  <c r="AC121" i="2"/>
  <c r="AB121" i="2"/>
  <c r="AD120" i="2"/>
  <c r="AC120" i="2"/>
  <c r="AB120" i="2"/>
  <c r="AD119" i="2"/>
  <c r="AC119" i="2"/>
  <c r="AB119" i="2"/>
  <c r="AD118" i="2"/>
  <c r="AC118" i="2"/>
  <c r="AB118" i="2"/>
  <c r="AD117" i="2"/>
  <c r="AC117" i="2"/>
  <c r="AB117" i="2"/>
  <c r="AD116" i="2"/>
  <c r="AC116" i="2"/>
  <c r="AB116" i="2"/>
  <c r="AD115" i="2"/>
  <c r="AC115" i="2"/>
  <c r="AB115" i="2"/>
  <c r="AD114" i="2"/>
  <c r="AC114" i="2"/>
  <c r="AB114" i="2"/>
  <c r="AD113" i="2"/>
  <c r="AC113" i="2"/>
  <c r="AB113" i="2"/>
  <c r="AD112" i="2"/>
  <c r="AC112" i="2"/>
  <c r="AB112" i="2"/>
  <c r="AD111" i="2"/>
  <c r="AC111" i="2"/>
  <c r="AB111" i="2"/>
  <c r="AD110" i="2"/>
  <c r="AC110" i="2"/>
  <c r="AB110" i="2"/>
  <c r="AD109" i="2"/>
  <c r="AC109" i="2"/>
  <c r="AB109" i="2"/>
  <c r="AD108" i="2"/>
  <c r="AC108" i="2"/>
  <c r="AB108" i="2"/>
  <c r="AD107" i="2"/>
  <c r="AC107" i="2"/>
  <c r="AB107" i="2"/>
  <c r="AD106" i="2"/>
  <c r="AC106" i="2"/>
  <c r="AB106" i="2"/>
  <c r="AD105" i="2"/>
  <c r="AC105" i="2"/>
  <c r="AB105" i="2"/>
  <c r="AD104" i="2"/>
  <c r="AC104" i="2"/>
  <c r="AB104" i="2"/>
  <c r="AD103" i="2"/>
  <c r="AC103" i="2"/>
  <c r="AB103" i="2"/>
  <c r="AD102" i="2"/>
  <c r="AC102" i="2"/>
  <c r="AB102" i="2"/>
  <c r="AD101" i="2"/>
  <c r="AC101" i="2"/>
  <c r="AB101" i="2"/>
  <c r="AD100" i="2"/>
  <c r="AC100" i="2"/>
  <c r="AB100" i="2"/>
  <c r="AD99" i="2"/>
  <c r="AC99" i="2"/>
  <c r="AB99" i="2"/>
  <c r="AD98" i="2"/>
  <c r="AC98" i="2"/>
  <c r="AB98" i="2"/>
  <c r="AD97" i="2"/>
  <c r="AC97" i="2"/>
  <c r="AB97" i="2"/>
  <c r="AD96" i="2"/>
  <c r="AC96" i="2"/>
  <c r="AB96" i="2"/>
  <c r="AD95" i="2"/>
  <c r="AC95" i="2"/>
  <c r="AB95" i="2"/>
  <c r="AD94" i="2"/>
  <c r="AC94" i="2"/>
  <c r="AB94" i="2"/>
  <c r="AD93" i="2"/>
  <c r="AC93" i="2"/>
  <c r="AB93" i="2"/>
  <c r="AD92" i="2"/>
  <c r="AC92" i="2"/>
  <c r="AB92" i="2"/>
  <c r="AD91" i="2"/>
  <c r="AC91" i="2"/>
  <c r="AB91" i="2"/>
  <c r="AD90" i="2"/>
  <c r="AC90" i="2"/>
  <c r="AB90" i="2"/>
  <c r="AD89" i="2"/>
  <c r="AC89" i="2"/>
  <c r="AB89" i="2"/>
  <c r="AD88" i="2"/>
  <c r="AC88" i="2"/>
  <c r="AB88" i="2"/>
  <c r="AD87" i="2"/>
  <c r="AC87" i="2"/>
  <c r="AB87" i="2"/>
  <c r="AD86" i="2"/>
  <c r="AC86" i="2"/>
  <c r="AB86" i="2"/>
  <c r="AD85" i="2"/>
  <c r="AC85" i="2"/>
  <c r="AB85" i="2"/>
  <c r="AD84" i="2"/>
  <c r="AC84" i="2"/>
  <c r="AB84" i="2"/>
  <c r="AD83" i="2"/>
  <c r="AC83" i="2"/>
  <c r="AB83" i="2"/>
  <c r="AD82" i="2"/>
  <c r="AC82" i="2"/>
  <c r="AB82" i="2"/>
  <c r="AD81" i="2"/>
  <c r="AC81" i="2"/>
  <c r="AB81" i="2"/>
  <c r="AD80" i="2"/>
  <c r="AC80" i="2"/>
  <c r="AB80" i="2"/>
  <c r="AD79" i="2"/>
  <c r="AC79" i="2"/>
  <c r="AB79" i="2"/>
  <c r="AD78" i="2"/>
  <c r="AC78" i="2"/>
  <c r="AB78" i="2"/>
  <c r="AD77" i="2"/>
  <c r="AC77" i="2"/>
  <c r="AB77" i="2"/>
  <c r="AD76" i="2"/>
  <c r="AC76" i="2"/>
  <c r="AB76" i="2"/>
  <c r="AD75" i="2"/>
  <c r="AC75" i="2"/>
  <c r="AB75" i="2"/>
  <c r="AD74" i="2"/>
  <c r="AC74" i="2"/>
  <c r="AB74" i="2"/>
  <c r="AD73" i="2"/>
  <c r="AC73" i="2"/>
  <c r="AB73" i="2"/>
  <c r="AD72" i="2"/>
  <c r="AC72" i="2"/>
  <c r="AB72" i="2"/>
  <c r="AD71" i="2"/>
  <c r="AC71" i="2"/>
  <c r="AB71" i="2"/>
  <c r="AD70" i="2"/>
  <c r="AC70" i="2"/>
  <c r="AB70" i="2"/>
  <c r="AD69" i="2"/>
  <c r="AC69" i="2"/>
  <c r="AB69" i="2"/>
  <c r="AD68" i="2"/>
  <c r="AC68" i="2"/>
  <c r="AB68" i="2"/>
  <c r="AD67" i="2"/>
  <c r="AC67" i="2"/>
  <c r="AB67" i="2"/>
  <c r="AD66" i="2"/>
  <c r="AC66" i="2"/>
  <c r="AB66" i="2"/>
  <c r="AD65" i="2"/>
  <c r="AC65" i="2"/>
  <c r="AB65" i="2"/>
  <c r="AD64" i="2"/>
  <c r="AC64" i="2"/>
  <c r="AB64" i="2"/>
  <c r="AD63" i="2"/>
  <c r="AC63" i="2"/>
  <c r="AB63" i="2"/>
  <c r="AD62" i="2"/>
  <c r="AC62" i="2"/>
  <c r="AB62" i="2"/>
  <c r="AD61" i="2"/>
  <c r="AC61" i="2"/>
  <c r="AB61" i="2"/>
  <c r="AD60" i="2"/>
  <c r="AC60" i="2"/>
  <c r="AB60" i="2"/>
  <c r="AD59" i="2"/>
  <c r="AC59" i="2"/>
  <c r="AB59" i="2"/>
  <c r="AD58" i="2"/>
  <c r="AC58" i="2"/>
  <c r="AB58" i="2"/>
  <c r="AD57" i="2"/>
  <c r="AC57" i="2"/>
  <c r="AB57" i="2"/>
  <c r="AD56" i="2"/>
  <c r="AC56" i="2"/>
  <c r="AB56" i="2"/>
  <c r="AD55" i="2"/>
  <c r="AC55" i="2"/>
  <c r="AB55" i="2"/>
  <c r="AD54" i="2"/>
  <c r="AC54" i="2"/>
  <c r="AB54" i="2"/>
  <c r="AD53" i="2"/>
  <c r="AC53" i="2"/>
  <c r="AB53" i="2"/>
  <c r="AD52" i="2"/>
  <c r="AC52" i="2"/>
  <c r="AB52" i="2"/>
  <c r="AD51" i="2"/>
  <c r="AC51" i="2"/>
  <c r="AB51" i="2"/>
  <c r="AD50" i="2"/>
  <c r="AC50" i="2"/>
  <c r="AB50" i="2"/>
  <c r="AD49" i="2"/>
  <c r="AC49" i="2"/>
  <c r="AB49" i="2"/>
  <c r="AD48" i="2"/>
  <c r="AC48" i="2"/>
  <c r="AB48" i="2"/>
  <c r="AD47" i="2"/>
  <c r="AC47" i="2"/>
  <c r="AB47" i="2"/>
  <c r="AD46" i="2"/>
  <c r="AC46" i="2"/>
  <c r="AB46" i="2"/>
  <c r="AD45" i="2"/>
  <c r="AC45" i="2"/>
  <c r="AB45" i="2"/>
  <c r="AD44" i="2"/>
  <c r="AC44" i="2"/>
  <c r="AB44" i="2"/>
  <c r="AD43" i="2"/>
  <c r="AC43" i="2"/>
  <c r="AB43" i="2"/>
  <c r="AD42" i="2"/>
  <c r="AC42" i="2"/>
  <c r="AB42" i="2"/>
  <c r="AD41" i="2"/>
  <c r="AC41" i="2"/>
  <c r="AB41" i="2"/>
  <c r="AD40" i="2"/>
  <c r="AC40" i="2"/>
  <c r="AB40" i="2"/>
  <c r="AD39" i="2"/>
  <c r="AC39" i="2"/>
  <c r="AB39" i="2"/>
  <c r="AD38" i="2"/>
  <c r="AC38" i="2"/>
  <c r="AB38" i="2"/>
  <c r="AD37" i="2"/>
  <c r="AC37" i="2"/>
  <c r="AB37" i="2"/>
  <c r="AD36" i="2"/>
  <c r="AC36" i="2"/>
  <c r="AB36" i="2"/>
  <c r="AD35" i="2"/>
  <c r="AC35" i="2"/>
  <c r="AB35" i="2"/>
  <c r="AD34" i="2"/>
  <c r="AC34" i="2"/>
  <c r="AB34" i="2"/>
  <c r="AD33" i="2"/>
  <c r="AC33" i="2"/>
  <c r="AB33" i="2"/>
  <c r="AD32" i="2"/>
  <c r="AC32" i="2"/>
  <c r="AB32" i="2"/>
  <c r="AD31" i="2"/>
  <c r="AC31" i="2"/>
  <c r="AB31" i="2"/>
  <c r="AD30" i="2"/>
  <c r="AC30" i="2"/>
  <c r="AB30" i="2"/>
  <c r="AD29" i="2"/>
  <c r="AC29" i="2"/>
  <c r="AB29" i="2"/>
  <c r="AD28" i="2"/>
  <c r="AC28" i="2"/>
  <c r="AB28" i="2"/>
  <c r="AD27" i="2"/>
  <c r="AC27" i="2"/>
  <c r="AB27" i="2"/>
  <c r="AD26" i="2"/>
  <c r="AC26" i="2"/>
  <c r="AB26" i="2"/>
  <c r="AD25" i="2"/>
  <c r="AC25" i="2"/>
  <c r="AB25" i="2"/>
  <c r="AD24" i="2"/>
  <c r="AC24" i="2"/>
  <c r="AB24" i="2"/>
  <c r="AD23" i="2"/>
  <c r="AC23" i="2"/>
  <c r="AB23" i="2"/>
  <c r="AD22" i="2"/>
  <c r="AC22" i="2"/>
  <c r="AB22" i="2"/>
  <c r="AD21" i="2"/>
  <c r="AC21" i="2"/>
  <c r="AB21" i="2"/>
  <c r="AD20" i="2"/>
  <c r="AC20" i="2"/>
  <c r="AB20" i="2"/>
  <c r="AD19" i="2"/>
  <c r="AC19" i="2"/>
  <c r="AB19" i="2"/>
  <c r="AD18" i="2"/>
  <c r="AC18" i="2"/>
  <c r="AB18" i="2"/>
  <c r="AD17" i="2"/>
  <c r="AC17" i="2"/>
  <c r="AB17" i="2"/>
  <c r="AD16" i="2"/>
  <c r="AC16" i="2"/>
  <c r="AB16" i="2"/>
  <c r="AD15" i="2"/>
  <c r="AC15" i="2"/>
  <c r="AB15" i="2"/>
  <c r="AD14" i="2"/>
  <c r="AC14" i="2"/>
  <c r="AB14" i="2"/>
  <c r="AD13" i="2"/>
  <c r="AC13" i="2"/>
  <c r="AB13" i="2"/>
  <c r="AD12" i="2"/>
  <c r="AC12" i="2"/>
  <c r="AB12" i="2"/>
  <c r="AD11" i="2"/>
  <c r="AC11" i="2"/>
  <c r="AB11" i="2"/>
  <c r="AD10" i="2"/>
  <c r="AC10" i="2"/>
  <c r="AB10" i="2"/>
  <c r="AD9" i="2"/>
  <c r="AC9" i="2"/>
  <c r="AB9" i="2"/>
  <c r="AD8" i="2"/>
  <c r="AC8" i="2"/>
  <c r="AB8" i="2"/>
  <c r="AD7" i="2"/>
  <c r="AC7" i="2"/>
  <c r="AB7" i="2"/>
  <c r="AB583" i="2" l="1"/>
  <c r="AC583" i="2"/>
  <c r="AB555" i="2"/>
  <c r="AC555" i="2"/>
  <c r="AB554" i="2"/>
  <c r="AC554" i="2"/>
  <c r="AB581" i="2"/>
  <c r="AC581" i="2"/>
  <c r="AB553" i="2"/>
  <c r="AC553" i="2"/>
  <c r="AB580" i="2"/>
  <c r="AC580" i="2"/>
  <c r="AB579" i="2"/>
  <c r="AC579" i="2"/>
  <c r="AB565" i="2"/>
  <c r="AC565" i="2"/>
  <c r="AB578" i="2"/>
  <c r="AC578" i="2"/>
  <c r="AB564" i="2"/>
  <c r="AC564" i="2"/>
  <c r="AB577" i="2"/>
  <c r="AC577" i="2"/>
  <c r="AB563" i="2"/>
  <c r="AC563" i="2"/>
  <c r="AB576" i="2"/>
  <c r="AC576" i="2"/>
  <c r="AB562" i="2"/>
  <c r="AC562" i="2"/>
  <c r="AC560" i="2"/>
  <c r="AB560" i="2"/>
  <c r="AC573" i="2"/>
  <c r="AB573" i="2"/>
  <c r="AC559" i="2"/>
  <c r="AB559" i="2"/>
  <c r="AG30" i="1"/>
  <c r="AH30" i="1" s="1"/>
  <c r="AG31" i="1"/>
  <c r="AH31" i="1" s="1"/>
  <c r="AG12" i="1"/>
  <c r="AH12" i="1" s="1"/>
  <c r="AG17" i="1"/>
  <c r="AH17" i="1" s="1"/>
  <c r="AG19" i="1"/>
  <c r="AH19" i="1" s="1"/>
  <c r="AG8" i="1"/>
  <c r="AH8" i="1" s="1"/>
  <c r="AG16" i="1"/>
  <c r="AH16" i="1" s="1"/>
  <c r="AG15" i="1"/>
  <c r="AH15" i="1" s="1"/>
  <c r="AG21" i="1"/>
  <c r="AH21" i="1" s="1"/>
  <c r="AG11" i="1"/>
  <c r="AH11" i="1" s="1"/>
  <c r="AG29" i="1"/>
  <c r="AH29" i="1" s="1"/>
  <c r="AG20" i="1"/>
  <c r="AH20" i="1" s="1"/>
  <c r="AG25" i="1"/>
  <c r="AH25" i="1" s="1"/>
  <c r="AG13" i="1"/>
  <c r="AH13" i="1" s="1"/>
  <c r="AG24" i="1"/>
  <c r="AH24" i="1" s="1"/>
  <c r="AG26" i="1"/>
  <c r="AH26" i="1" s="1"/>
  <c r="AG23" i="1"/>
  <c r="AH23" i="1" s="1"/>
  <c r="AG18" i="1"/>
  <c r="AH18" i="1" s="1"/>
  <c r="AG14" i="1"/>
  <c r="AH14" i="1" s="1"/>
  <c r="AG22" i="1"/>
  <c r="AH22" i="1" s="1"/>
  <c r="AG10" i="1"/>
  <c r="AH10" i="1" s="1"/>
  <c r="AG32" i="1"/>
  <c r="AH32" i="1" s="1"/>
  <c r="AG9" i="1"/>
  <c r="AH9" i="1" s="1"/>
  <c r="AG28" i="1"/>
  <c r="AH28" i="1" s="1"/>
  <c r="AG27" i="1"/>
  <c r="AH27" i="1" s="1"/>
  <c r="AB572" i="2"/>
  <c r="AC572" i="2"/>
  <c r="AB558" i="2"/>
  <c r="AC558" i="2"/>
  <c r="AB571" i="2"/>
  <c r="AC571" i="2"/>
  <c r="AB557" i="2"/>
  <c r="AC557" i="2"/>
  <c r="AB569" i="2"/>
  <c r="AC569" i="2"/>
  <c r="AB582" i="2"/>
  <c r="AC582" i="2"/>
  <c r="AB568" i="2"/>
  <c r="AC568" i="2"/>
  <c r="AB567" i="2"/>
  <c r="AC567" i="2"/>
  <c r="AB566" i="2"/>
  <c r="AC566" i="2"/>
  <c r="AB575" i="2"/>
  <c r="AC575" i="2"/>
  <c r="AB561" i="2"/>
  <c r="AC561" i="2"/>
  <c r="AB574" i="2"/>
  <c r="AC574" i="2"/>
  <c r="AB570" i="2"/>
  <c r="AC570" i="2"/>
  <c r="AC556" i="2"/>
  <c r="AB556" i="2"/>
  <c r="A280" i="2"/>
  <c r="A281" i="2"/>
  <c r="A282" i="2"/>
  <c r="A283" i="2"/>
  <c r="A284" i="2"/>
  <c r="A285" i="2"/>
  <c r="A286" i="2"/>
  <c r="A287" i="2"/>
  <c r="A288" i="2"/>
  <c r="A289" i="2"/>
  <c r="A290" i="2"/>
  <c r="A291" i="2"/>
  <c r="A292" i="2"/>
  <c r="A293" i="2"/>
  <c r="A294" i="2"/>
  <c r="A295" i="2"/>
  <c r="A296" i="2"/>
  <c r="A297" i="2"/>
  <c r="A298" i="2"/>
  <c r="A299" i="2"/>
  <c r="A300" i="2"/>
  <c r="A301" i="2"/>
  <c r="A302" i="2"/>
  <c r="A303" i="2"/>
  <c r="A304" i="2"/>
  <c r="A305" i="2"/>
  <c r="A306" i="2"/>
  <c r="A307" i="2"/>
  <c r="A308" i="2"/>
  <c r="A309" i="2"/>
  <c r="A310" i="2"/>
  <c r="A311" i="2"/>
  <c r="A312" i="2"/>
  <c r="A313" i="2"/>
  <c r="A314" i="2"/>
  <c r="A315" i="2"/>
  <c r="A316" i="2"/>
  <c r="A317" i="2"/>
  <c r="A318" i="2"/>
  <c r="A319" i="2"/>
  <c r="A320" i="2"/>
  <c r="A321" i="2"/>
  <c r="A322" i="2"/>
  <c r="A323" i="2"/>
  <c r="A324" i="2"/>
  <c r="A325" i="2"/>
  <c r="A326" i="2"/>
  <c r="A327" i="2"/>
  <c r="A328" i="2"/>
  <c r="A329" i="2"/>
  <c r="A330" i="2"/>
  <c r="A331" i="2"/>
  <c r="A332" i="2"/>
  <c r="A333" i="2"/>
  <c r="A334" i="2"/>
  <c r="A335" i="2"/>
  <c r="A336" i="2"/>
  <c r="A337" i="2"/>
  <c r="A338" i="2"/>
  <c r="A339" i="2"/>
  <c r="A340" i="2"/>
  <c r="A341" i="2"/>
  <c r="A342" i="2"/>
  <c r="A343" i="2"/>
  <c r="A344" i="2"/>
  <c r="A345" i="2"/>
  <c r="A346" i="2"/>
  <c r="A347" i="2"/>
  <c r="A348" i="2"/>
  <c r="A349" i="2"/>
  <c r="A350" i="2"/>
  <c r="A351" i="2"/>
  <c r="A352" i="2"/>
  <c r="A353" i="2"/>
  <c r="A354" i="2"/>
  <c r="A355" i="2"/>
  <c r="A356" i="2"/>
  <c r="A357" i="2"/>
  <c r="A358" i="2"/>
  <c r="A359" i="2"/>
  <c r="A360" i="2"/>
  <c r="A361" i="2"/>
  <c r="A362" i="2"/>
  <c r="A363" i="2"/>
  <c r="A364" i="2"/>
  <c r="A365" i="2"/>
  <c r="A366" i="2"/>
  <c r="A367" i="2"/>
  <c r="A368" i="2"/>
  <c r="A369" i="2"/>
  <c r="A370" i="2"/>
  <c r="A371" i="2"/>
  <c r="A372" i="2"/>
  <c r="A373" i="2"/>
  <c r="A374" i="2"/>
  <c r="A375" i="2"/>
  <c r="A376" i="2"/>
  <c r="A377" i="2"/>
  <c r="A378" i="2"/>
  <c r="A379" i="2"/>
  <c r="A380" i="2"/>
  <c r="A381" i="2"/>
  <c r="A382" i="2"/>
  <c r="A383" i="2"/>
  <c r="A384" i="2"/>
  <c r="A385" i="2"/>
  <c r="A386" i="2"/>
  <c r="A387" i="2"/>
  <c r="A388" i="2"/>
  <c r="A389" i="2"/>
  <c r="A390" i="2"/>
  <c r="A391" i="2"/>
  <c r="A392" i="2"/>
  <c r="A393" i="2"/>
  <c r="A394" i="2"/>
  <c r="A395" i="2"/>
  <c r="A396" i="2"/>
  <c r="A397" i="2"/>
  <c r="A398" i="2"/>
  <c r="A399" i="2"/>
  <c r="A400" i="2"/>
  <c r="A401" i="2"/>
  <c r="A402" i="2"/>
  <c r="A403" i="2"/>
  <c r="A404" i="2"/>
  <c r="A405" i="2"/>
  <c r="A406" i="2"/>
  <c r="A407" i="2"/>
  <c r="A408" i="2"/>
  <c r="A409" i="2"/>
  <c r="A410" i="2"/>
  <c r="A411" i="2"/>
  <c r="A412" i="2"/>
  <c r="A413" i="2"/>
  <c r="A414" i="2"/>
  <c r="A415" i="2"/>
  <c r="A416" i="2"/>
  <c r="A417" i="2"/>
  <c r="A418" i="2"/>
  <c r="A419" i="2"/>
  <c r="A420" i="2"/>
  <c r="A421" i="2"/>
  <c r="A422" i="2"/>
  <c r="A423" i="2"/>
  <c r="A424" i="2"/>
  <c r="A425" i="2"/>
  <c r="A426" i="2"/>
  <c r="A427" i="2"/>
  <c r="A428" i="2"/>
  <c r="A429" i="2"/>
  <c r="A430" i="2"/>
  <c r="A431" i="2"/>
  <c r="A432" i="2"/>
  <c r="A433" i="2"/>
  <c r="A434" i="2"/>
  <c r="A435" i="2"/>
  <c r="A436" i="2"/>
  <c r="A437" i="2"/>
  <c r="A438" i="2"/>
  <c r="A439" i="2"/>
  <c r="A440" i="2"/>
  <c r="A441" i="2"/>
  <c r="A442" i="2"/>
  <c r="A443" i="2"/>
  <c r="A444" i="2"/>
  <c r="A445" i="2"/>
  <c r="A446" i="2"/>
  <c r="A447" i="2"/>
  <c r="A448" i="2"/>
  <c r="A449" i="2"/>
  <c r="A450" i="2"/>
  <c r="A451" i="2"/>
  <c r="A452" i="2"/>
  <c r="A453" i="2"/>
  <c r="A454" i="2"/>
  <c r="A455" i="2"/>
  <c r="A456" i="2"/>
  <c r="A457" i="2"/>
  <c r="A458" i="2"/>
  <c r="A459" i="2"/>
  <c r="A460" i="2"/>
  <c r="A461" i="2"/>
  <c r="A462" i="2"/>
  <c r="A463" i="2"/>
  <c r="A464" i="2"/>
  <c r="A465" i="2"/>
  <c r="A466" i="2"/>
  <c r="A467" i="2"/>
  <c r="A468" i="2"/>
  <c r="A469" i="2"/>
  <c r="A470" i="2"/>
  <c r="A471" i="2"/>
  <c r="A472" i="2"/>
  <c r="A473" i="2"/>
  <c r="A474" i="2"/>
  <c r="A475" i="2"/>
  <c r="A476" i="2"/>
  <c r="A477" i="2"/>
  <c r="A478" i="2"/>
  <c r="A479" i="2"/>
  <c r="A480" i="2"/>
  <c r="A481" i="2"/>
  <c r="A482" i="2"/>
  <c r="A483" i="2"/>
  <c r="A484" i="2"/>
  <c r="A485" i="2"/>
  <c r="A486" i="2"/>
  <c r="A487" i="2"/>
  <c r="A488" i="2"/>
  <c r="A489" i="2"/>
  <c r="A490" i="2"/>
  <c r="A491" i="2"/>
  <c r="A492" i="2"/>
  <c r="A493" i="2"/>
  <c r="A494" i="2"/>
  <c r="A495" i="2"/>
  <c r="A496" i="2"/>
  <c r="A497" i="2"/>
  <c r="A498" i="2"/>
  <c r="A499" i="2"/>
  <c r="A500" i="2"/>
  <c r="A501" i="2"/>
  <c r="A502" i="2"/>
  <c r="A503" i="2"/>
  <c r="A504" i="2"/>
  <c r="A505" i="2"/>
  <c r="A506" i="2"/>
  <c r="A507" i="2"/>
  <c r="A508" i="2"/>
  <c r="A509" i="2"/>
  <c r="A510" i="2"/>
  <c r="A511" i="2"/>
  <c r="A512" i="2"/>
  <c r="A513" i="2"/>
  <c r="A514" i="2"/>
  <c r="A515" i="2"/>
  <c r="A516" i="2"/>
  <c r="A517" i="2"/>
  <c r="A518" i="2"/>
  <c r="A519" i="2"/>
  <c r="A520" i="2"/>
  <c r="A521" i="2"/>
  <c r="A522" i="2"/>
  <c r="A523" i="2"/>
  <c r="A524" i="2"/>
  <c r="A525" i="2"/>
  <c r="A526" i="2"/>
  <c r="A527" i="2"/>
  <c r="A528" i="2"/>
  <c r="A529" i="2"/>
  <c r="A530" i="2"/>
  <c r="A531" i="2"/>
  <c r="A532" i="2"/>
  <c r="A533" i="2"/>
  <c r="A534" i="2"/>
  <c r="A535" i="2"/>
  <c r="A536" i="2"/>
  <c r="A537" i="2"/>
  <c r="A538" i="2"/>
  <c r="A539" i="2"/>
  <c r="A540" i="2"/>
  <c r="A541" i="2"/>
  <c r="A542" i="2"/>
  <c r="A543" i="2"/>
  <c r="A544" i="2"/>
  <c r="A545" i="2"/>
  <c r="A546" i="2"/>
  <c r="A547" i="2"/>
  <c r="A548" i="2"/>
  <c r="A549" i="2"/>
  <c r="A550" i="2"/>
  <c r="A551" i="2"/>
  <c r="A552" i="2"/>
  <c r="AC307" i="2" l="1"/>
  <c r="AB307" i="2"/>
  <c r="AC306" i="2"/>
  <c r="AB306" i="2"/>
  <c r="AC291" i="2"/>
  <c r="AB291" i="2"/>
  <c r="AC542" i="2"/>
  <c r="AB542" i="2"/>
  <c r="AC528" i="2"/>
  <c r="AB528" i="2"/>
  <c r="AC514" i="2"/>
  <c r="AB514" i="2"/>
  <c r="AC500" i="2"/>
  <c r="AB500" i="2"/>
  <c r="AC486" i="2"/>
  <c r="AB486" i="2"/>
  <c r="AC472" i="2"/>
  <c r="AB472" i="2"/>
  <c r="AC458" i="2"/>
  <c r="AB458" i="2"/>
  <c r="AC444" i="2"/>
  <c r="AB444" i="2"/>
  <c r="AC430" i="2"/>
  <c r="AB430" i="2"/>
  <c r="AC416" i="2"/>
  <c r="AB416" i="2"/>
  <c r="AC402" i="2"/>
  <c r="AB402" i="2"/>
  <c r="AC388" i="2"/>
  <c r="AB388" i="2"/>
  <c r="AC374" i="2"/>
  <c r="AB374" i="2"/>
  <c r="AC360" i="2"/>
  <c r="AB360" i="2"/>
  <c r="AC346" i="2"/>
  <c r="AB346" i="2"/>
  <c r="AC332" i="2"/>
  <c r="AB332" i="2"/>
  <c r="AC318" i="2"/>
  <c r="AB318" i="2"/>
  <c r="AC304" i="2"/>
  <c r="AB304" i="2"/>
  <c r="AC290" i="2"/>
  <c r="AB290" i="2"/>
  <c r="AC541" i="2"/>
  <c r="AB541" i="2"/>
  <c r="AB527" i="2"/>
  <c r="AC527" i="2"/>
  <c r="AC513" i="2"/>
  <c r="AB513" i="2"/>
  <c r="AC499" i="2"/>
  <c r="AB499" i="2"/>
  <c r="AC485" i="2"/>
  <c r="AB485" i="2"/>
  <c r="AC471" i="2"/>
  <c r="AB471" i="2"/>
  <c r="AB457" i="2"/>
  <c r="AC457" i="2"/>
  <c r="AC443" i="2"/>
  <c r="AB443" i="2"/>
  <c r="AB429" i="2"/>
  <c r="AC429" i="2"/>
  <c r="AC415" i="2"/>
  <c r="AB415" i="2"/>
  <c r="AC401" i="2"/>
  <c r="AB401" i="2"/>
  <c r="AC387" i="2"/>
  <c r="AB387" i="2"/>
  <c r="AB373" i="2"/>
  <c r="AC373" i="2"/>
  <c r="AB359" i="2"/>
  <c r="AC359" i="2"/>
  <c r="AC345" i="2"/>
  <c r="AB345" i="2"/>
  <c r="AB331" i="2"/>
  <c r="AC331" i="2"/>
  <c r="AC317" i="2"/>
  <c r="AB317" i="2"/>
  <c r="AC303" i="2"/>
  <c r="AB303" i="2"/>
  <c r="AC289" i="2"/>
  <c r="AB289" i="2"/>
  <c r="AC348" i="2"/>
  <c r="AB348" i="2"/>
  <c r="AC302" i="2"/>
  <c r="AB302" i="2"/>
  <c r="AC539" i="2"/>
  <c r="AB539" i="2"/>
  <c r="AC525" i="2"/>
  <c r="AB525" i="2"/>
  <c r="AC511" i="2"/>
  <c r="AB511" i="2"/>
  <c r="AC497" i="2"/>
  <c r="AB497" i="2"/>
  <c r="AC483" i="2"/>
  <c r="AB483" i="2"/>
  <c r="AC469" i="2"/>
  <c r="AB469" i="2"/>
  <c r="AC455" i="2"/>
  <c r="AB455" i="2"/>
  <c r="AC441" i="2"/>
  <c r="AB441" i="2"/>
  <c r="AC427" i="2"/>
  <c r="AB427" i="2"/>
  <c r="AC413" i="2"/>
  <c r="AB413" i="2"/>
  <c r="AC399" i="2"/>
  <c r="AB399" i="2"/>
  <c r="AC385" i="2"/>
  <c r="AB385" i="2"/>
  <c r="AC371" i="2"/>
  <c r="AB371" i="2"/>
  <c r="AC357" i="2"/>
  <c r="AB357" i="2"/>
  <c r="AC343" i="2"/>
  <c r="AB343" i="2"/>
  <c r="AC329" i="2"/>
  <c r="AB329" i="2"/>
  <c r="AC315" i="2"/>
  <c r="AB315" i="2"/>
  <c r="AC301" i="2"/>
  <c r="AB301" i="2"/>
  <c r="AC287" i="2"/>
  <c r="AB287" i="2"/>
  <c r="AC545" i="2"/>
  <c r="AB545" i="2"/>
  <c r="AC531" i="2"/>
  <c r="AB531" i="2"/>
  <c r="AC517" i="2"/>
  <c r="AB517" i="2"/>
  <c r="AC503" i="2"/>
  <c r="AB503" i="2"/>
  <c r="AC489" i="2"/>
  <c r="AB489" i="2"/>
  <c r="AC475" i="2"/>
  <c r="AB475" i="2"/>
  <c r="AC461" i="2"/>
  <c r="AB461" i="2"/>
  <c r="AC447" i="2"/>
  <c r="AB447" i="2"/>
  <c r="AC433" i="2"/>
  <c r="AB433" i="2"/>
  <c r="AC419" i="2"/>
  <c r="AB419" i="2"/>
  <c r="AC405" i="2"/>
  <c r="AB405" i="2"/>
  <c r="AC391" i="2"/>
  <c r="AB391" i="2"/>
  <c r="AC377" i="2"/>
  <c r="AB377" i="2"/>
  <c r="AC363" i="2"/>
  <c r="AB363" i="2"/>
  <c r="AC349" i="2"/>
  <c r="AB349" i="2"/>
  <c r="AC335" i="2"/>
  <c r="AB335" i="2"/>
  <c r="AC321" i="2"/>
  <c r="AB321" i="2"/>
  <c r="AC293" i="2"/>
  <c r="AB293" i="2"/>
  <c r="AC544" i="2"/>
  <c r="AB544" i="2"/>
  <c r="AC530" i="2"/>
  <c r="AB530" i="2"/>
  <c r="AC516" i="2"/>
  <c r="AB516" i="2"/>
  <c r="AC502" i="2"/>
  <c r="AB502" i="2"/>
  <c r="AC488" i="2"/>
  <c r="AB488" i="2"/>
  <c r="AC474" i="2"/>
  <c r="AB474" i="2"/>
  <c r="AC460" i="2"/>
  <c r="AB460" i="2"/>
  <c r="AC446" i="2"/>
  <c r="AB446" i="2"/>
  <c r="AC432" i="2"/>
  <c r="AB432" i="2"/>
  <c r="AC418" i="2"/>
  <c r="AB418" i="2"/>
  <c r="AC292" i="2"/>
  <c r="AB292" i="2"/>
  <c r="AC543" i="2"/>
  <c r="AB543" i="2"/>
  <c r="AC529" i="2"/>
  <c r="AB529" i="2"/>
  <c r="AC515" i="2"/>
  <c r="AB515" i="2"/>
  <c r="AC501" i="2"/>
  <c r="AB501" i="2"/>
  <c r="AC487" i="2"/>
  <c r="AB487" i="2"/>
  <c r="AC473" i="2"/>
  <c r="AB473" i="2"/>
  <c r="AC459" i="2"/>
  <c r="AB459" i="2"/>
  <c r="AC445" i="2"/>
  <c r="AB445" i="2"/>
  <c r="AC431" i="2"/>
  <c r="AB431" i="2"/>
  <c r="AC417" i="2"/>
  <c r="AB417" i="2"/>
  <c r="AC403" i="2"/>
  <c r="AB403" i="2"/>
  <c r="AC389" i="2"/>
  <c r="AB389" i="2"/>
  <c r="AC375" i="2"/>
  <c r="AB375" i="2"/>
  <c r="AC361" i="2"/>
  <c r="AB361" i="2"/>
  <c r="AC347" i="2"/>
  <c r="AB347" i="2"/>
  <c r="AC333" i="2"/>
  <c r="AB333" i="2"/>
  <c r="AC319" i="2"/>
  <c r="AB319" i="2"/>
  <c r="AC305" i="2"/>
  <c r="AB305" i="2"/>
  <c r="AB540" i="2"/>
  <c r="AC540" i="2"/>
  <c r="AB526" i="2"/>
  <c r="AC526" i="2"/>
  <c r="AB512" i="2"/>
  <c r="AC512" i="2"/>
  <c r="AB498" i="2"/>
  <c r="AC498" i="2"/>
  <c r="AB484" i="2"/>
  <c r="AC484" i="2"/>
  <c r="AB470" i="2"/>
  <c r="AC470" i="2"/>
  <c r="AB456" i="2"/>
  <c r="AC456" i="2"/>
  <c r="AB442" i="2"/>
  <c r="AC442" i="2"/>
  <c r="AB428" i="2"/>
  <c r="AC428" i="2"/>
  <c r="AB414" i="2"/>
  <c r="AC414" i="2"/>
  <c r="AB400" i="2"/>
  <c r="AC400" i="2"/>
  <c r="AC288" i="2"/>
  <c r="AB288" i="2"/>
  <c r="AC552" i="2"/>
  <c r="AB552" i="2"/>
  <c r="AC538" i="2"/>
  <c r="AB538" i="2"/>
  <c r="AC524" i="2"/>
  <c r="AB524" i="2"/>
  <c r="AC510" i="2"/>
  <c r="AB510" i="2"/>
  <c r="AC496" i="2"/>
  <c r="AB496" i="2"/>
  <c r="AC482" i="2"/>
  <c r="AB482" i="2"/>
  <c r="AC468" i="2"/>
  <c r="AB468" i="2"/>
  <c r="AC454" i="2"/>
  <c r="AB454" i="2"/>
  <c r="AC440" i="2"/>
  <c r="AB440" i="2"/>
  <c r="AC426" i="2"/>
  <c r="AB426" i="2"/>
  <c r="AC412" i="2"/>
  <c r="AB412" i="2"/>
  <c r="AC398" i="2"/>
  <c r="AB398" i="2"/>
  <c r="AC384" i="2"/>
  <c r="AB384" i="2"/>
  <c r="AC370" i="2"/>
  <c r="AB370" i="2"/>
  <c r="AC356" i="2"/>
  <c r="AB356" i="2"/>
  <c r="AC342" i="2"/>
  <c r="AB342" i="2"/>
  <c r="AC328" i="2"/>
  <c r="AB328" i="2"/>
  <c r="AC314" i="2"/>
  <c r="AB314" i="2"/>
  <c r="AC300" i="2"/>
  <c r="AB300" i="2"/>
  <c r="AC286" i="2"/>
  <c r="AB286" i="2"/>
  <c r="AC362" i="2"/>
  <c r="AB362" i="2"/>
  <c r="AC316" i="2"/>
  <c r="AB316" i="2"/>
  <c r="AC551" i="2"/>
  <c r="AB551" i="2"/>
  <c r="AB537" i="2"/>
  <c r="AC537" i="2"/>
  <c r="AC523" i="2"/>
  <c r="AB523" i="2"/>
  <c r="AC509" i="2"/>
  <c r="AB509" i="2"/>
  <c r="AC495" i="2"/>
  <c r="AB495" i="2"/>
  <c r="AC481" i="2"/>
  <c r="AB481" i="2"/>
  <c r="AC467" i="2"/>
  <c r="AB467" i="2"/>
  <c r="AC453" i="2"/>
  <c r="AB453" i="2"/>
  <c r="AB439" i="2"/>
  <c r="AC439" i="2"/>
  <c r="AC425" i="2"/>
  <c r="AB425" i="2"/>
  <c r="AC411" i="2"/>
  <c r="AB411" i="2"/>
  <c r="AB397" i="2"/>
  <c r="AC397" i="2"/>
  <c r="AC383" i="2"/>
  <c r="AB383" i="2"/>
  <c r="AB369" i="2"/>
  <c r="AC369" i="2"/>
  <c r="AC355" i="2"/>
  <c r="AB355" i="2"/>
  <c r="AC341" i="2"/>
  <c r="AB341" i="2"/>
  <c r="AC327" i="2"/>
  <c r="AB327" i="2"/>
  <c r="AB313" i="2"/>
  <c r="AC313" i="2"/>
  <c r="AC299" i="2"/>
  <c r="AB299" i="2"/>
  <c r="AC285" i="2"/>
  <c r="AB285" i="2"/>
  <c r="AC376" i="2"/>
  <c r="AB376" i="2"/>
  <c r="AC358" i="2"/>
  <c r="AB358" i="2"/>
  <c r="AB550" i="2"/>
  <c r="AC550" i="2"/>
  <c r="AB536" i="2"/>
  <c r="AC536" i="2"/>
  <c r="AB522" i="2"/>
  <c r="AC522" i="2"/>
  <c r="AB508" i="2"/>
  <c r="AC508" i="2"/>
  <c r="AB494" i="2"/>
  <c r="AC494" i="2"/>
  <c r="AB480" i="2"/>
  <c r="AC480" i="2"/>
  <c r="AB466" i="2"/>
  <c r="AC466" i="2"/>
  <c r="AB452" i="2"/>
  <c r="AC452" i="2"/>
  <c r="AB438" i="2"/>
  <c r="AC438" i="2"/>
  <c r="AB424" i="2"/>
  <c r="AC424" i="2"/>
  <c r="AB410" i="2"/>
  <c r="AC410" i="2"/>
  <c r="AB396" i="2"/>
  <c r="AC396" i="2"/>
  <c r="AB382" i="2"/>
  <c r="AC382" i="2"/>
  <c r="AB368" i="2"/>
  <c r="AC368" i="2"/>
  <c r="AB354" i="2"/>
  <c r="AC354" i="2"/>
  <c r="AB340" i="2"/>
  <c r="AC340" i="2"/>
  <c r="AB326" i="2"/>
  <c r="AC326" i="2"/>
  <c r="AB312" i="2"/>
  <c r="AC312" i="2"/>
  <c r="AB298" i="2"/>
  <c r="AC298" i="2"/>
  <c r="AB284" i="2"/>
  <c r="AC284" i="2"/>
  <c r="AC404" i="2"/>
  <c r="AB404" i="2"/>
  <c r="AC372" i="2"/>
  <c r="AB372" i="2"/>
  <c r="AC549" i="2"/>
  <c r="AB549" i="2"/>
  <c r="AC535" i="2"/>
  <c r="AB535" i="2"/>
  <c r="AC521" i="2"/>
  <c r="AB521" i="2"/>
  <c r="AC507" i="2"/>
  <c r="AB507" i="2"/>
  <c r="AC493" i="2"/>
  <c r="AB493" i="2"/>
  <c r="AC479" i="2"/>
  <c r="AB479" i="2"/>
  <c r="AC465" i="2"/>
  <c r="AB465" i="2"/>
  <c r="AC451" i="2"/>
  <c r="AB451" i="2"/>
  <c r="AC437" i="2"/>
  <c r="AB437" i="2"/>
  <c r="AC423" i="2"/>
  <c r="AB423" i="2"/>
  <c r="AB409" i="2"/>
  <c r="AC409" i="2"/>
  <c r="AC395" i="2"/>
  <c r="AB395" i="2"/>
  <c r="AB381" i="2"/>
  <c r="AC381" i="2"/>
  <c r="AB367" i="2"/>
  <c r="AC367" i="2"/>
  <c r="AB353" i="2"/>
  <c r="AC353" i="2"/>
  <c r="AB339" i="2"/>
  <c r="AC339" i="2"/>
  <c r="AB325" i="2"/>
  <c r="AC325" i="2"/>
  <c r="AB311" i="2"/>
  <c r="AC311" i="2"/>
  <c r="AB297" i="2"/>
  <c r="AC297" i="2"/>
  <c r="AB283" i="2"/>
  <c r="AC283" i="2"/>
  <c r="AC334" i="2"/>
  <c r="AB334" i="2"/>
  <c r="AC330" i="2"/>
  <c r="AB330" i="2"/>
  <c r="AC548" i="2"/>
  <c r="AB548" i="2"/>
  <c r="AC534" i="2"/>
  <c r="AB534" i="2"/>
  <c r="AC520" i="2"/>
  <c r="AB520" i="2"/>
  <c r="AC506" i="2"/>
  <c r="AB506" i="2"/>
  <c r="AC492" i="2"/>
  <c r="AB492" i="2"/>
  <c r="AC478" i="2"/>
  <c r="AB478" i="2"/>
  <c r="AC464" i="2"/>
  <c r="AB464" i="2"/>
  <c r="AC450" i="2"/>
  <c r="AB450" i="2"/>
  <c r="AC436" i="2"/>
  <c r="AB436" i="2"/>
  <c r="AC422" i="2"/>
  <c r="AB422" i="2"/>
  <c r="AC408" i="2"/>
  <c r="AB408" i="2"/>
  <c r="AC394" i="2"/>
  <c r="AB394" i="2"/>
  <c r="AC380" i="2"/>
  <c r="AB380" i="2"/>
  <c r="AC366" i="2"/>
  <c r="AB366" i="2"/>
  <c r="AC352" i="2"/>
  <c r="AB352" i="2"/>
  <c r="AC338" i="2"/>
  <c r="AB338" i="2"/>
  <c r="AC324" i="2"/>
  <c r="AB324" i="2"/>
  <c r="AC310" i="2"/>
  <c r="AB310" i="2"/>
  <c r="AC296" i="2"/>
  <c r="AB296" i="2"/>
  <c r="AC282" i="2"/>
  <c r="AB282" i="2"/>
  <c r="AC390" i="2"/>
  <c r="AB390" i="2"/>
  <c r="AB386" i="2"/>
  <c r="AC386" i="2"/>
  <c r="AB547" i="2"/>
  <c r="AC547" i="2"/>
  <c r="AB533" i="2"/>
  <c r="AC533" i="2"/>
  <c r="AB519" i="2"/>
  <c r="AC519" i="2"/>
  <c r="AB505" i="2"/>
  <c r="AC505" i="2"/>
  <c r="AB491" i="2"/>
  <c r="AC491" i="2"/>
  <c r="AB477" i="2"/>
  <c r="AC477" i="2"/>
  <c r="AB463" i="2"/>
  <c r="AC463" i="2"/>
  <c r="AB449" i="2"/>
  <c r="AC449" i="2"/>
  <c r="AB435" i="2"/>
  <c r="AC435" i="2"/>
  <c r="AB421" i="2"/>
  <c r="AC421" i="2"/>
  <c r="AB407" i="2"/>
  <c r="AC407" i="2"/>
  <c r="AB393" i="2"/>
  <c r="AC393" i="2"/>
  <c r="AB379" i="2"/>
  <c r="AC379" i="2"/>
  <c r="AB365" i="2"/>
  <c r="AC365" i="2"/>
  <c r="AB351" i="2"/>
  <c r="AC351" i="2"/>
  <c r="AB337" i="2"/>
  <c r="AC337" i="2"/>
  <c r="AB323" i="2"/>
  <c r="AC323" i="2"/>
  <c r="AB309" i="2"/>
  <c r="AC309" i="2"/>
  <c r="AB295" i="2"/>
  <c r="AC295" i="2"/>
  <c r="AB281" i="2"/>
  <c r="AC281" i="2"/>
  <c r="AC320" i="2"/>
  <c r="AB320" i="2"/>
  <c r="AC344" i="2"/>
  <c r="AB344" i="2"/>
  <c r="AC546" i="2"/>
  <c r="AB546" i="2"/>
  <c r="AC532" i="2"/>
  <c r="AB532" i="2"/>
  <c r="AC518" i="2"/>
  <c r="AB518" i="2"/>
  <c r="AB504" i="2"/>
  <c r="AC504" i="2"/>
  <c r="AB490" i="2"/>
  <c r="AC490" i="2"/>
  <c r="AC476" i="2"/>
  <c r="AB476" i="2"/>
  <c r="AB462" i="2"/>
  <c r="AC462" i="2"/>
  <c r="AC448" i="2"/>
  <c r="AB448" i="2"/>
  <c r="AC434" i="2"/>
  <c r="AB434" i="2"/>
  <c r="AC420" i="2"/>
  <c r="AB420" i="2"/>
  <c r="AB406" i="2"/>
  <c r="AC406" i="2"/>
  <c r="AC392" i="2"/>
  <c r="AB392" i="2"/>
  <c r="AC378" i="2"/>
  <c r="AB378" i="2"/>
  <c r="AC364" i="2"/>
  <c r="AB364" i="2"/>
  <c r="AC350" i="2"/>
  <c r="AB350" i="2"/>
  <c r="AB336" i="2"/>
  <c r="AC336" i="2"/>
  <c r="AC322" i="2"/>
  <c r="AB322" i="2"/>
  <c r="AC308" i="2"/>
  <c r="AB308" i="2"/>
  <c r="AB294" i="2"/>
  <c r="AC294" i="2"/>
  <c r="AC280" i="2"/>
  <c r="AB280" i="2"/>
  <c r="AG8" i="2" l="1"/>
  <c r="AH8" i="2" s="1"/>
  <c r="AG26" i="2"/>
  <c r="AH26" i="2" s="1"/>
  <c r="AG31" i="2"/>
  <c r="AH31" i="2" s="1"/>
  <c r="AG15" i="2"/>
  <c r="AH15" i="2" s="1"/>
  <c r="AG20" i="2"/>
  <c r="AH20" i="2" s="1"/>
  <c r="AG22" i="2"/>
  <c r="AH22" i="2" s="1"/>
  <c r="AG14" i="2"/>
  <c r="AH14" i="2" s="1"/>
  <c r="AG21" i="2"/>
  <c r="AH21" i="2" s="1"/>
  <c r="AG9" i="2"/>
  <c r="AH9" i="2" s="1"/>
  <c r="AG19" i="2"/>
  <c r="AH19" i="2" s="1"/>
  <c r="AG29" i="2"/>
  <c r="AH29" i="2" s="1"/>
  <c r="AG11" i="2"/>
  <c r="AH11" i="2" s="1"/>
  <c r="AG18" i="2"/>
  <c r="AH18" i="2" s="1"/>
  <c r="AG24" i="2"/>
  <c r="AH24" i="2" s="1"/>
  <c r="AG25" i="2"/>
  <c r="AH25" i="2" s="1"/>
  <c r="AG16" i="2"/>
  <c r="AH16" i="2" s="1"/>
  <c r="AG32" i="2"/>
  <c r="AH32" i="2" s="1"/>
  <c r="AG23" i="2"/>
  <c r="AH23" i="2" s="1"/>
  <c r="AG12" i="2"/>
  <c r="AH12" i="2" s="1"/>
  <c r="AG17" i="2"/>
  <c r="AH17" i="2" s="1"/>
  <c r="AG30" i="2"/>
  <c r="AH30" i="2" s="1"/>
  <c r="AG13" i="2"/>
  <c r="AH13" i="2" s="1"/>
  <c r="AG10" i="2"/>
  <c r="AH10" i="2" s="1"/>
  <c r="AG27" i="2"/>
  <c r="AH27" i="2" s="1"/>
  <c r="AG28" i="2"/>
  <c r="AH28" i="2" s="1"/>
</calcChain>
</file>

<file path=xl/sharedStrings.xml><?xml version="1.0" encoding="utf-8"?>
<sst xmlns="http://schemas.openxmlformats.org/spreadsheetml/2006/main" count="8" uniqueCount="6">
  <si>
    <t>VERSANT POWER - Maine Public Service District</t>
  </si>
  <si>
    <t>LARGE STANDARD OFFER CLASS, All Customers</t>
  </si>
  <si>
    <t>Data in kWhs</t>
  </si>
  <si>
    <t>Date/Hour</t>
  </si>
  <si>
    <t>VERSANT POWER - Maine Public District</t>
  </si>
  <si>
    <t>LARGE STANDARD OFFER CLASS, Standard Offer Customers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</si>
</sst>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8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2"/>
      <color theme="0"/>
      <name val="Arial"/>
      <family val="2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34">
    <xf numFmtId="0" fontId="0" fillId="0" borderId="0" xfId="0"/>
    <xf numFmtId="1" fontId="0" fillId="0" borderId="0" xfId="0" applyNumberFormat="1"/>
    <xf numFmtId="1" fontId="0" fillId="0" borderId="1" xfId="0" applyNumberFormat="1" applyBorder="1"/>
    <xf numFmtId="14" fontId="0" fillId="0" borderId="0" xfId="0" applyNumberFormat="1"/>
    <xf numFmtId="3" fontId="1" fillId="0" borderId="0" xfId="0" applyNumberFormat="1" applyFont="1"/>
    <xf numFmtId="0" fontId="1" fillId="0" borderId="0" xfId="0" applyFont="1"/>
    <xf numFmtId="164" fontId="0" fillId="0" borderId="0" xfId="1" applyNumberFormat="1" applyFont="1"/>
    <xf numFmtId="1" fontId="3" fillId="0" borderId="0" xfId="0" applyNumberFormat="1" applyFont="1"/>
    <xf numFmtId="164" fontId="0" fillId="0" borderId="0" xfId="1" applyNumberFormat="1" applyFont="1" applyAlignment="1">
      <alignment horizontal="center"/>
    </xf>
    <xf numFmtId="164" fontId="0" fillId="0" borderId="0" xfId="0" applyNumberFormat="1"/>
    <xf numFmtId="164" fontId="0" fillId="0" borderId="0" xfId="1" applyNumberFormat="1" applyFont="1" applyFill="1" applyAlignment="1">
      <alignment horizontal="center"/>
    </xf>
    <xf numFmtId="164" fontId="4" fillId="0" borderId="0" xfId="0" applyNumberFormat="1" applyFont="1"/>
    <xf numFmtId="9" fontId="1" fillId="0" borderId="0" xfId="2" applyFont="1"/>
    <xf numFmtId="0" fontId="6" fillId="0" borderId="0" xfId="0" applyFont="1"/>
    <xf numFmtId="9" fontId="6" fillId="0" borderId="0" xfId="2" applyFont="1"/>
    <xf numFmtId="3" fontId="6" fillId="0" borderId="0" xfId="0" applyNumberFormat="1" applyFont="1"/>
    <xf numFmtId="164" fontId="7" fillId="0" borderId="0" xfId="0" applyNumberFormat="1" applyFont="1"/>
    <xf numFmtId="164" fontId="6" fillId="0" borderId="0" xfId="1" applyNumberFormat="1" applyFont="1"/>
    <xf numFmtId="164" fontId="6" fillId="0" borderId="0" xfId="1" applyNumberFormat="1" applyFont="1" applyFill="1"/>
    <xf numFmtId="164" fontId="6" fillId="0" borderId="0" xfId="0" applyNumberFormat="1" applyFont="1"/>
    <xf numFmtId="1" fontId="1" fillId="0" borderId="0" xfId="2" applyNumberFormat="1" applyFont="1"/>
    <xf numFmtId="43" fontId="1" fillId="0" borderId="0" xfId="1" applyFont="1"/>
    <xf numFmtId="164" fontId="1" fillId="0" borderId="0" xfId="1" applyNumberFormat="1" applyFont="1"/>
    <xf numFmtId="0" fontId="5" fillId="0" borderId="0" xfId="0" applyFont="1"/>
    <xf numFmtId="9" fontId="5" fillId="0" borderId="0" xfId="2" applyFont="1"/>
    <xf numFmtId="1" fontId="5" fillId="0" borderId="1" xfId="0" applyNumberFormat="1" applyFont="1" applyBorder="1"/>
    <xf numFmtId="3" fontId="5" fillId="0" borderId="0" xfId="0" applyNumberFormat="1" applyFont="1"/>
    <xf numFmtId="1" fontId="5" fillId="0" borderId="0" xfId="2" applyNumberFormat="1" applyFont="1"/>
    <xf numFmtId="43" fontId="5" fillId="0" borderId="0" xfId="1" applyFont="1"/>
    <xf numFmtId="164" fontId="5" fillId="0" borderId="0" xfId="1" applyNumberFormat="1" applyFont="1"/>
    <xf numFmtId="164" fontId="5" fillId="0" borderId="0" xfId="1" applyNumberFormat="1" applyFont="1" applyFill="1"/>
    <xf numFmtId="164" fontId="5" fillId="0" borderId="0" xfId="0" applyNumberFormat="1" applyFont="1"/>
    <xf numFmtId="1" fontId="6" fillId="0" borderId="0" xfId="0" applyNumberFormat="1" applyFont="1"/>
    <xf numFmtId="164" fontId="1" fillId="0" borderId="0" xfId="2" applyNumberFormat="1" applyFont="1"/>
  </cellXfs>
  <cellStyles count="3">
    <cellStyle name="Comma" xfId="1" builtinId="3"/>
    <cellStyle name="Normal" xfId="0" builtinId="0"/>
    <cellStyle name="Percent" xfId="2" builtinId="5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6" tint="0.39997558519241921"/>
  </sheetPr>
  <dimension ref="A1:BI729"/>
  <sheetViews>
    <sheetView zoomScale="50" zoomScaleNormal="50" workbookViewId="0">
      <selection activeCell="P545" sqref="P545"/>
    </sheetView>
  </sheetViews>
  <sheetFormatPr defaultRowHeight="15"/>
  <cols>
    <col min="1" max="1" width="12" customWidth="1"/>
    <col min="2" max="2" width="14.140625" bestFit="1" customWidth="1"/>
    <col min="3" max="7" width="12.85546875" bestFit="1" customWidth="1"/>
    <col min="8" max="25" width="14.140625" bestFit="1" customWidth="1"/>
    <col min="27" max="27" width="9" style="13" customWidth="1"/>
    <col min="28" max="28" width="5.42578125" style="13" hidden="1" customWidth="1"/>
    <col min="29" max="29" width="8.5703125" style="13" hidden="1" customWidth="1"/>
    <col min="30" max="30" width="11" style="13" hidden="1" customWidth="1"/>
    <col min="31" max="31" width="9" style="13" hidden="1" customWidth="1"/>
    <col min="32" max="32" width="9" hidden="1" customWidth="1"/>
    <col min="33" max="33" width="16.42578125" hidden="1" customWidth="1"/>
    <col min="34" max="34" width="11.42578125" hidden="1" customWidth="1"/>
    <col min="35" max="35" width="9" customWidth="1"/>
  </cols>
  <sheetData>
    <row r="1" spans="1:6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AC1" s="14"/>
    </row>
    <row r="2" spans="1:6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AD2" s="14"/>
    </row>
    <row r="3" spans="1:6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61">
      <c r="A4" s="7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6" spans="1:61" ht="15.75" thickBot="1">
      <c r="A6" s="2" t="s">
        <v>3</v>
      </c>
      <c r="B6" s="2">
        <v>1</v>
      </c>
      <c r="C6" s="2">
        <v>2</v>
      </c>
      <c r="D6" s="2">
        <v>3</v>
      </c>
      <c r="E6" s="2">
        <v>4</v>
      </c>
      <c r="F6" s="2">
        <v>5</v>
      </c>
      <c r="G6" s="2">
        <v>6</v>
      </c>
      <c r="H6" s="2">
        <v>7</v>
      </c>
      <c r="I6" s="2">
        <v>8</v>
      </c>
      <c r="J6" s="2">
        <v>9</v>
      </c>
      <c r="K6" s="2">
        <v>10</v>
      </c>
      <c r="L6" s="2">
        <v>11</v>
      </c>
      <c r="M6" s="2">
        <v>12</v>
      </c>
      <c r="N6" s="2">
        <v>13</v>
      </c>
      <c r="O6" s="2">
        <v>14</v>
      </c>
      <c r="P6" s="2">
        <v>15</v>
      </c>
      <c r="Q6" s="2">
        <v>16</v>
      </c>
      <c r="R6" s="2">
        <v>17</v>
      </c>
      <c r="S6" s="2">
        <v>18</v>
      </c>
      <c r="T6" s="2">
        <v>19</v>
      </c>
      <c r="U6" s="2">
        <v>20</v>
      </c>
      <c r="V6" s="2">
        <v>21</v>
      </c>
      <c r="W6" s="2">
        <v>22</v>
      </c>
      <c r="X6" s="2">
        <v>23</v>
      </c>
      <c r="Y6" s="2">
        <v>24</v>
      </c>
      <c r="Z6" s="2">
        <v>25</v>
      </c>
      <c r="AE6" s="32"/>
      <c r="AF6" s="1"/>
      <c r="AG6" s="1"/>
      <c r="AH6" s="1"/>
      <c r="AI6" s="1"/>
    </row>
    <row r="7" spans="1:61" ht="16.5" thickTop="1">
      <c r="A7" s="3">
        <v>45658</v>
      </c>
      <c r="B7" s="8">
        <v>17748</v>
      </c>
      <c r="C7" s="8">
        <v>16633</v>
      </c>
      <c r="D7" s="8">
        <v>16749</v>
      </c>
      <c r="E7" s="8">
        <v>17828</v>
      </c>
      <c r="F7" s="8">
        <v>17775</v>
      </c>
      <c r="G7" s="8">
        <v>18272</v>
      </c>
      <c r="H7" s="8">
        <v>18372</v>
      </c>
      <c r="I7" s="8">
        <v>17987</v>
      </c>
      <c r="J7" s="8">
        <v>17660</v>
      </c>
      <c r="K7" s="8">
        <v>18052</v>
      </c>
      <c r="L7" s="8">
        <v>18469</v>
      </c>
      <c r="M7" s="8">
        <v>18771</v>
      </c>
      <c r="N7" s="8">
        <v>18469</v>
      </c>
      <c r="O7" s="8">
        <v>17882</v>
      </c>
      <c r="P7" s="8">
        <v>18216</v>
      </c>
      <c r="Q7" s="8">
        <v>17497</v>
      </c>
      <c r="R7" s="8">
        <v>17338</v>
      </c>
      <c r="S7" s="8">
        <v>17521</v>
      </c>
      <c r="T7" s="8">
        <v>17625</v>
      </c>
      <c r="U7" s="8">
        <v>17430</v>
      </c>
      <c r="V7" s="8">
        <v>17245</v>
      </c>
      <c r="W7" s="8">
        <v>17129</v>
      </c>
      <c r="X7" s="8">
        <v>17028</v>
      </c>
      <c r="Y7" s="8">
        <v>16881</v>
      </c>
      <c r="Z7" s="8">
        <v>0</v>
      </c>
      <c r="AA7" s="15"/>
      <c r="AB7" s="16">
        <f>MONTH(A7)</f>
        <v>1</v>
      </c>
      <c r="AC7" s="16">
        <f>YEAR(A7)</f>
        <v>2025</v>
      </c>
      <c r="AD7" s="16">
        <f>SUM(B7:Z7)</f>
        <v>424577</v>
      </c>
      <c r="AE7" s="15">
        <v>2025</v>
      </c>
      <c r="AG7" s="12"/>
      <c r="AH7" s="12"/>
      <c r="AI7" s="33"/>
      <c r="AJ7" s="33"/>
      <c r="AK7" s="33"/>
      <c r="AL7" s="33"/>
      <c r="AM7" s="33"/>
      <c r="AN7" s="33"/>
      <c r="AO7" s="33"/>
      <c r="AP7" s="33"/>
      <c r="AQ7" s="33"/>
      <c r="AR7" s="33"/>
      <c r="AS7" s="33"/>
      <c r="AT7" s="33"/>
      <c r="AU7" s="33"/>
      <c r="AV7" s="33"/>
      <c r="AW7" s="33"/>
      <c r="AX7" s="33"/>
      <c r="AY7" s="33"/>
      <c r="AZ7" s="33"/>
      <c r="BA7" s="33"/>
      <c r="BB7" s="33"/>
      <c r="BC7" s="33"/>
      <c r="BD7" s="33"/>
      <c r="BE7" s="33"/>
      <c r="BF7" s="33"/>
      <c r="BG7" s="33"/>
      <c r="BH7" s="33"/>
      <c r="BI7" s="33"/>
    </row>
    <row r="8" spans="1:61" ht="15.75">
      <c r="A8" s="3">
        <v>45659</v>
      </c>
      <c r="B8" s="8">
        <v>17003</v>
      </c>
      <c r="C8" s="8">
        <v>17265</v>
      </c>
      <c r="D8" s="8">
        <v>17422</v>
      </c>
      <c r="E8" s="8">
        <v>17426</v>
      </c>
      <c r="F8" s="8">
        <v>18309</v>
      </c>
      <c r="G8" s="8">
        <v>20444</v>
      </c>
      <c r="H8" s="8">
        <v>22224</v>
      </c>
      <c r="I8" s="8">
        <v>22586</v>
      </c>
      <c r="J8" s="8">
        <v>22468</v>
      </c>
      <c r="K8" s="8">
        <v>22573</v>
      </c>
      <c r="L8" s="8">
        <v>22882</v>
      </c>
      <c r="M8" s="8">
        <v>21936</v>
      </c>
      <c r="N8" s="8">
        <v>22798</v>
      </c>
      <c r="O8" s="8">
        <v>23014</v>
      </c>
      <c r="P8" s="8">
        <v>22515</v>
      </c>
      <c r="Q8" s="8">
        <v>21007</v>
      </c>
      <c r="R8" s="8">
        <v>20178</v>
      </c>
      <c r="S8" s="8">
        <v>19129</v>
      </c>
      <c r="T8" s="8">
        <v>20121</v>
      </c>
      <c r="U8" s="8">
        <v>19561</v>
      </c>
      <c r="V8" s="8">
        <v>19599</v>
      </c>
      <c r="W8" s="8">
        <v>19405</v>
      </c>
      <c r="X8" s="8">
        <v>19624</v>
      </c>
      <c r="Y8" s="8">
        <v>18685</v>
      </c>
      <c r="Z8" s="8">
        <v>0</v>
      </c>
      <c r="AA8" s="15"/>
      <c r="AB8" s="16">
        <f t="shared" ref="AB8:AB71" si="0">MONTH(A8)</f>
        <v>1</v>
      </c>
      <c r="AC8" s="16">
        <f t="shared" ref="AC8:AC71" si="1">YEAR(A8)</f>
        <v>2025</v>
      </c>
      <c r="AD8" s="16">
        <f t="shared" ref="AD8:AD71" si="2">SUM(B8:Z8)</f>
        <v>488174</v>
      </c>
      <c r="AE8" s="15"/>
      <c r="AF8" s="20">
        <v>1</v>
      </c>
      <c r="AG8" s="21">
        <f>SUMIFS(AD:AD,AB:AB,AF8,AC:AC,$AE$7)</f>
        <v>15355746</v>
      </c>
      <c r="AH8" s="22">
        <f>AG8/1000</f>
        <v>15355.745999999999</v>
      </c>
      <c r="AI8" s="33"/>
      <c r="AJ8" s="33"/>
      <c r="AK8" s="33"/>
      <c r="AL8" s="33"/>
      <c r="AM8" s="33"/>
      <c r="AN8" s="33"/>
      <c r="AO8" s="33"/>
      <c r="AP8" s="33"/>
      <c r="AQ8" s="33"/>
      <c r="AR8" s="33"/>
      <c r="AS8" s="33"/>
      <c r="AT8" s="33"/>
      <c r="AU8" s="33"/>
      <c r="AV8" s="33"/>
      <c r="AW8" s="33"/>
      <c r="AX8" s="33"/>
      <c r="AY8" s="33"/>
      <c r="AZ8" s="33"/>
      <c r="BA8" s="33"/>
      <c r="BB8" s="33"/>
      <c r="BC8" s="33"/>
      <c r="BD8" s="33"/>
      <c r="BE8" s="33"/>
      <c r="BF8" s="33"/>
      <c r="BG8" s="33"/>
      <c r="BH8" s="33"/>
      <c r="BI8" s="33"/>
    </row>
    <row r="9" spans="1:61" ht="15.75">
      <c r="A9" s="3">
        <v>45660</v>
      </c>
      <c r="B9" s="8">
        <v>18857</v>
      </c>
      <c r="C9" s="8">
        <v>19006</v>
      </c>
      <c r="D9" s="8">
        <v>18687</v>
      </c>
      <c r="E9" s="8">
        <v>18534</v>
      </c>
      <c r="F9" s="8">
        <v>18772</v>
      </c>
      <c r="G9" s="8">
        <v>19043</v>
      </c>
      <c r="H9" s="8">
        <v>20480</v>
      </c>
      <c r="I9" s="8">
        <v>20964</v>
      </c>
      <c r="J9" s="8">
        <v>20216</v>
      </c>
      <c r="K9" s="8">
        <v>21249</v>
      </c>
      <c r="L9" s="8">
        <v>21513</v>
      </c>
      <c r="M9" s="8">
        <v>20855</v>
      </c>
      <c r="N9" s="8">
        <v>21691</v>
      </c>
      <c r="O9" s="8">
        <v>22117</v>
      </c>
      <c r="P9" s="8">
        <v>21284</v>
      </c>
      <c r="Q9" s="8">
        <v>21208</v>
      </c>
      <c r="R9" s="8">
        <v>20562</v>
      </c>
      <c r="S9" s="8">
        <v>20146</v>
      </c>
      <c r="T9" s="8">
        <v>20751</v>
      </c>
      <c r="U9" s="8">
        <v>20702</v>
      </c>
      <c r="V9" s="8">
        <v>20422</v>
      </c>
      <c r="W9" s="8">
        <v>20311</v>
      </c>
      <c r="X9" s="8">
        <v>20429</v>
      </c>
      <c r="Y9" s="8">
        <v>19808</v>
      </c>
      <c r="Z9" s="8">
        <v>0</v>
      </c>
      <c r="AA9" s="15"/>
      <c r="AB9" s="16">
        <f t="shared" si="0"/>
        <v>1</v>
      </c>
      <c r="AC9" s="16">
        <f t="shared" si="1"/>
        <v>2025</v>
      </c>
      <c r="AD9" s="16">
        <f t="shared" si="2"/>
        <v>487607</v>
      </c>
      <c r="AE9" s="15"/>
      <c r="AF9" s="20">
        <v>2</v>
      </c>
      <c r="AG9" s="21">
        <f t="shared" ref="AG9:AG19" si="3">SUMIFS(AD:AD,AB:AB,AF9,AC:AC,$AE$7)</f>
        <v>14179109</v>
      </c>
      <c r="AH9" s="22">
        <f t="shared" ref="AH9:AH32" si="4">AG9/1000</f>
        <v>14179.109</v>
      </c>
      <c r="AI9" s="33"/>
      <c r="AJ9" s="33"/>
      <c r="AK9" s="33"/>
      <c r="AL9" s="33"/>
      <c r="AM9" s="33"/>
      <c r="AN9" s="33"/>
      <c r="AO9" s="33"/>
      <c r="AP9" s="33"/>
      <c r="AQ9" s="33"/>
      <c r="AR9" s="33"/>
      <c r="AS9" s="33"/>
      <c r="AT9" s="33"/>
      <c r="AU9" s="33"/>
      <c r="AV9" s="33"/>
      <c r="AW9" s="33"/>
      <c r="AX9" s="33"/>
      <c r="AY9" s="33"/>
      <c r="AZ9" s="33"/>
      <c r="BA9" s="33"/>
      <c r="BB9" s="33"/>
      <c r="BC9" s="33"/>
      <c r="BD9" s="33"/>
      <c r="BE9" s="33"/>
      <c r="BF9" s="33"/>
      <c r="BG9" s="33"/>
      <c r="BH9" s="33"/>
      <c r="BI9" s="33"/>
    </row>
    <row r="10" spans="1:61" ht="15.75">
      <c r="A10" s="3">
        <v>45661</v>
      </c>
      <c r="B10" s="8">
        <v>19402</v>
      </c>
      <c r="C10" s="8">
        <v>20074</v>
      </c>
      <c r="D10" s="8">
        <v>20024</v>
      </c>
      <c r="E10" s="8">
        <v>20093</v>
      </c>
      <c r="F10" s="8">
        <v>20105</v>
      </c>
      <c r="G10" s="8">
        <v>19135</v>
      </c>
      <c r="H10" s="8">
        <v>19332</v>
      </c>
      <c r="I10" s="8">
        <v>19420</v>
      </c>
      <c r="J10" s="8">
        <v>19318</v>
      </c>
      <c r="K10" s="8">
        <v>18971</v>
      </c>
      <c r="L10" s="8">
        <v>19653</v>
      </c>
      <c r="M10" s="8">
        <v>19692</v>
      </c>
      <c r="N10" s="8">
        <v>19785</v>
      </c>
      <c r="O10" s="8">
        <v>19851</v>
      </c>
      <c r="P10" s="8">
        <v>19915</v>
      </c>
      <c r="Q10" s="8">
        <v>19992</v>
      </c>
      <c r="R10" s="8">
        <v>19846</v>
      </c>
      <c r="S10" s="8">
        <v>19646</v>
      </c>
      <c r="T10" s="8">
        <v>19444</v>
      </c>
      <c r="U10" s="8">
        <v>19213</v>
      </c>
      <c r="V10" s="8">
        <v>19066</v>
      </c>
      <c r="W10" s="8">
        <v>18932</v>
      </c>
      <c r="X10" s="8">
        <v>19408</v>
      </c>
      <c r="Y10" s="8">
        <v>19303</v>
      </c>
      <c r="Z10" s="8">
        <v>0</v>
      </c>
      <c r="AA10" s="15"/>
      <c r="AB10" s="16">
        <f t="shared" si="0"/>
        <v>1</v>
      </c>
      <c r="AC10" s="16">
        <f t="shared" si="1"/>
        <v>2025</v>
      </c>
      <c r="AD10" s="16">
        <f t="shared" si="2"/>
        <v>469620</v>
      </c>
      <c r="AE10" s="15"/>
      <c r="AF10" s="20">
        <v>3</v>
      </c>
      <c r="AG10" s="21">
        <f t="shared" si="3"/>
        <v>14319211</v>
      </c>
      <c r="AH10" s="22">
        <f t="shared" si="4"/>
        <v>14319.210999999999</v>
      </c>
      <c r="AI10" s="33"/>
      <c r="AJ10" s="33"/>
      <c r="AK10" s="33"/>
      <c r="AL10" s="33"/>
      <c r="AM10" s="33"/>
      <c r="AN10" s="33"/>
      <c r="AO10" s="33"/>
      <c r="AP10" s="33"/>
      <c r="AQ10" s="33"/>
      <c r="AR10" s="33"/>
      <c r="AS10" s="33"/>
      <c r="AT10" s="33"/>
      <c r="AU10" s="33"/>
      <c r="AV10" s="33"/>
      <c r="AW10" s="33"/>
      <c r="AX10" s="33"/>
      <c r="AY10" s="33"/>
      <c r="AZ10" s="33"/>
      <c r="BA10" s="33"/>
      <c r="BB10" s="33"/>
      <c r="BC10" s="33"/>
      <c r="BD10" s="33"/>
      <c r="BE10" s="33"/>
      <c r="BF10" s="33"/>
      <c r="BG10" s="33"/>
      <c r="BH10" s="33"/>
      <c r="BI10" s="33"/>
    </row>
    <row r="11" spans="1:61" ht="15.75">
      <c r="A11" s="3">
        <v>45662</v>
      </c>
      <c r="B11" s="8">
        <v>19383</v>
      </c>
      <c r="C11" s="8">
        <v>18800</v>
      </c>
      <c r="D11" s="8">
        <v>18993</v>
      </c>
      <c r="E11" s="8">
        <v>19107</v>
      </c>
      <c r="F11" s="8">
        <v>19149</v>
      </c>
      <c r="G11" s="8">
        <v>19031</v>
      </c>
      <c r="H11" s="8">
        <v>19220</v>
      </c>
      <c r="I11" s="8">
        <v>19305</v>
      </c>
      <c r="J11" s="8">
        <v>18921</v>
      </c>
      <c r="K11" s="8">
        <v>18848</v>
      </c>
      <c r="L11" s="8">
        <v>19208</v>
      </c>
      <c r="M11" s="8">
        <v>19005</v>
      </c>
      <c r="N11" s="8">
        <v>19076</v>
      </c>
      <c r="O11" s="8">
        <v>19466</v>
      </c>
      <c r="P11" s="8">
        <v>19566</v>
      </c>
      <c r="Q11" s="8">
        <v>19498</v>
      </c>
      <c r="R11" s="8">
        <v>19835</v>
      </c>
      <c r="S11" s="8">
        <v>19675</v>
      </c>
      <c r="T11" s="8">
        <v>19349</v>
      </c>
      <c r="U11" s="8">
        <v>19378</v>
      </c>
      <c r="V11" s="8">
        <v>19189</v>
      </c>
      <c r="W11" s="8">
        <v>18735</v>
      </c>
      <c r="X11" s="8">
        <v>19261</v>
      </c>
      <c r="Y11" s="8">
        <v>19454</v>
      </c>
      <c r="Z11" s="8">
        <v>0</v>
      </c>
      <c r="AA11" s="15"/>
      <c r="AB11" s="16">
        <f t="shared" si="0"/>
        <v>1</v>
      </c>
      <c r="AC11" s="16">
        <f t="shared" si="1"/>
        <v>2025</v>
      </c>
      <c r="AD11" s="16">
        <f t="shared" si="2"/>
        <v>461452</v>
      </c>
      <c r="AE11" s="15"/>
      <c r="AF11" s="20">
        <v>4</v>
      </c>
      <c r="AG11" s="21">
        <f t="shared" si="3"/>
        <v>14121028.961999999</v>
      </c>
      <c r="AH11" s="22">
        <f t="shared" si="4"/>
        <v>14121.028961999999</v>
      </c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33"/>
      <c r="BD11" s="33"/>
      <c r="BE11" s="33"/>
      <c r="BF11" s="33"/>
      <c r="BG11" s="33"/>
      <c r="BH11" s="33"/>
      <c r="BI11" s="33"/>
    </row>
    <row r="12" spans="1:61" ht="15.75">
      <c r="A12" s="3">
        <v>45663</v>
      </c>
      <c r="B12" s="8">
        <v>19447</v>
      </c>
      <c r="C12" s="8">
        <v>19406</v>
      </c>
      <c r="D12" s="8">
        <v>19409</v>
      </c>
      <c r="E12" s="8">
        <v>19479</v>
      </c>
      <c r="F12" s="8">
        <v>20201</v>
      </c>
      <c r="G12" s="8">
        <v>21559</v>
      </c>
      <c r="H12" s="8">
        <v>22053</v>
      </c>
      <c r="I12" s="8">
        <v>22292</v>
      </c>
      <c r="J12" s="8">
        <v>23229</v>
      </c>
      <c r="K12" s="8">
        <v>23400</v>
      </c>
      <c r="L12" s="8">
        <v>23441</v>
      </c>
      <c r="M12" s="8">
        <v>22693</v>
      </c>
      <c r="N12" s="8">
        <v>23400</v>
      </c>
      <c r="O12" s="8">
        <v>22868</v>
      </c>
      <c r="P12" s="8">
        <v>21753</v>
      </c>
      <c r="Q12" s="8">
        <v>21059</v>
      </c>
      <c r="R12" s="8">
        <v>20490</v>
      </c>
      <c r="S12" s="8">
        <v>18972</v>
      </c>
      <c r="T12" s="8">
        <v>19839</v>
      </c>
      <c r="U12" s="8">
        <v>20360</v>
      </c>
      <c r="V12" s="8">
        <v>20349</v>
      </c>
      <c r="W12" s="8">
        <v>20930</v>
      </c>
      <c r="X12" s="8">
        <v>20668</v>
      </c>
      <c r="Y12" s="8">
        <v>20713</v>
      </c>
      <c r="Z12" s="8">
        <v>0</v>
      </c>
      <c r="AA12" s="15"/>
      <c r="AB12" s="16">
        <f t="shared" si="0"/>
        <v>1</v>
      </c>
      <c r="AC12" s="16">
        <f t="shared" si="1"/>
        <v>2025</v>
      </c>
      <c r="AD12" s="16">
        <f t="shared" si="2"/>
        <v>508010</v>
      </c>
      <c r="AE12" s="15"/>
      <c r="AF12" s="20">
        <v>5</v>
      </c>
      <c r="AG12" s="21">
        <f t="shared" si="3"/>
        <v>13958214</v>
      </c>
      <c r="AH12" s="22">
        <f t="shared" si="4"/>
        <v>13958.214</v>
      </c>
      <c r="AI12" s="33"/>
      <c r="AJ12" s="33"/>
      <c r="AK12" s="33"/>
      <c r="AL12" s="33"/>
      <c r="AM12" s="33"/>
      <c r="AN12" s="33"/>
      <c r="AO12" s="33"/>
      <c r="AP12" s="33"/>
      <c r="AQ12" s="33"/>
      <c r="AR12" s="33"/>
      <c r="AS12" s="33"/>
      <c r="AT12" s="33"/>
      <c r="AU12" s="33"/>
      <c r="AV12" s="33"/>
      <c r="AW12" s="33"/>
      <c r="AX12" s="33"/>
      <c r="AY12" s="33"/>
      <c r="AZ12" s="33"/>
      <c r="BA12" s="33"/>
      <c r="BB12" s="33"/>
      <c r="BC12" s="33"/>
      <c r="BD12" s="33"/>
      <c r="BE12" s="33"/>
      <c r="BF12" s="33"/>
      <c r="BG12" s="33"/>
      <c r="BH12" s="33"/>
      <c r="BI12" s="33"/>
    </row>
    <row r="13" spans="1:61" ht="15.75">
      <c r="A13" s="3">
        <v>45664</v>
      </c>
      <c r="B13" s="8">
        <v>20857</v>
      </c>
      <c r="C13" s="8">
        <v>20837</v>
      </c>
      <c r="D13" s="8">
        <v>20586</v>
      </c>
      <c r="E13" s="8">
        <v>21017</v>
      </c>
      <c r="F13" s="8">
        <v>20995</v>
      </c>
      <c r="G13" s="8">
        <v>22140</v>
      </c>
      <c r="H13" s="8">
        <v>24220</v>
      </c>
      <c r="I13" s="8">
        <v>24743</v>
      </c>
      <c r="J13" s="8">
        <v>24397</v>
      </c>
      <c r="K13" s="8">
        <v>23908</v>
      </c>
      <c r="L13" s="8">
        <v>24635</v>
      </c>
      <c r="M13" s="8">
        <v>24081</v>
      </c>
      <c r="N13" s="8">
        <v>23686</v>
      </c>
      <c r="O13" s="8">
        <v>24406</v>
      </c>
      <c r="P13" s="8">
        <v>24453</v>
      </c>
      <c r="Q13" s="8">
        <v>25097</v>
      </c>
      <c r="R13" s="8">
        <v>23378</v>
      </c>
      <c r="S13" s="8">
        <v>20951</v>
      </c>
      <c r="T13" s="8">
        <v>20878</v>
      </c>
      <c r="U13" s="8">
        <v>20833</v>
      </c>
      <c r="V13" s="8">
        <v>20368</v>
      </c>
      <c r="W13" s="8">
        <v>20655</v>
      </c>
      <c r="X13" s="8">
        <v>20769</v>
      </c>
      <c r="Y13" s="8">
        <v>20016</v>
      </c>
      <c r="Z13" s="8">
        <v>0</v>
      </c>
      <c r="AA13" s="15"/>
      <c r="AB13" s="16">
        <f t="shared" si="0"/>
        <v>1</v>
      </c>
      <c r="AC13" s="16">
        <f t="shared" si="1"/>
        <v>2025</v>
      </c>
      <c r="AD13" s="16">
        <f t="shared" si="2"/>
        <v>537906</v>
      </c>
      <c r="AE13" s="15"/>
      <c r="AF13" s="20">
        <v>6</v>
      </c>
      <c r="AG13" s="21">
        <f t="shared" si="3"/>
        <v>12235724</v>
      </c>
      <c r="AH13" s="22">
        <f t="shared" si="4"/>
        <v>12235.724</v>
      </c>
      <c r="AI13" s="33"/>
      <c r="AJ13" s="33"/>
      <c r="AK13" s="33"/>
      <c r="AL13" s="33"/>
      <c r="AM13" s="33"/>
      <c r="AN13" s="33"/>
      <c r="AO13" s="33"/>
      <c r="AP13" s="33"/>
      <c r="AQ13" s="33"/>
      <c r="AR13" s="33"/>
      <c r="AS13" s="33"/>
      <c r="AT13" s="33"/>
      <c r="AU13" s="33"/>
      <c r="AV13" s="33"/>
      <c r="AW13" s="33"/>
      <c r="AX13" s="33"/>
      <c r="AY13" s="33"/>
      <c r="AZ13" s="33"/>
      <c r="BA13" s="33"/>
      <c r="BB13" s="33"/>
      <c r="BC13" s="33"/>
      <c r="BD13" s="33"/>
      <c r="BE13" s="33"/>
      <c r="BF13" s="33"/>
      <c r="BG13" s="33"/>
      <c r="BH13" s="33"/>
      <c r="BI13" s="33"/>
    </row>
    <row r="14" spans="1:61" ht="15.75">
      <c r="A14" s="3">
        <v>45665</v>
      </c>
      <c r="B14" s="8">
        <v>20126</v>
      </c>
      <c r="C14" s="8">
        <v>19791</v>
      </c>
      <c r="D14" s="8">
        <v>19131</v>
      </c>
      <c r="E14" s="8">
        <v>19448</v>
      </c>
      <c r="F14" s="8">
        <v>19816</v>
      </c>
      <c r="G14" s="8">
        <v>21496</v>
      </c>
      <c r="H14" s="8">
        <v>23988</v>
      </c>
      <c r="I14" s="8">
        <v>23904</v>
      </c>
      <c r="J14" s="8">
        <v>23557</v>
      </c>
      <c r="K14" s="8">
        <v>23427</v>
      </c>
      <c r="L14" s="8">
        <v>23860</v>
      </c>
      <c r="M14" s="8">
        <v>22847</v>
      </c>
      <c r="N14" s="8">
        <v>23854</v>
      </c>
      <c r="O14" s="8">
        <v>24646</v>
      </c>
      <c r="P14" s="8">
        <v>24543</v>
      </c>
      <c r="Q14" s="8">
        <v>24249</v>
      </c>
      <c r="R14" s="8">
        <v>22247</v>
      </c>
      <c r="S14" s="8">
        <v>20717</v>
      </c>
      <c r="T14" s="8">
        <v>21078</v>
      </c>
      <c r="U14" s="8">
        <v>20552</v>
      </c>
      <c r="V14" s="8">
        <v>20646</v>
      </c>
      <c r="W14" s="8">
        <v>20848</v>
      </c>
      <c r="X14" s="8">
        <v>20541</v>
      </c>
      <c r="Y14" s="8">
        <v>20298</v>
      </c>
      <c r="Z14" s="8">
        <v>0</v>
      </c>
      <c r="AA14" s="15"/>
      <c r="AB14" s="16">
        <f t="shared" si="0"/>
        <v>1</v>
      </c>
      <c r="AC14" s="16">
        <f t="shared" si="1"/>
        <v>2025</v>
      </c>
      <c r="AD14" s="16">
        <f t="shared" si="2"/>
        <v>525610</v>
      </c>
      <c r="AE14" s="15"/>
      <c r="AF14" s="20">
        <v>7</v>
      </c>
      <c r="AG14" s="21">
        <f t="shared" si="3"/>
        <v>13361842.650000002</v>
      </c>
      <c r="AH14" s="22">
        <f t="shared" si="4"/>
        <v>13361.842650000002</v>
      </c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33"/>
      <c r="BH14" s="33"/>
      <c r="BI14" s="33"/>
    </row>
    <row r="15" spans="1:61" ht="15.75">
      <c r="A15" s="3">
        <v>45666</v>
      </c>
      <c r="B15" s="8">
        <v>20617</v>
      </c>
      <c r="C15" s="8">
        <v>20363</v>
      </c>
      <c r="D15" s="8">
        <v>20316</v>
      </c>
      <c r="E15" s="8">
        <v>20507</v>
      </c>
      <c r="F15" s="8">
        <v>20634</v>
      </c>
      <c r="G15" s="8">
        <v>22230</v>
      </c>
      <c r="H15" s="8">
        <v>24123</v>
      </c>
      <c r="I15" s="8">
        <v>24793</v>
      </c>
      <c r="J15" s="8">
        <v>23810</v>
      </c>
      <c r="K15" s="8">
        <v>23675</v>
      </c>
      <c r="L15" s="8">
        <v>23487</v>
      </c>
      <c r="M15" s="8">
        <v>23285</v>
      </c>
      <c r="N15" s="8">
        <v>22820</v>
      </c>
      <c r="O15" s="8">
        <v>23214</v>
      </c>
      <c r="P15" s="8">
        <v>23117</v>
      </c>
      <c r="Q15" s="8">
        <v>22451</v>
      </c>
      <c r="R15" s="8">
        <v>21741</v>
      </c>
      <c r="S15" s="8">
        <v>20499</v>
      </c>
      <c r="T15" s="8">
        <v>20272</v>
      </c>
      <c r="U15" s="8">
        <v>20362</v>
      </c>
      <c r="V15" s="8">
        <v>20044</v>
      </c>
      <c r="W15" s="8">
        <v>19951</v>
      </c>
      <c r="X15" s="8">
        <v>19831</v>
      </c>
      <c r="Y15" s="8">
        <v>18707</v>
      </c>
      <c r="Z15" s="8">
        <v>0</v>
      </c>
      <c r="AA15" s="15"/>
      <c r="AB15" s="16">
        <f t="shared" si="0"/>
        <v>1</v>
      </c>
      <c r="AC15" s="16">
        <f t="shared" si="1"/>
        <v>2025</v>
      </c>
      <c r="AD15" s="16">
        <f t="shared" si="2"/>
        <v>520849</v>
      </c>
      <c r="AE15" s="15"/>
      <c r="AF15" s="20">
        <v>8</v>
      </c>
      <c r="AG15" s="21">
        <f t="shared" si="3"/>
        <v>14130455</v>
      </c>
      <c r="AH15" s="22">
        <f t="shared" si="4"/>
        <v>14130.455</v>
      </c>
      <c r="AI15" s="33"/>
      <c r="AJ15" s="33"/>
      <c r="AK15" s="33"/>
      <c r="AL15" s="33"/>
      <c r="AM15" s="33"/>
      <c r="AN15" s="33"/>
      <c r="AO15" s="33"/>
      <c r="AP15" s="33"/>
      <c r="AQ15" s="33"/>
      <c r="AR15" s="33"/>
      <c r="AS15" s="33"/>
      <c r="AT15" s="33"/>
      <c r="AU15" s="33"/>
      <c r="AV15" s="33"/>
      <c r="AW15" s="33"/>
      <c r="AX15" s="33"/>
      <c r="AY15" s="33"/>
      <c r="AZ15" s="33"/>
      <c r="BA15" s="33"/>
      <c r="BB15" s="33"/>
      <c r="BC15" s="33"/>
      <c r="BD15" s="33"/>
      <c r="BE15" s="33"/>
      <c r="BF15" s="33"/>
      <c r="BG15" s="33"/>
      <c r="BH15" s="33"/>
      <c r="BI15" s="33"/>
    </row>
    <row r="16" spans="1:61" ht="15.75">
      <c r="A16" s="3">
        <v>45667</v>
      </c>
      <c r="B16" s="8">
        <v>18787</v>
      </c>
      <c r="C16" s="8">
        <v>18629</v>
      </c>
      <c r="D16" s="8">
        <v>18855</v>
      </c>
      <c r="E16" s="8">
        <v>18907</v>
      </c>
      <c r="F16" s="8">
        <v>19642</v>
      </c>
      <c r="G16" s="8">
        <v>19068</v>
      </c>
      <c r="H16" s="8">
        <v>19866</v>
      </c>
      <c r="I16" s="8">
        <v>20344</v>
      </c>
      <c r="J16" s="8">
        <v>19722</v>
      </c>
      <c r="K16" s="8">
        <v>19933</v>
      </c>
      <c r="L16" s="8">
        <v>20001</v>
      </c>
      <c r="M16" s="8">
        <v>19661</v>
      </c>
      <c r="N16" s="8">
        <v>20447</v>
      </c>
      <c r="O16" s="8">
        <v>20506</v>
      </c>
      <c r="P16" s="8">
        <v>20074</v>
      </c>
      <c r="Q16" s="8">
        <v>19754</v>
      </c>
      <c r="R16" s="8">
        <v>18651</v>
      </c>
      <c r="S16" s="8">
        <v>18053</v>
      </c>
      <c r="T16" s="8">
        <v>18323</v>
      </c>
      <c r="U16" s="8">
        <v>17964</v>
      </c>
      <c r="V16" s="8">
        <v>18078</v>
      </c>
      <c r="W16" s="8">
        <v>18173</v>
      </c>
      <c r="X16" s="8">
        <v>18195</v>
      </c>
      <c r="Y16" s="8">
        <v>18040</v>
      </c>
      <c r="Z16" s="8">
        <v>0</v>
      </c>
      <c r="AA16" s="15"/>
      <c r="AB16" s="16">
        <f t="shared" si="0"/>
        <v>1</v>
      </c>
      <c r="AC16" s="16">
        <f t="shared" si="1"/>
        <v>2025</v>
      </c>
      <c r="AD16" s="16">
        <f t="shared" si="2"/>
        <v>459673</v>
      </c>
      <c r="AE16" s="15"/>
      <c r="AF16" s="20">
        <v>9</v>
      </c>
      <c r="AG16" s="21">
        <f t="shared" si="3"/>
        <v>12944153</v>
      </c>
      <c r="AH16" s="22">
        <f t="shared" si="4"/>
        <v>12944.153</v>
      </c>
      <c r="AI16" s="33"/>
      <c r="AJ16" s="33"/>
      <c r="AK16" s="33"/>
      <c r="AL16" s="33"/>
      <c r="AM16" s="33"/>
      <c r="AN16" s="33"/>
      <c r="AO16" s="33"/>
      <c r="AP16" s="33"/>
      <c r="AQ16" s="33"/>
      <c r="AR16" s="33"/>
      <c r="AS16" s="33"/>
      <c r="AT16" s="33"/>
      <c r="AU16" s="33"/>
      <c r="AV16" s="33"/>
      <c r="AW16" s="33"/>
      <c r="AX16" s="33"/>
      <c r="AY16" s="33"/>
      <c r="AZ16" s="33"/>
      <c r="BA16" s="33"/>
      <c r="BB16" s="33"/>
      <c r="BC16" s="33"/>
      <c r="BD16" s="33"/>
      <c r="BE16" s="33"/>
      <c r="BF16" s="33"/>
      <c r="BG16" s="33"/>
      <c r="BH16" s="33"/>
      <c r="BI16" s="33"/>
    </row>
    <row r="17" spans="1:61" ht="15.75">
      <c r="A17" s="3">
        <v>45668</v>
      </c>
      <c r="B17" s="8">
        <v>18319</v>
      </c>
      <c r="C17" s="8">
        <v>18079</v>
      </c>
      <c r="D17" s="8">
        <v>17875</v>
      </c>
      <c r="E17" s="8">
        <v>18097</v>
      </c>
      <c r="F17" s="8">
        <v>18227</v>
      </c>
      <c r="G17" s="8">
        <v>17786</v>
      </c>
      <c r="H17" s="8">
        <v>18156</v>
      </c>
      <c r="I17" s="8">
        <v>18285</v>
      </c>
      <c r="J17" s="8">
        <v>18922</v>
      </c>
      <c r="K17" s="8">
        <v>19279</v>
      </c>
      <c r="L17" s="8">
        <v>19090</v>
      </c>
      <c r="M17" s="8">
        <v>19016</v>
      </c>
      <c r="N17" s="8">
        <v>18892</v>
      </c>
      <c r="O17" s="8">
        <v>19241</v>
      </c>
      <c r="P17" s="8">
        <v>18886</v>
      </c>
      <c r="Q17" s="8">
        <v>18442</v>
      </c>
      <c r="R17" s="8">
        <v>18797</v>
      </c>
      <c r="S17" s="8">
        <v>18928</v>
      </c>
      <c r="T17" s="8">
        <v>19617</v>
      </c>
      <c r="U17" s="8">
        <v>19268</v>
      </c>
      <c r="V17" s="8">
        <v>19478</v>
      </c>
      <c r="W17" s="8">
        <v>19190</v>
      </c>
      <c r="X17" s="8">
        <v>18980</v>
      </c>
      <c r="Y17" s="8">
        <v>19034</v>
      </c>
      <c r="Z17" s="8">
        <v>0</v>
      </c>
      <c r="AA17" s="15"/>
      <c r="AB17" s="16">
        <f t="shared" si="0"/>
        <v>1</v>
      </c>
      <c r="AC17" s="16">
        <f t="shared" si="1"/>
        <v>2025</v>
      </c>
      <c r="AD17" s="16">
        <f t="shared" si="2"/>
        <v>449884</v>
      </c>
      <c r="AE17" s="15"/>
      <c r="AF17" s="20">
        <v>10</v>
      </c>
      <c r="AG17" s="21">
        <f t="shared" si="3"/>
        <v>14414997</v>
      </c>
      <c r="AH17" s="22">
        <f t="shared" si="4"/>
        <v>14414.996999999999</v>
      </c>
      <c r="AI17" s="33"/>
      <c r="AJ17" s="33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33"/>
      <c r="AV17" s="33"/>
      <c r="AW17" s="33"/>
      <c r="AX17" s="33"/>
      <c r="AY17" s="33"/>
      <c r="AZ17" s="33"/>
      <c r="BA17" s="33"/>
      <c r="BB17" s="33"/>
      <c r="BC17" s="33"/>
      <c r="BD17" s="33"/>
      <c r="BE17" s="33"/>
      <c r="BF17" s="33"/>
      <c r="BG17" s="33"/>
      <c r="BH17" s="33"/>
      <c r="BI17" s="33"/>
    </row>
    <row r="18" spans="1:61" ht="15.75">
      <c r="A18" s="3">
        <v>45669</v>
      </c>
      <c r="B18" s="8">
        <v>19104</v>
      </c>
      <c r="C18" s="8">
        <v>19054</v>
      </c>
      <c r="D18" s="8">
        <v>18958</v>
      </c>
      <c r="E18" s="8">
        <v>18724</v>
      </c>
      <c r="F18" s="8">
        <v>18269</v>
      </c>
      <c r="G18" s="8">
        <v>18984</v>
      </c>
      <c r="H18" s="8">
        <v>18889</v>
      </c>
      <c r="I18" s="8">
        <v>18941</v>
      </c>
      <c r="J18" s="8">
        <v>18848</v>
      </c>
      <c r="K18" s="8">
        <v>19361</v>
      </c>
      <c r="L18" s="8">
        <v>19663</v>
      </c>
      <c r="M18" s="8">
        <v>19438</v>
      </c>
      <c r="N18" s="8">
        <v>19313</v>
      </c>
      <c r="O18" s="8">
        <v>19390</v>
      </c>
      <c r="P18" s="8">
        <v>19367</v>
      </c>
      <c r="Q18" s="8">
        <v>19585</v>
      </c>
      <c r="R18" s="8">
        <v>19746</v>
      </c>
      <c r="S18" s="8">
        <v>19400</v>
      </c>
      <c r="T18" s="8">
        <v>19490</v>
      </c>
      <c r="U18" s="8">
        <v>19013</v>
      </c>
      <c r="V18" s="8">
        <v>19346</v>
      </c>
      <c r="W18" s="8">
        <v>19545</v>
      </c>
      <c r="X18" s="8">
        <v>19387</v>
      </c>
      <c r="Y18" s="8">
        <v>19308</v>
      </c>
      <c r="Z18" s="8">
        <v>0</v>
      </c>
      <c r="AA18" s="15"/>
      <c r="AB18" s="16">
        <f t="shared" si="0"/>
        <v>1</v>
      </c>
      <c r="AC18" s="16">
        <f t="shared" si="1"/>
        <v>2025</v>
      </c>
      <c r="AD18" s="16">
        <f t="shared" si="2"/>
        <v>461123</v>
      </c>
      <c r="AE18" s="15"/>
      <c r="AF18" s="20">
        <v>11</v>
      </c>
      <c r="AG18" s="21">
        <f t="shared" si="3"/>
        <v>13592138</v>
      </c>
      <c r="AH18" s="22">
        <f t="shared" si="4"/>
        <v>13592.138000000001</v>
      </c>
      <c r="AI18" s="33"/>
      <c r="AJ18" s="33"/>
      <c r="AK18" s="33"/>
      <c r="AL18" s="33"/>
      <c r="AM18" s="33"/>
      <c r="AN18" s="33"/>
      <c r="AO18" s="33"/>
      <c r="AP18" s="33"/>
      <c r="AQ18" s="33"/>
      <c r="AR18" s="33"/>
      <c r="AS18" s="33"/>
      <c r="AT18" s="33"/>
      <c r="AU18" s="33"/>
      <c r="AV18" s="33"/>
      <c r="AW18" s="33"/>
      <c r="AX18" s="33"/>
      <c r="AY18" s="33"/>
      <c r="AZ18" s="33"/>
      <c r="BA18" s="33"/>
      <c r="BB18" s="33"/>
      <c r="BC18" s="33"/>
      <c r="BD18" s="33"/>
      <c r="BE18" s="33"/>
      <c r="BF18" s="33"/>
      <c r="BG18" s="33"/>
      <c r="BH18" s="33"/>
      <c r="BI18" s="33"/>
    </row>
    <row r="19" spans="1:61" ht="15.75">
      <c r="A19" s="3">
        <v>45670</v>
      </c>
      <c r="B19" s="8">
        <v>19056</v>
      </c>
      <c r="C19" s="8">
        <v>18881</v>
      </c>
      <c r="D19" s="8">
        <v>19299</v>
      </c>
      <c r="E19" s="8">
        <v>19288</v>
      </c>
      <c r="F19" s="8">
        <v>19970</v>
      </c>
      <c r="G19" s="8">
        <v>21674</v>
      </c>
      <c r="H19" s="8">
        <v>24203</v>
      </c>
      <c r="I19" s="8">
        <v>23663</v>
      </c>
      <c r="J19" s="8">
        <v>23878</v>
      </c>
      <c r="K19" s="8">
        <v>23637</v>
      </c>
      <c r="L19" s="8">
        <v>24140</v>
      </c>
      <c r="M19" s="8">
        <v>23570</v>
      </c>
      <c r="N19" s="8">
        <v>23822</v>
      </c>
      <c r="O19" s="8">
        <v>24377</v>
      </c>
      <c r="P19" s="8">
        <v>23605</v>
      </c>
      <c r="Q19" s="8">
        <v>23685</v>
      </c>
      <c r="R19" s="8">
        <v>22834</v>
      </c>
      <c r="S19" s="8">
        <v>20725</v>
      </c>
      <c r="T19" s="8">
        <v>21310</v>
      </c>
      <c r="U19" s="8">
        <v>21020</v>
      </c>
      <c r="V19" s="8">
        <v>20272</v>
      </c>
      <c r="W19" s="8">
        <v>19812</v>
      </c>
      <c r="X19" s="8">
        <v>19626</v>
      </c>
      <c r="Y19" s="8">
        <v>19741</v>
      </c>
      <c r="Z19" s="8">
        <v>0</v>
      </c>
      <c r="AA19" s="15"/>
      <c r="AB19" s="16">
        <f t="shared" si="0"/>
        <v>1</v>
      </c>
      <c r="AC19" s="16">
        <f t="shared" si="1"/>
        <v>2025</v>
      </c>
      <c r="AD19" s="16">
        <f t="shared" si="2"/>
        <v>522088</v>
      </c>
      <c r="AE19" s="15"/>
      <c r="AF19" s="20">
        <v>12</v>
      </c>
      <c r="AG19" s="21">
        <f t="shared" si="3"/>
        <v>13728211</v>
      </c>
      <c r="AH19" s="22">
        <f t="shared" si="4"/>
        <v>13728.210999999999</v>
      </c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3"/>
      <c r="BF19" s="33"/>
      <c r="BG19" s="33"/>
      <c r="BH19" s="33"/>
      <c r="BI19" s="33"/>
    </row>
    <row r="20" spans="1:61" ht="15.75">
      <c r="A20" s="3">
        <v>45671</v>
      </c>
      <c r="B20" s="8">
        <v>20341</v>
      </c>
      <c r="C20" s="8">
        <v>20301</v>
      </c>
      <c r="D20" s="8">
        <v>20053</v>
      </c>
      <c r="E20" s="8">
        <v>20368</v>
      </c>
      <c r="F20" s="8">
        <v>20381</v>
      </c>
      <c r="G20" s="8">
        <v>20232</v>
      </c>
      <c r="H20" s="8">
        <v>22501</v>
      </c>
      <c r="I20" s="8">
        <v>21819</v>
      </c>
      <c r="J20" s="8">
        <v>21985</v>
      </c>
      <c r="K20" s="8">
        <v>22015</v>
      </c>
      <c r="L20" s="8">
        <v>21882</v>
      </c>
      <c r="M20" s="8">
        <v>21022</v>
      </c>
      <c r="N20" s="8">
        <v>21620</v>
      </c>
      <c r="O20" s="8">
        <v>22170</v>
      </c>
      <c r="P20" s="8">
        <v>21869</v>
      </c>
      <c r="Q20" s="8">
        <v>22929</v>
      </c>
      <c r="R20" s="8">
        <v>22500</v>
      </c>
      <c r="S20" s="8">
        <v>21069</v>
      </c>
      <c r="T20" s="8">
        <v>21878</v>
      </c>
      <c r="U20" s="8">
        <v>21383</v>
      </c>
      <c r="V20" s="8">
        <v>21034</v>
      </c>
      <c r="W20" s="8">
        <v>20973</v>
      </c>
      <c r="X20" s="8">
        <v>21286</v>
      </c>
      <c r="Y20" s="8">
        <v>20108</v>
      </c>
      <c r="Z20" s="8">
        <v>0</v>
      </c>
      <c r="AA20" s="15"/>
      <c r="AB20" s="16">
        <f t="shared" si="0"/>
        <v>1</v>
      </c>
      <c r="AC20" s="16">
        <f t="shared" si="1"/>
        <v>2025</v>
      </c>
      <c r="AD20" s="16">
        <f t="shared" si="2"/>
        <v>511719</v>
      </c>
      <c r="AE20" s="15">
        <v>2026</v>
      </c>
      <c r="AF20" s="20">
        <v>1</v>
      </c>
      <c r="AG20" s="21">
        <f>SUMIFS(AD:AD,AB:AB,AF20,AC:AC,$AE$20)</f>
        <v>14896416</v>
      </c>
      <c r="AH20" s="22">
        <f t="shared" si="4"/>
        <v>14896.415999999999</v>
      </c>
      <c r="AI20" s="33"/>
      <c r="AJ20" s="33"/>
      <c r="AK20" s="33"/>
      <c r="AL20" s="33"/>
      <c r="AM20" s="33"/>
      <c r="AN20" s="33"/>
      <c r="AO20" s="33"/>
      <c r="AP20" s="33"/>
      <c r="AQ20" s="33"/>
      <c r="AR20" s="33"/>
      <c r="AS20" s="33"/>
      <c r="AT20" s="33"/>
      <c r="AU20" s="33"/>
      <c r="AV20" s="33"/>
      <c r="AW20" s="33"/>
      <c r="AX20" s="33"/>
      <c r="AY20" s="33"/>
      <c r="AZ20" s="33"/>
      <c r="BA20" s="33"/>
      <c r="BB20" s="33"/>
      <c r="BC20" s="33"/>
      <c r="BD20" s="33"/>
      <c r="BE20" s="33"/>
      <c r="BF20" s="33"/>
      <c r="BG20" s="33"/>
      <c r="BH20" s="33"/>
      <c r="BI20" s="33"/>
    </row>
    <row r="21" spans="1:61" ht="15.75">
      <c r="A21" s="3">
        <v>45672</v>
      </c>
      <c r="B21" s="8">
        <v>19938</v>
      </c>
      <c r="C21" s="8">
        <v>20442</v>
      </c>
      <c r="D21" s="8">
        <v>20086</v>
      </c>
      <c r="E21" s="8">
        <v>20512</v>
      </c>
      <c r="F21" s="8">
        <v>20880</v>
      </c>
      <c r="G21" s="8">
        <v>22676</v>
      </c>
      <c r="H21" s="8">
        <v>24864</v>
      </c>
      <c r="I21" s="8">
        <v>24898</v>
      </c>
      <c r="J21" s="8">
        <v>24944</v>
      </c>
      <c r="K21" s="8">
        <v>25412</v>
      </c>
      <c r="L21" s="8">
        <v>25563</v>
      </c>
      <c r="M21" s="8">
        <v>24565</v>
      </c>
      <c r="N21" s="8">
        <v>24891</v>
      </c>
      <c r="O21" s="8">
        <v>25092</v>
      </c>
      <c r="P21" s="8">
        <v>23934</v>
      </c>
      <c r="Q21" s="8">
        <v>24580</v>
      </c>
      <c r="R21" s="8">
        <v>22977</v>
      </c>
      <c r="S21" s="8">
        <v>21506</v>
      </c>
      <c r="T21" s="8">
        <v>22214</v>
      </c>
      <c r="U21" s="8">
        <v>22220</v>
      </c>
      <c r="V21" s="8">
        <v>21862</v>
      </c>
      <c r="W21" s="8">
        <v>21417</v>
      </c>
      <c r="X21" s="8">
        <v>21480</v>
      </c>
      <c r="Y21" s="8">
        <v>20800</v>
      </c>
      <c r="Z21" s="8">
        <v>0</v>
      </c>
      <c r="AA21" s="15"/>
      <c r="AB21" s="16">
        <f t="shared" si="0"/>
        <v>1</v>
      </c>
      <c r="AC21" s="16">
        <f t="shared" si="1"/>
        <v>2025</v>
      </c>
      <c r="AD21" s="16">
        <f t="shared" si="2"/>
        <v>547753</v>
      </c>
      <c r="AE21" s="15"/>
      <c r="AF21" s="20">
        <v>2</v>
      </c>
      <c r="AG21" s="21">
        <f t="shared" ref="AG21:AG32" si="5">SUMIFS(AD:AD,AB:AB,AF21,AC:AC,$AE$20)</f>
        <v>14389549</v>
      </c>
      <c r="AH21" s="22">
        <f t="shared" si="4"/>
        <v>14389.549000000001</v>
      </c>
      <c r="AI21" s="33"/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33"/>
      <c r="AV21" s="33"/>
      <c r="AW21" s="33"/>
      <c r="AX21" s="33"/>
      <c r="AY21" s="33"/>
      <c r="AZ21" s="33"/>
      <c r="BA21" s="33"/>
      <c r="BB21" s="33"/>
      <c r="BC21" s="33"/>
      <c r="BD21" s="33"/>
      <c r="BE21" s="33"/>
      <c r="BF21" s="33"/>
      <c r="BG21" s="33"/>
      <c r="BH21" s="33"/>
      <c r="BI21" s="33"/>
    </row>
    <row r="22" spans="1:61" ht="15.75">
      <c r="A22" s="3">
        <v>45673</v>
      </c>
      <c r="B22" s="8">
        <v>20982</v>
      </c>
      <c r="C22" s="8">
        <v>21152</v>
      </c>
      <c r="D22" s="8">
        <v>21046</v>
      </c>
      <c r="E22" s="8">
        <v>21161</v>
      </c>
      <c r="F22" s="8">
        <v>21122</v>
      </c>
      <c r="G22" s="8">
        <v>22037</v>
      </c>
      <c r="H22" s="8">
        <v>24340</v>
      </c>
      <c r="I22" s="8">
        <v>24268</v>
      </c>
      <c r="J22" s="8">
        <v>23441</v>
      </c>
      <c r="K22" s="8">
        <v>23238</v>
      </c>
      <c r="L22" s="8">
        <v>23467</v>
      </c>
      <c r="M22" s="8">
        <v>23021</v>
      </c>
      <c r="N22" s="8">
        <v>22868</v>
      </c>
      <c r="O22" s="8">
        <v>23700</v>
      </c>
      <c r="P22" s="8">
        <v>23464</v>
      </c>
      <c r="Q22" s="8">
        <v>23180</v>
      </c>
      <c r="R22" s="8">
        <v>22428</v>
      </c>
      <c r="S22" s="8">
        <v>20362</v>
      </c>
      <c r="T22" s="8">
        <v>20866</v>
      </c>
      <c r="U22" s="8">
        <v>20782</v>
      </c>
      <c r="V22" s="8">
        <v>20382</v>
      </c>
      <c r="W22" s="8">
        <v>19915</v>
      </c>
      <c r="X22" s="8">
        <v>19773</v>
      </c>
      <c r="Y22" s="8">
        <v>19980</v>
      </c>
      <c r="Z22" s="8">
        <v>0</v>
      </c>
      <c r="AA22" s="15"/>
      <c r="AB22" s="16">
        <f t="shared" si="0"/>
        <v>1</v>
      </c>
      <c r="AC22" s="16">
        <f t="shared" si="1"/>
        <v>2025</v>
      </c>
      <c r="AD22" s="16">
        <f t="shared" si="2"/>
        <v>526975</v>
      </c>
      <c r="AE22" s="15"/>
      <c r="AF22" s="20">
        <v>3</v>
      </c>
      <c r="AG22" s="21">
        <f t="shared" si="5"/>
        <v>14247749</v>
      </c>
      <c r="AH22" s="22">
        <f t="shared" si="4"/>
        <v>14247.749</v>
      </c>
      <c r="AI22" s="33"/>
      <c r="AJ22" s="33"/>
      <c r="AK22" s="33"/>
      <c r="AL22" s="33"/>
      <c r="AM22" s="33"/>
      <c r="AN22" s="33"/>
      <c r="AO22" s="33"/>
      <c r="AP22" s="33"/>
      <c r="AQ22" s="33"/>
      <c r="AR22" s="33"/>
      <c r="AS22" s="33"/>
      <c r="AT22" s="33"/>
      <c r="AU22" s="33"/>
      <c r="AV22" s="33"/>
      <c r="AW22" s="33"/>
      <c r="AX22" s="33"/>
      <c r="AY22" s="33"/>
      <c r="AZ22" s="33"/>
      <c r="BA22" s="33"/>
      <c r="BB22" s="33"/>
      <c r="BC22" s="33"/>
      <c r="BD22" s="33"/>
      <c r="BE22" s="33"/>
      <c r="BF22" s="33"/>
      <c r="BG22" s="33"/>
      <c r="BH22" s="33"/>
      <c r="BI22" s="33"/>
    </row>
    <row r="23" spans="1:61" ht="15.75">
      <c r="A23" s="3">
        <v>45674</v>
      </c>
      <c r="B23" s="8">
        <v>19361</v>
      </c>
      <c r="C23" s="8">
        <v>18863</v>
      </c>
      <c r="D23" s="8">
        <v>18816</v>
      </c>
      <c r="E23" s="8">
        <v>18549</v>
      </c>
      <c r="F23" s="8">
        <v>19464</v>
      </c>
      <c r="G23" s="8">
        <v>20158</v>
      </c>
      <c r="H23" s="8">
        <v>21303</v>
      </c>
      <c r="I23" s="8">
        <v>22127</v>
      </c>
      <c r="J23" s="8">
        <v>21759</v>
      </c>
      <c r="K23" s="8">
        <v>21199</v>
      </c>
      <c r="L23" s="8">
        <v>21171</v>
      </c>
      <c r="M23" s="8">
        <v>21324</v>
      </c>
      <c r="N23" s="8">
        <v>21746</v>
      </c>
      <c r="O23" s="8">
        <v>20392</v>
      </c>
      <c r="P23" s="8">
        <v>20285</v>
      </c>
      <c r="Q23" s="8">
        <v>20939</v>
      </c>
      <c r="R23" s="8">
        <v>20705</v>
      </c>
      <c r="S23" s="8">
        <v>20629</v>
      </c>
      <c r="T23" s="8">
        <v>21378</v>
      </c>
      <c r="U23" s="8">
        <v>21388</v>
      </c>
      <c r="V23" s="8">
        <v>21209</v>
      </c>
      <c r="W23" s="8">
        <v>21072</v>
      </c>
      <c r="X23" s="8">
        <v>20872</v>
      </c>
      <c r="Y23" s="8">
        <v>20119</v>
      </c>
      <c r="Z23" s="8">
        <v>0</v>
      </c>
      <c r="AA23" s="15"/>
      <c r="AB23" s="16">
        <f t="shared" si="0"/>
        <v>1</v>
      </c>
      <c r="AC23" s="16">
        <f t="shared" si="1"/>
        <v>2025</v>
      </c>
      <c r="AD23" s="16">
        <f t="shared" si="2"/>
        <v>494828</v>
      </c>
      <c r="AE23" s="15"/>
      <c r="AF23" s="20">
        <v>4</v>
      </c>
      <c r="AG23" s="21">
        <f t="shared" si="5"/>
        <v>13401539</v>
      </c>
      <c r="AH23" s="22">
        <f t="shared" si="4"/>
        <v>13401.539000000001</v>
      </c>
      <c r="AI23" s="33"/>
      <c r="AJ23" s="33"/>
      <c r="AK23" s="33"/>
      <c r="AL23" s="33"/>
      <c r="AM23" s="33"/>
      <c r="AN23" s="33"/>
      <c r="AO23" s="33"/>
      <c r="AP23" s="33"/>
      <c r="AQ23" s="33"/>
      <c r="AR23" s="33"/>
      <c r="AS23" s="33"/>
      <c r="AT23" s="33"/>
      <c r="AU23" s="33"/>
      <c r="AV23" s="33"/>
      <c r="AW23" s="33"/>
      <c r="AX23" s="33"/>
      <c r="AY23" s="33"/>
      <c r="AZ23" s="33"/>
      <c r="BA23" s="33"/>
      <c r="BB23" s="33"/>
      <c r="BC23" s="33"/>
      <c r="BD23" s="33"/>
      <c r="BE23" s="33"/>
      <c r="BF23" s="33"/>
      <c r="BG23" s="33"/>
      <c r="BH23" s="33"/>
      <c r="BI23" s="33"/>
    </row>
    <row r="24" spans="1:61" ht="15.75">
      <c r="A24" s="3">
        <v>45675</v>
      </c>
      <c r="B24" s="8">
        <v>20501</v>
      </c>
      <c r="C24" s="8">
        <v>20474</v>
      </c>
      <c r="D24" s="8">
        <v>20483</v>
      </c>
      <c r="E24" s="8">
        <v>20545</v>
      </c>
      <c r="F24" s="8">
        <v>20036</v>
      </c>
      <c r="G24" s="8">
        <v>18805</v>
      </c>
      <c r="H24" s="8">
        <v>19035</v>
      </c>
      <c r="I24" s="8">
        <v>19214</v>
      </c>
      <c r="J24" s="8">
        <v>18622</v>
      </c>
      <c r="K24" s="8">
        <v>18793</v>
      </c>
      <c r="L24" s="8">
        <v>19322</v>
      </c>
      <c r="M24" s="8">
        <v>19280</v>
      </c>
      <c r="N24" s="8">
        <v>19540</v>
      </c>
      <c r="O24" s="8">
        <v>19515</v>
      </c>
      <c r="P24" s="8">
        <v>19274</v>
      </c>
      <c r="Q24" s="8">
        <v>19152</v>
      </c>
      <c r="R24" s="8">
        <v>19322</v>
      </c>
      <c r="S24" s="8">
        <v>19005</v>
      </c>
      <c r="T24" s="8">
        <v>18996</v>
      </c>
      <c r="U24" s="8">
        <v>18793</v>
      </c>
      <c r="V24" s="8">
        <v>19098</v>
      </c>
      <c r="W24" s="8">
        <v>18657</v>
      </c>
      <c r="X24" s="8">
        <v>18707</v>
      </c>
      <c r="Y24" s="8">
        <v>18826</v>
      </c>
      <c r="Z24" s="8">
        <v>0</v>
      </c>
      <c r="AA24" s="15"/>
      <c r="AB24" s="16">
        <f t="shared" si="0"/>
        <v>1</v>
      </c>
      <c r="AC24" s="16">
        <f t="shared" si="1"/>
        <v>2025</v>
      </c>
      <c r="AD24" s="16">
        <f t="shared" si="2"/>
        <v>463995</v>
      </c>
      <c r="AE24" s="15"/>
      <c r="AF24" s="20">
        <v>5</v>
      </c>
      <c r="AG24" s="21">
        <f t="shared" si="5"/>
        <v>12629681</v>
      </c>
      <c r="AH24" s="22">
        <f t="shared" si="4"/>
        <v>12629.681</v>
      </c>
      <c r="AI24" s="33"/>
      <c r="AJ24" s="33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33"/>
      <c r="AV24" s="33"/>
      <c r="AW24" s="33"/>
      <c r="AX24" s="33"/>
      <c r="AY24" s="33"/>
      <c r="AZ24" s="33"/>
      <c r="BA24" s="33"/>
      <c r="BB24" s="33"/>
      <c r="BC24" s="33"/>
      <c r="BD24" s="33"/>
      <c r="BE24" s="33"/>
      <c r="BF24" s="33"/>
      <c r="BG24" s="33"/>
      <c r="BH24" s="33"/>
      <c r="BI24" s="33"/>
    </row>
    <row r="25" spans="1:61" ht="15.75">
      <c r="A25" s="3">
        <v>45676</v>
      </c>
      <c r="B25" s="8">
        <v>18553</v>
      </c>
      <c r="C25" s="8">
        <v>18227</v>
      </c>
      <c r="D25" s="8">
        <v>18715</v>
      </c>
      <c r="E25" s="8">
        <v>19036</v>
      </c>
      <c r="F25" s="8">
        <v>18637</v>
      </c>
      <c r="G25" s="8">
        <v>18861</v>
      </c>
      <c r="H25" s="8">
        <v>18437</v>
      </c>
      <c r="I25" s="8">
        <v>19162</v>
      </c>
      <c r="J25" s="8">
        <v>19318</v>
      </c>
      <c r="K25" s="8">
        <v>19352</v>
      </c>
      <c r="L25" s="8">
        <v>19533</v>
      </c>
      <c r="M25" s="8">
        <v>19568</v>
      </c>
      <c r="N25" s="8">
        <v>19494</v>
      </c>
      <c r="O25" s="8">
        <v>19429</v>
      </c>
      <c r="P25" s="8">
        <v>19708</v>
      </c>
      <c r="Q25" s="8">
        <v>19418</v>
      </c>
      <c r="R25" s="8">
        <v>19573</v>
      </c>
      <c r="S25" s="8">
        <v>19148</v>
      </c>
      <c r="T25" s="8">
        <v>18681</v>
      </c>
      <c r="U25" s="8">
        <v>19014</v>
      </c>
      <c r="V25" s="8">
        <v>19234</v>
      </c>
      <c r="W25" s="8">
        <v>19150</v>
      </c>
      <c r="X25" s="8">
        <v>19068</v>
      </c>
      <c r="Y25" s="8">
        <v>19181</v>
      </c>
      <c r="Z25" s="8">
        <v>0</v>
      </c>
      <c r="AA25" s="15"/>
      <c r="AB25" s="16">
        <f t="shared" si="0"/>
        <v>1</v>
      </c>
      <c r="AC25" s="16">
        <f t="shared" si="1"/>
        <v>2025</v>
      </c>
      <c r="AD25" s="16">
        <f t="shared" si="2"/>
        <v>458497</v>
      </c>
      <c r="AE25" s="15"/>
      <c r="AF25" s="20">
        <v>6</v>
      </c>
      <c r="AG25" s="21">
        <f t="shared" si="5"/>
        <v>13069197</v>
      </c>
      <c r="AH25" s="22">
        <f t="shared" si="4"/>
        <v>13069.197</v>
      </c>
      <c r="AI25" s="33"/>
      <c r="AJ25" s="33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33"/>
      <c r="AV25" s="33"/>
      <c r="AW25" s="33"/>
      <c r="AX25" s="33"/>
      <c r="AY25" s="33"/>
      <c r="AZ25" s="33"/>
      <c r="BA25" s="33"/>
      <c r="BB25" s="33"/>
      <c r="BC25" s="33"/>
      <c r="BD25" s="33"/>
      <c r="BE25" s="33"/>
      <c r="BF25" s="33"/>
      <c r="BG25" s="33"/>
      <c r="BH25" s="33"/>
      <c r="BI25" s="33"/>
    </row>
    <row r="26" spans="1:61" ht="15.75">
      <c r="A26" s="3">
        <v>45677</v>
      </c>
      <c r="B26" s="8">
        <v>19152</v>
      </c>
      <c r="C26" s="8">
        <v>19051</v>
      </c>
      <c r="D26" s="8">
        <v>19175</v>
      </c>
      <c r="E26" s="8">
        <v>19577</v>
      </c>
      <c r="F26" s="8">
        <v>19194</v>
      </c>
      <c r="G26" s="8">
        <v>21131</v>
      </c>
      <c r="H26" s="8">
        <v>23869</v>
      </c>
      <c r="I26" s="8">
        <v>24488</v>
      </c>
      <c r="J26" s="8">
        <v>23630</v>
      </c>
      <c r="K26" s="8">
        <v>24247</v>
      </c>
      <c r="L26" s="8">
        <v>25008</v>
      </c>
      <c r="M26" s="8">
        <v>24225</v>
      </c>
      <c r="N26" s="8">
        <v>24680</v>
      </c>
      <c r="O26" s="8">
        <v>25286</v>
      </c>
      <c r="P26" s="8">
        <v>25339</v>
      </c>
      <c r="Q26" s="8">
        <v>25014</v>
      </c>
      <c r="R26" s="8">
        <v>24215</v>
      </c>
      <c r="S26" s="8">
        <v>22185</v>
      </c>
      <c r="T26" s="8">
        <v>22788</v>
      </c>
      <c r="U26" s="8">
        <v>21693</v>
      </c>
      <c r="V26" s="8">
        <v>21638</v>
      </c>
      <c r="W26" s="8">
        <v>22126</v>
      </c>
      <c r="X26" s="8">
        <v>21654</v>
      </c>
      <c r="Y26" s="8">
        <v>21211</v>
      </c>
      <c r="Z26" s="8">
        <v>0</v>
      </c>
      <c r="AA26" s="15"/>
      <c r="AB26" s="16">
        <f t="shared" si="0"/>
        <v>1</v>
      </c>
      <c r="AC26" s="16">
        <f t="shared" si="1"/>
        <v>2025</v>
      </c>
      <c r="AD26" s="16">
        <f t="shared" si="2"/>
        <v>540576</v>
      </c>
      <c r="AE26" s="15"/>
      <c r="AF26" s="20">
        <v>7</v>
      </c>
      <c r="AG26" s="21">
        <f t="shared" si="5"/>
        <v>12953247</v>
      </c>
      <c r="AH26" s="22">
        <f t="shared" si="4"/>
        <v>12953.246999999999</v>
      </c>
      <c r="AI26" s="33"/>
      <c r="AJ26" s="33"/>
      <c r="AK26" s="33"/>
      <c r="AL26" s="33"/>
      <c r="AM26" s="33"/>
      <c r="AN26" s="33"/>
      <c r="AO26" s="33"/>
      <c r="AP26" s="33"/>
      <c r="AQ26" s="33"/>
      <c r="AR26" s="33"/>
      <c r="AS26" s="33"/>
      <c r="AT26" s="33"/>
      <c r="AU26" s="33"/>
      <c r="AV26" s="33"/>
      <c r="AW26" s="33"/>
      <c r="AX26" s="33"/>
      <c r="AY26" s="33"/>
      <c r="AZ26" s="33"/>
      <c r="BA26" s="33"/>
      <c r="BB26" s="33"/>
      <c r="BC26" s="33"/>
      <c r="BD26" s="33"/>
      <c r="BE26" s="33"/>
      <c r="BF26" s="33"/>
      <c r="BG26" s="33"/>
      <c r="BH26" s="33"/>
      <c r="BI26" s="33"/>
    </row>
    <row r="27" spans="1:61" ht="15.75">
      <c r="A27" s="3">
        <v>45678</v>
      </c>
      <c r="B27" s="8">
        <v>21330</v>
      </c>
      <c r="C27" s="8">
        <v>21406</v>
      </c>
      <c r="D27" s="8">
        <v>21022</v>
      </c>
      <c r="E27" s="8">
        <v>20986</v>
      </c>
      <c r="F27" s="8">
        <v>21065</v>
      </c>
      <c r="G27" s="8">
        <v>22412</v>
      </c>
      <c r="H27" s="8">
        <v>24457</v>
      </c>
      <c r="I27" s="8">
        <v>24153</v>
      </c>
      <c r="J27" s="8">
        <v>24258</v>
      </c>
      <c r="K27" s="8">
        <v>24672</v>
      </c>
      <c r="L27" s="8">
        <v>24585</v>
      </c>
      <c r="M27" s="8">
        <v>23065</v>
      </c>
      <c r="N27" s="8">
        <v>24156</v>
      </c>
      <c r="O27" s="8">
        <v>24099</v>
      </c>
      <c r="P27" s="8">
        <v>23910</v>
      </c>
      <c r="Q27" s="8">
        <v>24418</v>
      </c>
      <c r="R27" s="8">
        <v>23451</v>
      </c>
      <c r="S27" s="8">
        <v>21522</v>
      </c>
      <c r="T27" s="8">
        <v>21723</v>
      </c>
      <c r="U27" s="8">
        <v>21684</v>
      </c>
      <c r="V27" s="8">
        <v>21385</v>
      </c>
      <c r="W27" s="8">
        <v>21608</v>
      </c>
      <c r="X27" s="8">
        <v>21824</v>
      </c>
      <c r="Y27" s="8">
        <v>21069</v>
      </c>
      <c r="Z27" s="8">
        <v>0</v>
      </c>
      <c r="AA27" s="15"/>
      <c r="AB27" s="16">
        <f t="shared" si="0"/>
        <v>1</v>
      </c>
      <c r="AC27" s="16">
        <f t="shared" si="1"/>
        <v>2025</v>
      </c>
      <c r="AD27" s="16">
        <f t="shared" si="2"/>
        <v>544260</v>
      </c>
      <c r="AE27" s="15"/>
      <c r="AF27" s="20">
        <v>8</v>
      </c>
      <c r="AG27" s="21">
        <f t="shared" si="5"/>
        <v>0</v>
      </c>
      <c r="AH27" s="22">
        <f t="shared" si="4"/>
        <v>0</v>
      </c>
      <c r="AI27" s="33"/>
      <c r="AJ27" s="33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33"/>
      <c r="AV27" s="33"/>
      <c r="AW27" s="33"/>
      <c r="AX27" s="33"/>
      <c r="AY27" s="33"/>
      <c r="AZ27" s="33"/>
      <c r="BA27" s="33"/>
      <c r="BB27" s="33"/>
      <c r="BC27" s="33"/>
      <c r="BD27" s="33"/>
      <c r="BE27" s="33"/>
      <c r="BF27" s="33"/>
      <c r="BG27" s="33"/>
      <c r="BH27" s="33"/>
      <c r="BI27" s="33"/>
    </row>
    <row r="28" spans="1:61" ht="15.75">
      <c r="A28" s="3">
        <v>45679</v>
      </c>
      <c r="B28" s="8">
        <v>21355</v>
      </c>
      <c r="C28" s="8">
        <v>21577</v>
      </c>
      <c r="D28" s="8">
        <v>21651</v>
      </c>
      <c r="E28" s="8">
        <v>21510</v>
      </c>
      <c r="F28" s="8">
        <v>21347</v>
      </c>
      <c r="G28" s="8">
        <v>20149</v>
      </c>
      <c r="H28" s="8">
        <v>20714</v>
      </c>
      <c r="I28" s="8">
        <v>19939</v>
      </c>
      <c r="J28" s="8">
        <v>18773</v>
      </c>
      <c r="K28" s="8">
        <v>18969</v>
      </c>
      <c r="L28" s="8">
        <v>18565</v>
      </c>
      <c r="M28" s="8">
        <v>17976</v>
      </c>
      <c r="N28" s="8">
        <v>18908</v>
      </c>
      <c r="O28" s="8">
        <v>19446</v>
      </c>
      <c r="P28" s="8">
        <v>19153</v>
      </c>
      <c r="Q28" s="8">
        <v>18471</v>
      </c>
      <c r="R28" s="8">
        <v>17687</v>
      </c>
      <c r="S28" s="8">
        <v>16819</v>
      </c>
      <c r="T28" s="8">
        <v>16889</v>
      </c>
      <c r="U28" s="8">
        <v>16343</v>
      </c>
      <c r="V28" s="8">
        <v>16053</v>
      </c>
      <c r="W28" s="8">
        <v>15783</v>
      </c>
      <c r="X28" s="8">
        <v>15940</v>
      </c>
      <c r="Y28" s="8">
        <v>15617</v>
      </c>
      <c r="Z28" s="8">
        <v>0</v>
      </c>
      <c r="AA28" s="15"/>
      <c r="AB28" s="16">
        <f t="shared" si="0"/>
        <v>1</v>
      </c>
      <c r="AC28" s="16">
        <f t="shared" si="1"/>
        <v>2025</v>
      </c>
      <c r="AD28" s="16">
        <f t="shared" si="2"/>
        <v>449634</v>
      </c>
      <c r="AE28" s="15"/>
      <c r="AF28" s="20">
        <v>9</v>
      </c>
      <c r="AG28" s="21">
        <f t="shared" si="5"/>
        <v>0</v>
      </c>
      <c r="AH28" s="22">
        <f t="shared" si="4"/>
        <v>0</v>
      </c>
      <c r="AI28" s="33"/>
      <c r="AJ28" s="33"/>
      <c r="AK28" s="33"/>
      <c r="AL28" s="33"/>
      <c r="AM28" s="33"/>
      <c r="AN28" s="33"/>
      <c r="AO28" s="33"/>
      <c r="AP28" s="33"/>
      <c r="AQ28" s="33"/>
      <c r="AR28" s="33"/>
      <c r="AS28" s="33"/>
      <c r="AT28" s="33"/>
      <c r="AU28" s="33"/>
      <c r="AV28" s="33"/>
      <c r="AW28" s="33"/>
      <c r="AX28" s="33"/>
      <c r="AY28" s="33"/>
      <c r="AZ28" s="33"/>
      <c r="BA28" s="33"/>
      <c r="BB28" s="33"/>
      <c r="BC28" s="33"/>
      <c r="BD28" s="33"/>
      <c r="BE28" s="33"/>
      <c r="BF28" s="33"/>
      <c r="BG28" s="33"/>
      <c r="BH28" s="33"/>
      <c r="BI28" s="33"/>
    </row>
    <row r="29" spans="1:61" ht="15.75">
      <c r="A29" s="3">
        <v>45680</v>
      </c>
      <c r="B29" s="8">
        <v>15536</v>
      </c>
      <c r="C29" s="8">
        <v>15553</v>
      </c>
      <c r="D29" s="8">
        <v>14773</v>
      </c>
      <c r="E29" s="8">
        <v>14770</v>
      </c>
      <c r="F29" s="8">
        <v>14703</v>
      </c>
      <c r="G29" s="8">
        <v>15747</v>
      </c>
      <c r="H29" s="8">
        <v>18115</v>
      </c>
      <c r="I29" s="8">
        <v>18508</v>
      </c>
      <c r="J29" s="8">
        <v>18324</v>
      </c>
      <c r="K29" s="8">
        <v>18490</v>
      </c>
      <c r="L29" s="8">
        <v>19056</v>
      </c>
      <c r="M29" s="8">
        <v>18156</v>
      </c>
      <c r="N29" s="8">
        <v>18876</v>
      </c>
      <c r="O29" s="8">
        <v>20894</v>
      </c>
      <c r="P29" s="8">
        <v>21275</v>
      </c>
      <c r="Q29" s="8">
        <v>21481</v>
      </c>
      <c r="R29" s="8">
        <v>20435</v>
      </c>
      <c r="S29" s="8">
        <v>18622</v>
      </c>
      <c r="T29" s="8">
        <v>19618</v>
      </c>
      <c r="U29" s="8">
        <v>19031</v>
      </c>
      <c r="V29" s="8">
        <v>18099</v>
      </c>
      <c r="W29" s="8">
        <v>17452</v>
      </c>
      <c r="X29" s="8">
        <v>17266</v>
      </c>
      <c r="Y29" s="8">
        <v>17370</v>
      </c>
      <c r="Z29" s="8">
        <v>0</v>
      </c>
      <c r="AA29" s="15"/>
      <c r="AB29" s="16">
        <f t="shared" si="0"/>
        <v>1</v>
      </c>
      <c r="AC29" s="16">
        <f t="shared" si="1"/>
        <v>2025</v>
      </c>
      <c r="AD29" s="16">
        <f t="shared" si="2"/>
        <v>432150</v>
      </c>
      <c r="AE29" s="15"/>
      <c r="AF29" s="20">
        <v>10</v>
      </c>
      <c r="AG29" s="21">
        <f t="shared" si="5"/>
        <v>0</v>
      </c>
      <c r="AH29" s="22">
        <f t="shared" si="4"/>
        <v>0</v>
      </c>
      <c r="AI29" s="33"/>
      <c r="AJ29" s="33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33"/>
      <c r="AV29" s="33"/>
      <c r="AW29" s="33"/>
      <c r="AX29" s="33"/>
      <c r="AY29" s="33"/>
      <c r="AZ29" s="33"/>
      <c r="BA29" s="33"/>
      <c r="BB29" s="33"/>
      <c r="BC29" s="33"/>
      <c r="BD29" s="33"/>
      <c r="BE29" s="33"/>
      <c r="BF29" s="33"/>
      <c r="BG29" s="33"/>
      <c r="BH29" s="33"/>
      <c r="BI29" s="33"/>
    </row>
    <row r="30" spans="1:61" ht="15.75">
      <c r="A30" s="3">
        <v>45681</v>
      </c>
      <c r="B30" s="8">
        <v>17774</v>
      </c>
      <c r="C30" s="8">
        <v>18237</v>
      </c>
      <c r="D30" s="8">
        <v>18495</v>
      </c>
      <c r="E30" s="8">
        <v>18488</v>
      </c>
      <c r="F30" s="8">
        <v>18586</v>
      </c>
      <c r="G30" s="8">
        <v>18991</v>
      </c>
      <c r="H30" s="8">
        <v>21176</v>
      </c>
      <c r="I30" s="8">
        <v>21326</v>
      </c>
      <c r="J30" s="8">
        <v>21856</v>
      </c>
      <c r="K30" s="8">
        <v>21819</v>
      </c>
      <c r="L30" s="8">
        <v>22113</v>
      </c>
      <c r="M30" s="8">
        <v>21626</v>
      </c>
      <c r="N30" s="8">
        <v>21391</v>
      </c>
      <c r="O30" s="8">
        <v>22227</v>
      </c>
      <c r="P30" s="8">
        <v>22291</v>
      </c>
      <c r="Q30" s="8">
        <v>22170</v>
      </c>
      <c r="R30" s="8">
        <v>21690</v>
      </c>
      <c r="S30" s="8">
        <v>20979</v>
      </c>
      <c r="T30" s="8">
        <v>21246</v>
      </c>
      <c r="U30" s="8">
        <v>20952</v>
      </c>
      <c r="V30" s="8">
        <v>20587</v>
      </c>
      <c r="W30" s="8">
        <v>21177</v>
      </c>
      <c r="X30" s="8">
        <v>21301</v>
      </c>
      <c r="Y30" s="8">
        <v>19992</v>
      </c>
      <c r="Z30" s="8">
        <v>0</v>
      </c>
      <c r="AA30" s="15"/>
      <c r="AB30" s="16">
        <f t="shared" si="0"/>
        <v>1</v>
      </c>
      <c r="AC30" s="16">
        <f t="shared" si="1"/>
        <v>2025</v>
      </c>
      <c r="AD30" s="16">
        <f t="shared" si="2"/>
        <v>496490</v>
      </c>
      <c r="AE30" s="15"/>
      <c r="AF30" s="20">
        <v>11</v>
      </c>
      <c r="AG30" s="21">
        <f t="shared" si="5"/>
        <v>0</v>
      </c>
      <c r="AH30" s="22">
        <f t="shared" si="4"/>
        <v>0</v>
      </c>
      <c r="AI30" s="33"/>
      <c r="AJ30" s="33"/>
      <c r="AK30" s="33"/>
      <c r="AL30" s="33"/>
      <c r="AM30" s="33"/>
      <c r="AN30" s="33"/>
      <c r="AO30" s="33"/>
      <c r="AP30" s="33"/>
      <c r="AQ30" s="33"/>
      <c r="AR30" s="33"/>
      <c r="AS30" s="33"/>
      <c r="AT30" s="33"/>
      <c r="AU30" s="33"/>
      <c r="AV30" s="33"/>
      <c r="AW30" s="33"/>
      <c r="AX30" s="33"/>
      <c r="AY30" s="33"/>
      <c r="AZ30" s="33"/>
      <c r="BA30" s="33"/>
      <c r="BB30" s="33"/>
      <c r="BC30" s="33"/>
      <c r="BD30" s="33"/>
      <c r="BE30" s="33"/>
      <c r="BF30" s="33"/>
      <c r="BG30" s="33"/>
      <c r="BH30" s="33"/>
      <c r="BI30" s="33"/>
    </row>
    <row r="31" spans="1:61" ht="15.75">
      <c r="A31" s="3">
        <v>45682</v>
      </c>
      <c r="B31" s="8">
        <v>19418</v>
      </c>
      <c r="C31" s="8">
        <v>19157</v>
      </c>
      <c r="D31" s="8">
        <v>19681</v>
      </c>
      <c r="E31" s="8">
        <v>20558</v>
      </c>
      <c r="F31" s="8">
        <v>20611</v>
      </c>
      <c r="G31" s="8">
        <v>20146</v>
      </c>
      <c r="H31" s="8">
        <v>20116</v>
      </c>
      <c r="I31" s="8">
        <v>20009</v>
      </c>
      <c r="J31" s="8">
        <v>19782</v>
      </c>
      <c r="K31" s="8">
        <v>19658</v>
      </c>
      <c r="L31" s="8">
        <v>19794</v>
      </c>
      <c r="M31" s="8">
        <v>19744</v>
      </c>
      <c r="N31" s="8">
        <v>19718</v>
      </c>
      <c r="O31" s="8">
        <v>19129</v>
      </c>
      <c r="P31" s="8">
        <v>19077</v>
      </c>
      <c r="Q31" s="8">
        <v>19872</v>
      </c>
      <c r="R31" s="8">
        <v>20192</v>
      </c>
      <c r="S31" s="8">
        <v>20154</v>
      </c>
      <c r="T31" s="8">
        <v>20224</v>
      </c>
      <c r="U31" s="8">
        <v>20154</v>
      </c>
      <c r="V31" s="8">
        <v>19879</v>
      </c>
      <c r="W31" s="8">
        <v>19575</v>
      </c>
      <c r="X31" s="8">
        <v>19810</v>
      </c>
      <c r="Y31" s="8">
        <v>19607</v>
      </c>
      <c r="Z31" s="8">
        <v>0</v>
      </c>
      <c r="AA31" s="15"/>
      <c r="AB31" s="16">
        <f t="shared" si="0"/>
        <v>1</v>
      </c>
      <c r="AC31" s="16">
        <f t="shared" si="1"/>
        <v>2025</v>
      </c>
      <c r="AD31" s="16">
        <f t="shared" si="2"/>
        <v>476065</v>
      </c>
      <c r="AE31" s="15"/>
      <c r="AF31" s="20">
        <v>12</v>
      </c>
      <c r="AG31" s="21">
        <f t="shared" si="5"/>
        <v>0</v>
      </c>
      <c r="AH31" s="22">
        <f t="shared" si="4"/>
        <v>0</v>
      </c>
      <c r="AI31" s="33"/>
      <c r="AJ31" s="33"/>
      <c r="AK31" s="33"/>
      <c r="AL31" s="33"/>
      <c r="AM31" s="33"/>
      <c r="AN31" s="33"/>
      <c r="AO31" s="33"/>
      <c r="AP31" s="33"/>
      <c r="AQ31" s="33"/>
      <c r="AR31" s="33"/>
      <c r="AS31" s="33"/>
      <c r="AT31" s="33"/>
      <c r="AU31" s="33"/>
      <c r="AV31" s="33"/>
      <c r="AW31" s="33"/>
      <c r="AX31" s="33"/>
      <c r="AY31" s="33"/>
      <c r="AZ31" s="33"/>
      <c r="BA31" s="33"/>
      <c r="BB31" s="33"/>
      <c r="BC31" s="33"/>
      <c r="BD31" s="33"/>
      <c r="BE31" s="33"/>
      <c r="BF31" s="33"/>
      <c r="BG31" s="33"/>
      <c r="BH31" s="33"/>
      <c r="BI31" s="33"/>
    </row>
    <row r="32" spans="1:61" ht="15.75">
      <c r="A32" s="3">
        <v>45683</v>
      </c>
      <c r="B32" s="8">
        <v>19942</v>
      </c>
      <c r="C32" s="8">
        <v>20071</v>
      </c>
      <c r="D32" s="8">
        <v>19317</v>
      </c>
      <c r="E32" s="8">
        <v>19172</v>
      </c>
      <c r="F32" s="8">
        <v>19057</v>
      </c>
      <c r="G32" s="8">
        <v>19735</v>
      </c>
      <c r="H32" s="8">
        <v>19783</v>
      </c>
      <c r="I32" s="8">
        <v>19654</v>
      </c>
      <c r="J32" s="8">
        <v>19703</v>
      </c>
      <c r="K32" s="8">
        <v>19841</v>
      </c>
      <c r="L32" s="8">
        <v>20030</v>
      </c>
      <c r="M32" s="8">
        <v>19727</v>
      </c>
      <c r="N32" s="8">
        <v>19160</v>
      </c>
      <c r="O32" s="8">
        <v>19199</v>
      </c>
      <c r="P32" s="8">
        <v>19419</v>
      </c>
      <c r="Q32" s="8">
        <v>19833</v>
      </c>
      <c r="R32" s="8">
        <v>19604</v>
      </c>
      <c r="S32" s="8">
        <v>19776</v>
      </c>
      <c r="T32" s="8">
        <v>19611</v>
      </c>
      <c r="U32" s="8">
        <v>20018</v>
      </c>
      <c r="V32" s="8">
        <v>19809</v>
      </c>
      <c r="W32" s="8">
        <v>19581</v>
      </c>
      <c r="X32" s="8">
        <v>19473</v>
      </c>
      <c r="Y32" s="8">
        <v>18877</v>
      </c>
      <c r="Z32" s="8">
        <v>0</v>
      </c>
      <c r="AA32" s="15"/>
      <c r="AB32" s="16">
        <f t="shared" si="0"/>
        <v>1</v>
      </c>
      <c r="AC32" s="16">
        <f t="shared" si="1"/>
        <v>2025</v>
      </c>
      <c r="AD32" s="16">
        <f t="shared" si="2"/>
        <v>470392</v>
      </c>
      <c r="AE32" s="15"/>
      <c r="AF32" s="12"/>
      <c r="AG32" s="21">
        <f t="shared" si="5"/>
        <v>0</v>
      </c>
      <c r="AH32" s="22">
        <f t="shared" si="4"/>
        <v>0</v>
      </c>
      <c r="AI32" s="33"/>
      <c r="AJ32" s="33"/>
      <c r="AK32" s="33"/>
      <c r="AL32" s="33"/>
      <c r="AM32" s="33"/>
      <c r="AN32" s="33"/>
      <c r="AO32" s="33"/>
      <c r="AP32" s="33"/>
      <c r="AQ32" s="33"/>
      <c r="AR32" s="33"/>
      <c r="AS32" s="33"/>
      <c r="AT32" s="33"/>
      <c r="AU32" s="33"/>
      <c r="AV32" s="33"/>
      <c r="AW32" s="33"/>
      <c r="AX32" s="33"/>
      <c r="AY32" s="33"/>
      <c r="AZ32" s="33"/>
      <c r="BA32" s="33"/>
      <c r="BB32" s="33"/>
      <c r="BC32" s="33"/>
      <c r="BD32" s="33"/>
      <c r="BE32" s="33"/>
      <c r="BF32" s="33"/>
      <c r="BG32" s="33"/>
      <c r="BH32" s="33"/>
      <c r="BI32" s="33"/>
    </row>
    <row r="33" spans="1:61" ht="15.75">
      <c r="A33" s="3">
        <v>45684</v>
      </c>
      <c r="B33" s="8">
        <v>19165</v>
      </c>
      <c r="C33" s="8">
        <v>19306</v>
      </c>
      <c r="D33" s="8">
        <v>19325</v>
      </c>
      <c r="E33" s="8">
        <v>19427</v>
      </c>
      <c r="F33" s="8">
        <v>20439</v>
      </c>
      <c r="G33" s="8">
        <v>22553</v>
      </c>
      <c r="H33" s="8">
        <v>23927</v>
      </c>
      <c r="I33" s="8">
        <v>23634</v>
      </c>
      <c r="J33" s="8">
        <v>22946</v>
      </c>
      <c r="K33" s="8">
        <v>23980</v>
      </c>
      <c r="L33" s="8">
        <v>23953</v>
      </c>
      <c r="M33" s="8">
        <v>23599</v>
      </c>
      <c r="N33" s="8">
        <v>23993</v>
      </c>
      <c r="O33" s="8">
        <v>24127</v>
      </c>
      <c r="P33" s="8">
        <v>23420</v>
      </c>
      <c r="Q33" s="8">
        <v>23545</v>
      </c>
      <c r="R33" s="8">
        <v>22810</v>
      </c>
      <c r="S33" s="8">
        <v>22024</v>
      </c>
      <c r="T33" s="8">
        <v>22753</v>
      </c>
      <c r="U33" s="8">
        <v>22075</v>
      </c>
      <c r="V33" s="8">
        <v>21736</v>
      </c>
      <c r="W33" s="8">
        <v>21819</v>
      </c>
      <c r="X33" s="8">
        <v>21830</v>
      </c>
      <c r="Y33" s="8">
        <v>21315</v>
      </c>
      <c r="Z33" s="8">
        <v>0</v>
      </c>
      <c r="AA33" s="15"/>
      <c r="AB33" s="16">
        <f t="shared" si="0"/>
        <v>1</v>
      </c>
      <c r="AC33" s="16">
        <f t="shared" si="1"/>
        <v>2025</v>
      </c>
      <c r="AD33" s="16">
        <f t="shared" si="2"/>
        <v>533701</v>
      </c>
      <c r="AE33" s="15"/>
      <c r="AF33" s="12"/>
      <c r="AG33" s="12"/>
      <c r="AH33" s="12"/>
      <c r="AI33" s="33"/>
      <c r="AJ33" s="33"/>
      <c r="AK33" s="33"/>
      <c r="AL33" s="33"/>
      <c r="AM33" s="33"/>
      <c r="AN33" s="33"/>
      <c r="AO33" s="33"/>
      <c r="AP33" s="33"/>
      <c r="AQ33" s="33"/>
      <c r="AR33" s="33"/>
      <c r="AS33" s="33"/>
      <c r="AT33" s="33"/>
      <c r="AU33" s="33"/>
      <c r="AV33" s="33"/>
      <c r="AW33" s="33"/>
      <c r="AX33" s="33"/>
      <c r="AY33" s="33"/>
      <c r="AZ33" s="33"/>
      <c r="BA33" s="33"/>
      <c r="BB33" s="33"/>
      <c r="BC33" s="33"/>
      <c r="BD33" s="33"/>
      <c r="BE33" s="33"/>
      <c r="BF33" s="33"/>
      <c r="BG33" s="33"/>
      <c r="BH33" s="33"/>
      <c r="BI33" s="33"/>
    </row>
    <row r="34" spans="1:61" ht="15.75">
      <c r="A34" s="3">
        <v>45685</v>
      </c>
      <c r="B34" s="8">
        <v>21217</v>
      </c>
      <c r="C34" s="8">
        <v>20925</v>
      </c>
      <c r="D34" s="8">
        <v>20492</v>
      </c>
      <c r="E34" s="8">
        <v>20516</v>
      </c>
      <c r="F34" s="8">
        <v>20521</v>
      </c>
      <c r="G34" s="8">
        <v>20475</v>
      </c>
      <c r="H34" s="8">
        <v>21595</v>
      </c>
      <c r="I34" s="8">
        <v>21442</v>
      </c>
      <c r="J34" s="8">
        <v>21278</v>
      </c>
      <c r="K34" s="8">
        <v>21327</v>
      </c>
      <c r="L34" s="8">
        <v>21092</v>
      </c>
      <c r="M34" s="8">
        <v>20241</v>
      </c>
      <c r="N34" s="8">
        <v>21158</v>
      </c>
      <c r="O34" s="8">
        <v>21162</v>
      </c>
      <c r="P34" s="8">
        <v>21123</v>
      </c>
      <c r="Q34" s="8">
        <v>22096</v>
      </c>
      <c r="R34" s="8">
        <v>21925</v>
      </c>
      <c r="S34" s="8">
        <v>21099</v>
      </c>
      <c r="T34" s="8">
        <v>21483</v>
      </c>
      <c r="U34" s="8">
        <v>21674</v>
      </c>
      <c r="V34" s="8">
        <v>21364</v>
      </c>
      <c r="W34" s="8">
        <v>21330</v>
      </c>
      <c r="X34" s="8">
        <v>21558</v>
      </c>
      <c r="Y34" s="8">
        <v>21061</v>
      </c>
      <c r="Z34" s="8">
        <v>0</v>
      </c>
      <c r="AA34" s="15"/>
      <c r="AB34" s="16">
        <f t="shared" si="0"/>
        <v>1</v>
      </c>
      <c r="AC34" s="16">
        <f t="shared" si="1"/>
        <v>2025</v>
      </c>
      <c r="AD34" s="16">
        <f t="shared" si="2"/>
        <v>508154</v>
      </c>
      <c r="AE34" s="15"/>
      <c r="AF34" s="12"/>
      <c r="AG34" s="12"/>
      <c r="AH34" s="12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  <c r="BC34" s="33"/>
      <c r="BD34" s="33"/>
      <c r="BE34" s="33"/>
      <c r="BF34" s="33"/>
      <c r="BG34" s="33"/>
      <c r="BH34" s="33"/>
      <c r="BI34" s="33"/>
    </row>
    <row r="35" spans="1:61" ht="15.75">
      <c r="A35" s="3">
        <v>45686</v>
      </c>
      <c r="B35" s="8">
        <v>20855</v>
      </c>
      <c r="C35" s="8">
        <v>20599</v>
      </c>
      <c r="D35" s="8">
        <v>20233</v>
      </c>
      <c r="E35" s="8">
        <v>19947</v>
      </c>
      <c r="F35" s="8">
        <v>20372</v>
      </c>
      <c r="G35" s="8">
        <v>21704</v>
      </c>
      <c r="H35" s="8">
        <v>23282</v>
      </c>
      <c r="I35" s="8">
        <v>23890</v>
      </c>
      <c r="J35" s="8">
        <v>24257</v>
      </c>
      <c r="K35" s="8">
        <v>24127</v>
      </c>
      <c r="L35" s="8">
        <v>22649</v>
      </c>
      <c r="M35" s="8">
        <v>21689</v>
      </c>
      <c r="N35" s="8">
        <v>22394</v>
      </c>
      <c r="O35" s="8">
        <v>22755</v>
      </c>
      <c r="P35" s="8">
        <v>22039</v>
      </c>
      <c r="Q35" s="8">
        <v>23169</v>
      </c>
      <c r="R35" s="8">
        <v>22270</v>
      </c>
      <c r="S35" s="8">
        <v>21156</v>
      </c>
      <c r="T35" s="8">
        <v>21382</v>
      </c>
      <c r="U35" s="8">
        <v>21290</v>
      </c>
      <c r="V35" s="8">
        <v>21225</v>
      </c>
      <c r="W35" s="8">
        <v>21627</v>
      </c>
      <c r="X35" s="8">
        <v>21455</v>
      </c>
      <c r="Y35" s="8">
        <v>21130</v>
      </c>
      <c r="Z35" s="8">
        <v>0</v>
      </c>
      <c r="AA35" s="15"/>
      <c r="AB35" s="16">
        <f t="shared" si="0"/>
        <v>1</v>
      </c>
      <c r="AC35" s="16">
        <f t="shared" si="1"/>
        <v>2025</v>
      </c>
      <c r="AD35" s="16">
        <f t="shared" si="2"/>
        <v>525496</v>
      </c>
      <c r="AE35" s="15"/>
      <c r="AF35" s="12"/>
      <c r="AG35" s="12"/>
      <c r="AH35" s="12"/>
      <c r="AI35" s="33"/>
      <c r="AJ35" s="33"/>
      <c r="AK35" s="33"/>
      <c r="AL35" s="33"/>
      <c r="AM35" s="33"/>
      <c r="AN35" s="33"/>
      <c r="AO35" s="33"/>
      <c r="AP35" s="33"/>
      <c r="AQ35" s="33"/>
      <c r="AR35" s="33"/>
      <c r="AS35" s="33"/>
      <c r="AT35" s="33"/>
      <c r="AU35" s="33"/>
      <c r="AV35" s="33"/>
      <c r="AW35" s="33"/>
      <c r="AX35" s="33"/>
      <c r="AY35" s="33"/>
      <c r="AZ35" s="33"/>
      <c r="BA35" s="33"/>
      <c r="BB35" s="33"/>
      <c r="BC35" s="33"/>
      <c r="BD35" s="33"/>
      <c r="BE35" s="33"/>
      <c r="BF35" s="33"/>
      <c r="BG35" s="33"/>
      <c r="BH35" s="33"/>
      <c r="BI35" s="33"/>
    </row>
    <row r="36" spans="1:61" ht="15.75">
      <c r="A36" s="3">
        <v>45687</v>
      </c>
      <c r="B36" s="8">
        <v>21358</v>
      </c>
      <c r="C36" s="8">
        <v>21076</v>
      </c>
      <c r="D36" s="8">
        <v>20901</v>
      </c>
      <c r="E36" s="8">
        <v>20845</v>
      </c>
      <c r="F36" s="8">
        <v>20452</v>
      </c>
      <c r="G36" s="8">
        <v>21158</v>
      </c>
      <c r="H36" s="8">
        <v>24247</v>
      </c>
      <c r="I36" s="8">
        <v>25432</v>
      </c>
      <c r="J36" s="8">
        <v>25536</v>
      </c>
      <c r="K36" s="8">
        <v>24731</v>
      </c>
      <c r="L36" s="8">
        <v>24556</v>
      </c>
      <c r="M36" s="8">
        <v>24120</v>
      </c>
      <c r="N36" s="8">
        <v>24234</v>
      </c>
      <c r="O36" s="8">
        <v>24298</v>
      </c>
      <c r="P36" s="8">
        <v>24134</v>
      </c>
      <c r="Q36" s="8">
        <v>23729</v>
      </c>
      <c r="R36" s="8">
        <v>22479</v>
      </c>
      <c r="S36" s="8">
        <v>20370</v>
      </c>
      <c r="T36" s="8">
        <v>21147</v>
      </c>
      <c r="U36" s="8">
        <v>21157</v>
      </c>
      <c r="V36" s="8">
        <v>21151</v>
      </c>
      <c r="W36" s="8">
        <v>21067</v>
      </c>
      <c r="X36" s="8">
        <v>20635</v>
      </c>
      <c r="Y36" s="8">
        <v>20447</v>
      </c>
      <c r="Z36" s="8">
        <v>0</v>
      </c>
      <c r="AA36" s="15"/>
      <c r="AB36" s="16">
        <f t="shared" si="0"/>
        <v>1</v>
      </c>
      <c r="AC36" s="16">
        <f t="shared" si="1"/>
        <v>2025</v>
      </c>
      <c r="AD36" s="16">
        <f t="shared" si="2"/>
        <v>539260</v>
      </c>
      <c r="AE36" s="15"/>
      <c r="AF36" s="12"/>
      <c r="AG36" s="12"/>
      <c r="AH36" s="12"/>
      <c r="AI36" s="33"/>
      <c r="AJ36" s="33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33"/>
      <c r="AV36" s="33"/>
      <c r="AW36" s="33"/>
      <c r="AX36" s="33"/>
      <c r="AY36" s="33"/>
      <c r="AZ36" s="33"/>
      <c r="BA36" s="33"/>
      <c r="BB36" s="33"/>
      <c r="BC36" s="33"/>
      <c r="BD36" s="33"/>
      <c r="BE36" s="33"/>
      <c r="BF36" s="33"/>
      <c r="BG36" s="33"/>
      <c r="BH36" s="33"/>
      <c r="BI36" s="33"/>
    </row>
    <row r="37" spans="1:61" ht="15.75">
      <c r="A37" s="3">
        <v>45688</v>
      </c>
      <c r="B37" s="8">
        <v>20702</v>
      </c>
      <c r="C37" s="8">
        <v>20782</v>
      </c>
      <c r="D37" s="8">
        <v>20603</v>
      </c>
      <c r="E37" s="8">
        <v>20163</v>
      </c>
      <c r="F37" s="8">
        <v>20445</v>
      </c>
      <c r="G37" s="8">
        <v>21068</v>
      </c>
      <c r="H37" s="8">
        <v>23142</v>
      </c>
      <c r="I37" s="8">
        <v>23311</v>
      </c>
      <c r="J37" s="8">
        <v>23387</v>
      </c>
      <c r="K37" s="8">
        <v>23627</v>
      </c>
      <c r="L37" s="8">
        <v>23444</v>
      </c>
      <c r="M37" s="8">
        <v>22761</v>
      </c>
      <c r="N37" s="8">
        <v>22570</v>
      </c>
      <c r="O37" s="8">
        <v>22602</v>
      </c>
      <c r="P37" s="8">
        <v>23177</v>
      </c>
      <c r="Q37" s="8">
        <v>22434</v>
      </c>
      <c r="R37" s="8">
        <v>22019</v>
      </c>
      <c r="S37" s="8">
        <v>20403</v>
      </c>
      <c r="T37" s="8">
        <v>20626</v>
      </c>
      <c r="U37" s="8">
        <v>20287</v>
      </c>
      <c r="V37" s="8">
        <v>20042</v>
      </c>
      <c r="W37" s="8">
        <v>20365</v>
      </c>
      <c r="X37" s="8">
        <v>20720</v>
      </c>
      <c r="Y37" s="8">
        <v>20548</v>
      </c>
      <c r="Z37" s="8">
        <v>0</v>
      </c>
      <c r="AA37" s="15"/>
      <c r="AB37" s="16">
        <f t="shared" si="0"/>
        <v>1</v>
      </c>
      <c r="AC37" s="16">
        <f t="shared" si="1"/>
        <v>2025</v>
      </c>
      <c r="AD37" s="16">
        <f t="shared" si="2"/>
        <v>519228</v>
      </c>
      <c r="AE37" s="15"/>
      <c r="AF37" s="12"/>
      <c r="AG37" s="12"/>
      <c r="AH37" s="12"/>
      <c r="AI37" s="33"/>
      <c r="AJ37" s="33"/>
      <c r="AK37" s="33"/>
      <c r="AL37" s="33"/>
      <c r="AM37" s="33"/>
      <c r="AN37" s="33"/>
      <c r="AO37" s="33"/>
      <c r="AP37" s="33"/>
      <c r="AQ37" s="33"/>
      <c r="AR37" s="33"/>
      <c r="AS37" s="33"/>
      <c r="AT37" s="33"/>
      <c r="AU37" s="33"/>
      <c r="AV37" s="33"/>
      <c r="AW37" s="33"/>
      <c r="AX37" s="33"/>
      <c r="AY37" s="33"/>
      <c r="AZ37" s="33"/>
      <c r="BA37" s="33"/>
      <c r="BB37" s="33"/>
      <c r="BC37" s="33"/>
      <c r="BD37" s="33"/>
      <c r="BE37" s="33"/>
      <c r="BF37" s="33"/>
      <c r="BG37" s="33"/>
      <c r="BH37" s="33"/>
      <c r="BI37" s="33"/>
    </row>
    <row r="38" spans="1:61" ht="15.75">
      <c r="A38" s="3">
        <v>45689</v>
      </c>
      <c r="B38" s="8">
        <v>20343</v>
      </c>
      <c r="C38" s="8">
        <v>20553</v>
      </c>
      <c r="D38" s="8">
        <v>20308</v>
      </c>
      <c r="E38" s="8">
        <v>19951</v>
      </c>
      <c r="F38" s="8">
        <v>20188</v>
      </c>
      <c r="G38" s="8">
        <v>20436</v>
      </c>
      <c r="H38" s="8">
        <v>21292</v>
      </c>
      <c r="I38" s="8">
        <v>20800</v>
      </c>
      <c r="J38" s="8">
        <v>20302</v>
      </c>
      <c r="K38" s="8">
        <v>20636</v>
      </c>
      <c r="L38" s="8">
        <v>20683</v>
      </c>
      <c r="M38" s="8">
        <v>20558</v>
      </c>
      <c r="N38" s="8">
        <v>20906</v>
      </c>
      <c r="O38" s="8">
        <v>21094</v>
      </c>
      <c r="P38" s="8">
        <v>20645</v>
      </c>
      <c r="Q38" s="8">
        <v>20856</v>
      </c>
      <c r="R38" s="8">
        <v>20737</v>
      </c>
      <c r="S38" s="8">
        <v>20338</v>
      </c>
      <c r="T38" s="8">
        <v>20213</v>
      </c>
      <c r="U38" s="8">
        <v>19584</v>
      </c>
      <c r="V38" s="8">
        <v>19074</v>
      </c>
      <c r="W38" s="8">
        <v>19454</v>
      </c>
      <c r="X38" s="8">
        <v>18551</v>
      </c>
      <c r="Y38" s="8">
        <v>19563</v>
      </c>
      <c r="Z38" s="8">
        <v>0</v>
      </c>
      <c r="AA38" s="15"/>
      <c r="AB38" s="16">
        <f t="shared" si="0"/>
        <v>2</v>
      </c>
      <c r="AC38" s="16">
        <f t="shared" si="1"/>
        <v>2025</v>
      </c>
      <c r="AD38" s="16">
        <f t="shared" si="2"/>
        <v>487065</v>
      </c>
      <c r="AE38" s="15"/>
      <c r="AF38" s="12"/>
      <c r="AG38" s="12"/>
      <c r="AH38" s="12"/>
      <c r="AI38" s="33"/>
      <c r="AJ38" s="33"/>
      <c r="AK38" s="33"/>
      <c r="AL38" s="33"/>
      <c r="AM38" s="33"/>
      <c r="AN38" s="33"/>
      <c r="AO38" s="33"/>
      <c r="AP38" s="33"/>
      <c r="AQ38" s="33"/>
      <c r="AR38" s="33"/>
      <c r="AS38" s="33"/>
      <c r="AT38" s="33"/>
      <c r="AU38" s="33"/>
      <c r="AV38" s="33"/>
      <c r="AW38" s="33"/>
      <c r="AX38" s="33"/>
      <c r="AY38" s="33"/>
      <c r="AZ38" s="33"/>
      <c r="BA38" s="33"/>
      <c r="BB38" s="33"/>
      <c r="BC38" s="33"/>
      <c r="BD38" s="33"/>
      <c r="BE38" s="33"/>
      <c r="BF38" s="33"/>
      <c r="BG38" s="33"/>
      <c r="BH38" s="33"/>
      <c r="BI38" s="33"/>
    </row>
    <row r="39" spans="1:61" ht="15.75">
      <c r="A39" s="3">
        <v>45690</v>
      </c>
      <c r="B39" s="8">
        <v>19938</v>
      </c>
      <c r="C39" s="8">
        <v>20020</v>
      </c>
      <c r="D39" s="8">
        <v>19984</v>
      </c>
      <c r="E39" s="8">
        <v>19956</v>
      </c>
      <c r="F39" s="8">
        <v>20003</v>
      </c>
      <c r="G39" s="8">
        <v>20222</v>
      </c>
      <c r="H39" s="8">
        <v>20394</v>
      </c>
      <c r="I39" s="8">
        <v>20201</v>
      </c>
      <c r="J39" s="8">
        <v>19763</v>
      </c>
      <c r="K39" s="8">
        <v>20370</v>
      </c>
      <c r="L39" s="8">
        <v>20201</v>
      </c>
      <c r="M39" s="8">
        <v>20415</v>
      </c>
      <c r="N39" s="8">
        <v>20526</v>
      </c>
      <c r="O39" s="8">
        <v>20395</v>
      </c>
      <c r="P39" s="8">
        <v>20346</v>
      </c>
      <c r="Q39" s="8">
        <v>20303</v>
      </c>
      <c r="R39" s="8">
        <v>20247</v>
      </c>
      <c r="S39" s="8">
        <v>20511</v>
      </c>
      <c r="T39" s="8">
        <v>20195</v>
      </c>
      <c r="U39" s="8">
        <v>20231</v>
      </c>
      <c r="V39" s="8">
        <v>20235</v>
      </c>
      <c r="W39" s="8">
        <v>20249</v>
      </c>
      <c r="X39" s="8">
        <v>20090</v>
      </c>
      <c r="Y39" s="8">
        <v>19834</v>
      </c>
      <c r="Z39" s="8">
        <v>0</v>
      </c>
      <c r="AA39" s="15"/>
      <c r="AB39" s="16">
        <f t="shared" si="0"/>
        <v>2</v>
      </c>
      <c r="AC39" s="16">
        <f t="shared" si="1"/>
        <v>2025</v>
      </c>
      <c r="AD39" s="16">
        <f t="shared" si="2"/>
        <v>484629</v>
      </c>
      <c r="AE39" s="15"/>
      <c r="AF39" s="12"/>
      <c r="AG39" s="12"/>
      <c r="AH39" s="12"/>
      <c r="AI39" s="33"/>
      <c r="AJ39" s="33"/>
      <c r="AK39" s="33"/>
      <c r="AL39" s="33"/>
      <c r="AM39" s="33"/>
      <c r="AN39" s="33"/>
      <c r="AO39" s="33"/>
      <c r="AP39" s="33"/>
      <c r="AQ39" s="33"/>
      <c r="AR39" s="33"/>
      <c r="AS39" s="33"/>
      <c r="AT39" s="33"/>
      <c r="AU39" s="33"/>
      <c r="AV39" s="33"/>
      <c r="AW39" s="33"/>
      <c r="AX39" s="33"/>
      <c r="AY39" s="33"/>
      <c r="AZ39" s="33"/>
      <c r="BA39" s="33"/>
      <c r="BB39" s="33"/>
      <c r="BC39" s="33"/>
      <c r="BD39" s="33"/>
      <c r="BE39" s="33"/>
      <c r="BF39" s="33"/>
      <c r="BG39" s="33"/>
      <c r="BH39" s="33"/>
      <c r="BI39" s="33"/>
    </row>
    <row r="40" spans="1:61" ht="15.75">
      <c r="A40" s="3">
        <v>45691</v>
      </c>
      <c r="B40" s="8">
        <v>19808</v>
      </c>
      <c r="C40" s="8">
        <v>20303</v>
      </c>
      <c r="D40" s="8">
        <v>20083</v>
      </c>
      <c r="E40" s="8">
        <v>19576</v>
      </c>
      <c r="F40" s="8">
        <v>20617</v>
      </c>
      <c r="G40" s="8">
        <v>22047</v>
      </c>
      <c r="H40" s="8">
        <v>23408</v>
      </c>
      <c r="I40" s="8">
        <v>23449</v>
      </c>
      <c r="J40" s="8">
        <v>23823</v>
      </c>
      <c r="K40" s="8">
        <v>23856</v>
      </c>
      <c r="L40" s="8">
        <v>24631</v>
      </c>
      <c r="M40" s="8">
        <v>24041</v>
      </c>
      <c r="N40" s="8">
        <v>24765</v>
      </c>
      <c r="O40" s="8">
        <v>24979</v>
      </c>
      <c r="P40" s="8">
        <v>24911</v>
      </c>
      <c r="Q40" s="8">
        <v>25582</v>
      </c>
      <c r="R40" s="8">
        <v>24122</v>
      </c>
      <c r="S40" s="8">
        <v>22814</v>
      </c>
      <c r="T40" s="8">
        <v>23012</v>
      </c>
      <c r="U40" s="8">
        <v>22349</v>
      </c>
      <c r="V40" s="8">
        <v>21982</v>
      </c>
      <c r="W40" s="8">
        <v>22207</v>
      </c>
      <c r="X40" s="8">
        <v>21961</v>
      </c>
      <c r="Y40" s="8">
        <v>21543</v>
      </c>
      <c r="Z40" s="8">
        <v>0</v>
      </c>
      <c r="AA40" s="15"/>
      <c r="AB40" s="16">
        <f t="shared" si="0"/>
        <v>2</v>
      </c>
      <c r="AC40" s="16">
        <f t="shared" si="1"/>
        <v>2025</v>
      </c>
      <c r="AD40" s="16">
        <f t="shared" si="2"/>
        <v>545869</v>
      </c>
      <c r="AE40" s="15"/>
      <c r="AF40" s="12"/>
      <c r="AG40" s="12"/>
      <c r="AH40" s="12"/>
      <c r="AI40" s="33"/>
      <c r="AJ40" s="33"/>
      <c r="AK40" s="33"/>
      <c r="AL40" s="33"/>
      <c r="AM40" s="33"/>
      <c r="AN40" s="33"/>
      <c r="AO40" s="33"/>
      <c r="AP40" s="33"/>
      <c r="AQ40" s="33"/>
      <c r="AR40" s="33"/>
      <c r="AS40" s="33"/>
      <c r="AT40" s="33"/>
      <c r="AU40" s="33"/>
      <c r="AV40" s="33"/>
      <c r="AW40" s="33"/>
      <c r="AX40" s="33"/>
      <c r="AY40" s="33"/>
      <c r="AZ40" s="33"/>
      <c r="BA40" s="33"/>
      <c r="BB40" s="33"/>
      <c r="BC40" s="33"/>
      <c r="BD40" s="33"/>
      <c r="BE40" s="33"/>
      <c r="BF40" s="33"/>
      <c r="BG40" s="33"/>
      <c r="BH40" s="33"/>
      <c r="BI40" s="33"/>
    </row>
    <row r="41" spans="1:61" ht="15.75">
      <c r="A41" s="3">
        <v>45692</v>
      </c>
      <c r="B41" s="8">
        <v>21840</v>
      </c>
      <c r="C41" s="8">
        <v>21952</v>
      </c>
      <c r="D41" s="8">
        <v>21324</v>
      </c>
      <c r="E41" s="8">
        <v>21266</v>
      </c>
      <c r="F41" s="8">
        <v>20567</v>
      </c>
      <c r="G41" s="8">
        <v>22083</v>
      </c>
      <c r="H41" s="8">
        <v>24848</v>
      </c>
      <c r="I41" s="8">
        <v>24973</v>
      </c>
      <c r="J41" s="8">
        <v>25259</v>
      </c>
      <c r="K41" s="8">
        <v>24695</v>
      </c>
      <c r="L41" s="8">
        <v>24602</v>
      </c>
      <c r="M41" s="8">
        <v>24423</v>
      </c>
      <c r="N41" s="8">
        <v>24163</v>
      </c>
      <c r="O41" s="8">
        <v>25014</v>
      </c>
      <c r="P41" s="8">
        <v>24839</v>
      </c>
      <c r="Q41" s="8">
        <v>24349</v>
      </c>
      <c r="R41" s="8">
        <v>21863</v>
      </c>
      <c r="S41" s="8">
        <v>21841</v>
      </c>
      <c r="T41" s="8">
        <v>23066</v>
      </c>
      <c r="U41" s="8">
        <v>22206</v>
      </c>
      <c r="V41" s="8">
        <v>22039</v>
      </c>
      <c r="W41" s="8">
        <v>22685</v>
      </c>
      <c r="X41" s="8">
        <v>22955</v>
      </c>
      <c r="Y41" s="8">
        <v>22326</v>
      </c>
      <c r="Z41" s="8">
        <v>0</v>
      </c>
      <c r="AA41" s="15"/>
      <c r="AB41" s="16">
        <f t="shared" si="0"/>
        <v>2</v>
      </c>
      <c r="AC41" s="16">
        <f t="shared" si="1"/>
        <v>2025</v>
      </c>
      <c r="AD41" s="16">
        <f t="shared" si="2"/>
        <v>555178</v>
      </c>
      <c r="AE41" s="15"/>
      <c r="AF41" s="12"/>
      <c r="AG41" s="12"/>
      <c r="AH41" s="12"/>
      <c r="AI41" s="33"/>
      <c r="AJ41" s="33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3"/>
      <c r="AY41" s="33"/>
      <c r="AZ41" s="33"/>
      <c r="BA41" s="33"/>
      <c r="BB41" s="33"/>
      <c r="BC41" s="33"/>
      <c r="BD41" s="33"/>
      <c r="BE41" s="33"/>
      <c r="BF41" s="33"/>
      <c r="BG41" s="33"/>
      <c r="BH41" s="33"/>
      <c r="BI41" s="33"/>
    </row>
    <row r="42" spans="1:61" ht="15.75">
      <c r="A42" s="3">
        <v>45693</v>
      </c>
      <c r="B42" s="8">
        <v>21993</v>
      </c>
      <c r="C42" s="8">
        <v>21826</v>
      </c>
      <c r="D42" s="8">
        <v>22020</v>
      </c>
      <c r="E42" s="8">
        <v>22476</v>
      </c>
      <c r="F42" s="8">
        <v>22460</v>
      </c>
      <c r="G42" s="8">
        <v>23426</v>
      </c>
      <c r="H42" s="8">
        <v>25861</v>
      </c>
      <c r="I42" s="8">
        <v>25282</v>
      </c>
      <c r="J42" s="8">
        <v>23785</v>
      </c>
      <c r="K42" s="8">
        <v>24143</v>
      </c>
      <c r="L42" s="8">
        <v>25340</v>
      </c>
      <c r="M42" s="8">
        <v>24187</v>
      </c>
      <c r="N42" s="8">
        <v>24194</v>
      </c>
      <c r="O42" s="8">
        <v>25085</v>
      </c>
      <c r="P42" s="8">
        <v>25295</v>
      </c>
      <c r="Q42" s="8">
        <v>25548</v>
      </c>
      <c r="R42" s="8">
        <v>23939</v>
      </c>
      <c r="S42" s="8">
        <v>22073</v>
      </c>
      <c r="T42" s="8">
        <v>22713</v>
      </c>
      <c r="U42" s="8">
        <v>22590</v>
      </c>
      <c r="V42" s="8">
        <v>22243</v>
      </c>
      <c r="W42" s="8">
        <v>22220</v>
      </c>
      <c r="X42" s="8">
        <v>22003</v>
      </c>
      <c r="Y42" s="8">
        <v>21504</v>
      </c>
      <c r="Z42" s="8">
        <v>0</v>
      </c>
      <c r="AA42" s="15"/>
      <c r="AB42" s="16">
        <f t="shared" si="0"/>
        <v>2</v>
      </c>
      <c r="AC42" s="16">
        <f t="shared" si="1"/>
        <v>2025</v>
      </c>
      <c r="AD42" s="16">
        <f t="shared" si="2"/>
        <v>562206</v>
      </c>
      <c r="AE42" s="15"/>
      <c r="AF42" s="12"/>
      <c r="AG42" s="12"/>
      <c r="AH42" s="12"/>
      <c r="AI42" s="33"/>
      <c r="AJ42" s="33"/>
      <c r="AK42" s="33"/>
      <c r="AL42" s="33"/>
      <c r="AM42" s="33"/>
      <c r="AN42" s="33"/>
      <c r="AO42" s="33"/>
      <c r="AP42" s="33"/>
      <c r="AQ42" s="33"/>
      <c r="AR42" s="33"/>
      <c r="AS42" s="33"/>
      <c r="AT42" s="33"/>
      <c r="AU42" s="33"/>
      <c r="AV42" s="33"/>
      <c r="AW42" s="33"/>
      <c r="AX42" s="33"/>
      <c r="AY42" s="33"/>
      <c r="AZ42" s="33"/>
      <c r="BA42" s="33"/>
      <c r="BB42" s="33"/>
      <c r="BC42" s="33"/>
      <c r="BD42" s="33"/>
      <c r="BE42" s="33"/>
      <c r="BF42" s="33"/>
      <c r="BG42" s="33"/>
      <c r="BH42" s="33"/>
      <c r="BI42" s="33"/>
    </row>
    <row r="43" spans="1:61" ht="15.75">
      <c r="A43" s="3">
        <v>45694</v>
      </c>
      <c r="B43" s="8">
        <v>21282</v>
      </c>
      <c r="C43" s="8">
        <v>21064</v>
      </c>
      <c r="D43" s="8">
        <v>21373</v>
      </c>
      <c r="E43" s="8">
        <v>20901</v>
      </c>
      <c r="F43" s="8">
        <v>20982</v>
      </c>
      <c r="G43" s="8">
        <v>22500</v>
      </c>
      <c r="H43" s="8">
        <v>24422</v>
      </c>
      <c r="I43" s="8">
        <v>24524</v>
      </c>
      <c r="J43" s="8">
        <v>25193</v>
      </c>
      <c r="K43" s="8">
        <v>23595</v>
      </c>
      <c r="L43" s="8">
        <v>22874</v>
      </c>
      <c r="M43" s="8">
        <v>22585</v>
      </c>
      <c r="N43" s="8">
        <v>22972</v>
      </c>
      <c r="O43" s="8">
        <v>23270</v>
      </c>
      <c r="P43" s="8">
        <v>23072</v>
      </c>
      <c r="Q43" s="8">
        <v>23168</v>
      </c>
      <c r="R43" s="8">
        <v>21301</v>
      </c>
      <c r="S43" s="8">
        <v>20058</v>
      </c>
      <c r="T43" s="8">
        <v>20334</v>
      </c>
      <c r="U43" s="8">
        <v>19577</v>
      </c>
      <c r="V43" s="8">
        <v>19437</v>
      </c>
      <c r="W43" s="8">
        <v>19197</v>
      </c>
      <c r="X43" s="8">
        <v>19139</v>
      </c>
      <c r="Y43" s="8">
        <v>18938</v>
      </c>
      <c r="Z43" s="8">
        <v>0</v>
      </c>
      <c r="AA43" s="15"/>
      <c r="AB43" s="16">
        <f t="shared" si="0"/>
        <v>2</v>
      </c>
      <c r="AC43" s="16">
        <f t="shared" si="1"/>
        <v>2025</v>
      </c>
      <c r="AD43" s="16">
        <f t="shared" si="2"/>
        <v>521758</v>
      </c>
      <c r="AE43" s="15"/>
      <c r="AF43" s="12"/>
      <c r="AG43" s="12"/>
      <c r="AH43" s="12"/>
      <c r="AI43" s="33"/>
      <c r="AJ43" s="33"/>
      <c r="AK43" s="33"/>
      <c r="AL43" s="33"/>
      <c r="AM43" s="33"/>
      <c r="AN43" s="33"/>
      <c r="AO43" s="33"/>
      <c r="AP43" s="33"/>
      <c r="AQ43" s="33"/>
      <c r="AR43" s="33"/>
      <c r="AS43" s="33"/>
      <c r="AT43" s="33"/>
      <c r="AU43" s="33"/>
      <c r="AV43" s="33"/>
      <c r="AW43" s="33"/>
      <c r="AX43" s="33"/>
      <c r="AY43" s="33"/>
      <c r="AZ43" s="33"/>
      <c r="BA43" s="33"/>
      <c r="BB43" s="33"/>
      <c r="BC43" s="33"/>
      <c r="BD43" s="33"/>
      <c r="BE43" s="33"/>
      <c r="BF43" s="33"/>
      <c r="BG43" s="33"/>
      <c r="BH43" s="33"/>
      <c r="BI43" s="33"/>
    </row>
    <row r="44" spans="1:61" ht="15.75">
      <c r="A44" s="3">
        <v>45695</v>
      </c>
      <c r="B44" s="8">
        <v>18922</v>
      </c>
      <c r="C44" s="8">
        <v>19062</v>
      </c>
      <c r="D44" s="8">
        <v>18871</v>
      </c>
      <c r="E44" s="8">
        <v>19434</v>
      </c>
      <c r="F44" s="8">
        <v>19432</v>
      </c>
      <c r="G44" s="8">
        <v>20354</v>
      </c>
      <c r="H44" s="8">
        <v>21846</v>
      </c>
      <c r="I44" s="8">
        <v>21798</v>
      </c>
      <c r="J44" s="8">
        <v>21434</v>
      </c>
      <c r="K44" s="8">
        <v>22078</v>
      </c>
      <c r="L44" s="8">
        <v>22443</v>
      </c>
      <c r="M44" s="8">
        <v>22424</v>
      </c>
      <c r="N44" s="8">
        <v>22511</v>
      </c>
      <c r="O44" s="8">
        <v>23330</v>
      </c>
      <c r="P44" s="8">
        <v>23143</v>
      </c>
      <c r="Q44" s="8">
        <v>23788</v>
      </c>
      <c r="R44" s="8">
        <v>21936</v>
      </c>
      <c r="S44" s="8">
        <v>20859</v>
      </c>
      <c r="T44" s="8">
        <v>21602</v>
      </c>
      <c r="U44" s="8">
        <v>21139</v>
      </c>
      <c r="V44" s="8">
        <v>21090</v>
      </c>
      <c r="W44" s="8">
        <v>21115</v>
      </c>
      <c r="X44" s="8">
        <v>21291</v>
      </c>
      <c r="Y44" s="8">
        <v>21229</v>
      </c>
      <c r="Z44" s="8">
        <v>0</v>
      </c>
      <c r="AA44" s="15"/>
      <c r="AB44" s="16">
        <f t="shared" si="0"/>
        <v>2</v>
      </c>
      <c r="AC44" s="16">
        <f t="shared" si="1"/>
        <v>2025</v>
      </c>
      <c r="AD44" s="16">
        <f t="shared" si="2"/>
        <v>511131</v>
      </c>
      <c r="AE44" s="15"/>
      <c r="AF44" s="12"/>
      <c r="AG44" s="12"/>
      <c r="AH44" s="12"/>
      <c r="AI44" s="33"/>
      <c r="AJ44" s="33"/>
      <c r="AK44" s="33"/>
      <c r="AL44" s="33"/>
      <c r="AM44" s="33"/>
      <c r="AN44" s="33"/>
      <c r="AO44" s="33"/>
      <c r="AP44" s="33"/>
      <c r="AQ44" s="33"/>
      <c r="AR44" s="33"/>
      <c r="AS44" s="33"/>
      <c r="AT44" s="33"/>
      <c r="AU44" s="33"/>
      <c r="AV44" s="33"/>
      <c r="AW44" s="33"/>
      <c r="AX44" s="33"/>
      <c r="AY44" s="33"/>
      <c r="AZ44" s="33"/>
      <c r="BA44" s="33"/>
      <c r="BB44" s="33"/>
      <c r="BC44" s="33"/>
      <c r="BD44" s="33"/>
      <c r="BE44" s="33"/>
      <c r="BF44" s="33"/>
      <c r="BG44" s="33"/>
      <c r="BH44" s="33"/>
      <c r="BI44" s="33"/>
    </row>
    <row r="45" spans="1:61" ht="15.75">
      <c r="A45" s="3">
        <v>45696</v>
      </c>
      <c r="B45" s="8">
        <v>21562</v>
      </c>
      <c r="C45" s="8">
        <v>20922</v>
      </c>
      <c r="D45" s="8">
        <v>20997</v>
      </c>
      <c r="E45" s="8">
        <v>20869</v>
      </c>
      <c r="F45" s="8">
        <v>20969</v>
      </c>
      <c r="G45" s="8">
        <v>20187</v>
      </c>
      <c r="H45" s="8">
        <v>20221</v>
      </c>
      <c r="I45" s="8">
        <v>20335</v>
      </c>
      <c r="J45" s="8">
        <v>20362</v>
      </c>
      <c r="K45" s="8">
        <v>20277</v>
      </c>
      <c r="L45" s="8">
        <v>20348</v>
      </c>
      <c r="M45" s="8">
        <v>20164</v>
      </c>
      <c r="N45" s="8">
        <v>20289</v>
      </c>
      <c r="O45" s="8">
        <v>20330</v>
      </c>
      <c r="P45" s="8">
        <v>20375</v>
      </c>
      <c r="Q45" s="8">
        <v>20334</v>
      </c>
      <c r="R45" s="8">
        <v>20501</v>
      </c>
      <c r="S45" s="8">
        <v>20505</v>
      </c>
      <c r="T45" s="8">
        <v>20369</v>
      </c>
      <c r="U45" s="8">
        <v>19483</v>
      </c>
      <c r="V45" s="8">
        <v>18933</v>
      </c>
      <c r="W45" s="8">
        <v>19413</v>
      </c>
      <c r="X45" s="8">
        <v>19644</v>
      </c>
      <c r="Y45" s="8">
        <v>19613</v>
      </c>
      <c r="Z45" s="8">
        <v>0</v>
      </c>
      <c r="AA45" s="15"/>
      <c r="AB45" s="16">
        <f t="shared" si="0"/>
        <v>2</v>
      </c>
      <c r="AC45" s="16">
        <f t="shared" si="1"/>
        <v>2025</v>
      </c>
      <c r="AD45" s="16">
        <f t="shared" si="2"/>
        <v>487002</v>
      </c>
      <c r="AE45" s="15"/>
      <c r="AF45" s="12"/>
      <c r="AG45" s="12"/>
      <c r="AH45" s="12"/>
      <c r="AI45" s="33"/>
      <c r="AJ45" s="33"/>
      <c r="AK45" s="33"/>
      <c r="AL45" s="33"/>
      <c r="AM45" s="33"/>
      <c r="AN45" s="33"/>
      <c r="AO45" s="33"/>
      <c r="AP45" s="33"/>
      <c r="AQ45" s="33"/>
      <c r="AR45" s="33"/>
      <c r="AS45" s="33"/>
      <c r="AT45" s="33"/>
      <c r="AU45" s="33"/>
      <c r="AV45" s="33"/>
      <c r="AW45" s="33"/>
      <c r="AX45" s="33"/>
      <c r="AY45" s="33"/>
      <c r="AZ45" s="33"/>
      <c r="BA45" s="33"/>
      <c r="BB45" s="33"/>
      <c r="BC45" s="33"/>
      <c r="BD45" s="33"/>
      <c r="BE45" s="33"/>
      <c r="BF45" s="33"/>
      <c r="BG45" s="33"/>
      <c r="BH45" s="33"/>
      <c r="BI45" s="33"/>
    </row>
    <row r="46" spans="1:61" ht="15.75">
      <c r="A46" s="3">
        <v>45697</v>
      </c>
      <c r="B46" s="8">
        <v>19611</v>
      </c>
      <c r="C46" s="8">
        <v>19517</v>
      </c>
      <c r="D46" s="8">
        <v>19297</v>
      </c>
      <c r="E46" s="8">
        <v>19575</v>
      </c>
      <c r="F46" s="8">
        <v>19589</v>
      </c>
      <c r="G46" s="8">
        <v>19599</v>
      </c>
      <c r="H46" s="8">
        <v>20053</v>
      </c>
      <c r="I46" s="8">
        <v>20297</v>
      </c>
      <c r="J46" s="8">
        <v>20259</v>
      </c>
      <c r="K46" s="8">
        <v>19968</v>
      </c>
      <c r="L46" s="8">
        <v>20103</v>
      </c>
      <c r="M46" s="8">
        <v>19562</v>
      </c>
      <c r="N46" s="8">
        <v>20075</v>
      </c>
      <c r="O46" s="8">
        <v>20419</v>
      </c>
      <c r="P46" s="8">
        <v>20153</v>
      </c>
      <c r="Q46" s="8">
        <v>19278</v>
      </c>
      <c r="R46" s="8">
        <v>19211</v>
      </c>
      <c r="S46" s="8">
        <v>19914</v>
      </c>
      <c r="T46" s="8">
        <v>19892</v>
      </c>
      <c r="U46" s="8">
        <v>19844</v>
      </c>
      <c r="V46" s="8">
        <v>19883</v>
      </c>
      <c r="W46" s="8">
        <v>19997</v>
      </c>
      <c r="X46" s="8">
        <v>19932</v>
      </c>
      <c r="Y46" s="8">
        <v>19915</v>
      </c>
      <c r="Z46" s="8">
        <v>0</v>
      </c>
      <c r="AA46" s="15"/>
      <c r="AB46" s="16">
        <f t="shared" si="0"/>
        <v>2</v>
      </c>
      <c r="AC46" s="16">
        <f t="shared" si="1"/>
        <v>2025</v>
      </c>
      <c r="AD46" s="16">
        <f t="shared" si="2"/>
        <v>475943</v>
      </c>
      <c r="AE46" s="15"/>
      <c r="AF46" s="12"/>
      <c r="AG46" s="12"/>
      <c r="AH46" s="12"/>
      <c r="AI46" s="33"/>
      <c r="AJ46" s="33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3"/>
      <c r="BB46" s="33"/>
      <c r="BC46" s="33"/>
      <c r="BD46" s="33"/>
      <c r="BE46" s="33"/>
      <c r="BF46" s="33"/>
      <c r="BG46" s="33"/>
      <c r="BH46" s="33"/>
      <c r="BI46" s="33"/>
    </row>
    <row r="47" spans="1:61" ht="15.75">
      <c r="A47" s="3">
        <v>45698</v>
      </c>
      <c r="B47" s="8">
        <v>20029</v>
      </c>
      <c r="C47" s="8">
        <v>19708</v>
      </c>
      <c r="D47" s="8">
        <v>19665</v>
      </c>
      <c r="E47" s="8">
        <v>19969</v>
      </c>
      <c r="F47" s="8">
        <v>20840</v>
      </c>
      <c r="G47" s="8">
        <v>22182</v>
      </c>
      <c r="H47" s="8">
        <v>24769</v>
      </c>
      <c r="I47" s="8">
        <v>25017</v>
      </c>
      <c r="J47" s="8">
        <v>24486</v>
      </c>
      <c r="K47" s="8">
        <v>24263</v>
      </c>
      <c r="L47" s="8">
        <v>24575</v>
      </c>
      <c r="M47" s="8">
        <v>23303</v>
      </c>
      <c r="N47" s="8">
        <v>23438</v>
      </c>
      <c r="O47" s="8">
        <v>24326</v>
      </c>
      <c r="P47" s="8">
        <v>24671</v>
      </c>
      <c r="Q47" s="8">
        <v>25012</v>
      </c>
      <c r="R47" s="8">
        <v>23954</v>
      </c>
      <c r="S47" s="8">
        <v>22499</v>
      </c>
      <c r="T47" s="8">
        <v>22899</v>
      </c>
      <c r="U47" s="8">
        <v>22652</v>
      </c>
      <c r="V47" s="8">
        <v>22476</v>
      </c>
      <c r="W47" s="8">
        <v>22208</v>
      </c>
      <c r="X47" s="8">
        <v>22251</v>
      </c>
      <c r="Y47" s="8">
        <v>22016</v>
      </c>
      <c r="Z47" s="8">
        <v>0</v>
      </c>
      <c r="AA47" s="15"/>
      <c r="AB47" s="16">
        <f t="shared" si="0"/>
        <v>2</v>
      </c>
      <c r="AC47" s="16">
        <f t="shared" si="1"/>
        <v>2025</v>
      </c>
      <c r="AD47" s="16">
        <f t="shared" si="2"/>
        <v>547208</v>
      </c>
      <c r="AE47" s="15"/>
      <c r="AF47" s="12"/>
      <c r="AG47" s="12"/>
      <c r="AH47" s="12"/>
      <c r="AI47" s="33"/>
      <c r="AJ47" s="33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33"/>
      <c r="AX47" s="33"/>
      <c r="AY47" s="33"/>
      <c r="AZ47" s="33"/>
      <c r="BA47" s="33"/>
      <c r="BB47" s="33"/>
      <c r="BC47" s="33"/>
      <c r="BD47" s="33"/>
      <c r="BE47" s="33"/>
      <c r="BF47" s="33"/>
      <c r="BG47" s="33"/>
      <c r="BH47" s="33"/>
      <c r="BI47" s="33"/>
    </row>
    <row r="48" spans="1:61" ht="15.75">
      <c r="A48" s="3">
        <v>45699</v>
      </c>
      <c r="B48" s="8">
        <v>21442</v>
      </c>
      <c r="C48" s="8">
        <v>21557</v>
      </c>
      <c r="D48" s="8">
        <v>21658</v>
      </c>
      <c r="E48" s="8">
        <v>20614</v>
      </c>
      <c r="F48" s="8">
        <v>19181</v>
      </c>
      <c r="G48" s="8">
        <v>20710</v>
      </c>
      <c r="H48" s="8">
        <v>22707</v>
      </c>
      <c r="I48" s="8">
        <v>22567</v>
      </c>
      <c r="J48" s="8">
        <v>22030</v>
      </c>
      <c r="K48" s="8">
        <v>21540</v>
      </c>
      <c r="L48" s="8">
        <v>22563</v>
      </c>
      <c r="M48" s="8">
        <v>20599</v>
      </c>
      <c r="N48" s="8">
        <v>21308</v>
      </c>
      <c r="O48" s="8">
        <v>21845</v>
      </c>
      <c r="P48" s="8">
        <v>21540</v>
      </c>
      <c r="Q48" s="8">
        <v>21693</v>
      </c>
      <c r="R48" s="8">
        <v>20580</v>
      </c>
      <c r="S48" s="8">
        <v>20551</v>
      </c>
      <c r="T48" s="8">
        <v>21447</v>
      </c>
      <c r="U48" s="8">
        <v>21476</v>
      </c>
      <c r="V48" s="8">
        <v>21274</v>
      </c>
      <c r="W48" s="8">
        <v>21617</v>
      </c>
      <c r="X48" s="8">
        <v>20906</v>
      </c>
      <c r="Y48" s="8">
        <v>20585</v>
      </c>
      <c r="Z48" s="8">
        <v>0</v>
      </c>
      <c r="AA48" s="15"/>
      <c r="AB48" s="16">
        <f t="shared" si="0"/>
        <v>2</v>
      </c>
      <c r="AC48" s="16">
        <f t="shared" si="1"/>
        <v>2025</v>
      </c>
      <c r="AD48" s="16">
        <f t="shared" si="2"/>
        <v>511990</v>
      </c>
      <c r="AE48" s="15"/>
      <c r="AF48" s="12"/>
      <c r="AG48" s="12"/>
      <c r="AH48" s="12"/>
      <c r="AI48" s="33"/>
      <c r="AJ48" s="33"/>
      <c r="AK48" s="33"/>
      <c r="AL48" s="33"/>
      <c r="AM48" s="33"/>
      <c r="AN48" s="33"/>
      <c r="AO48" s="33"/>
      <c r="AP48" s="33"/>
      <c r="AQ48" s="33"/>
      <c r="AR48" s="33"/>
      <c r="AS48" s="33"/>
      <c r="AT48" s="33"/>
      <c r="AU48" s="33"/>
      <c r="AV48" s="33"/>
      <c r="AW48" s="33"/>
      <c r="AX48" s="33"/>
      <c r="AY48" s="33"/>
      <c r="AZ48" s="33"/>
      <c r="BA48" s="33"/>
      <c r="BB48" s="33"/>
      <c r="BC48" s="33"/>
      <c r="BD48" s="33"/>
      <c r="BE48" s="33"/>
      <c r="BF48" s="33"/>
      <c r="BG48" s="33"/>
      <c r="BH48" s="33"/>
      <c r="BI48" s="33"/>
    </row>
    <row r="49" spans="1:61" ht="15.75">
      <c r="A49" s="3">
        <v>45700</v>
      </c>
      <c r="B49" s="8">
        <v>19988</v>
      </c>
      <c r="C49" s="8">
        <v>20669</v>
      </c>
      <c r="D49" s="8">
        <v>20859</v>
      </c>
      <c r="E49" s="8">
        <v>21178</v>
      </c>
      <c r="F49" s="8">
        <v>21124</v>
      </c>
      <c r="G49" s="8">
        <v>20540</v>
      </c>
      <c r="H49" s="8">
        <v>21716</v>
      </c>
      <c r="I49" s="8">
        <v>21558</v>
      </c>
      <c r="J49" s="8">
        <v>21064</v>
      </c>
      <c r="K49" s="8">
        <v>21323</v>
      </c>
      <c r="L49" s="8">
        <v>20603</v>
      </c>
      <c r="M49" s="8">
        <v>19777</v>
      </c>
      <c r="N49" s="8">
        <v>20401</v>
      </c>
      <c r="O49" s="8">
        <v>20824</v>
      </c>
      <c r="P49" s="8">
        <v>20659</v>
      </c>
      <c r="Q49" s="8">
        <v>19571</v>
      </c>
      <c r="R49" s="8">
        <v>18457</v>
      </c>
      <c r="S49" s="8">
        <v>17244</v>
      </c>
      <c r="T49" s="8">
        <v>17761</v>
      </c>
      <c r="U49" s="8">
        <v>17304</v>
      </c>
      <c r="V49" s="8">
        <v>16662</v>
      </c>
      <c r="W49" s="8">
        <v>16856</v>
      </c>
      <c r="X49" s="8">
        <v>16606</v>
      </c>
      <c r="Y49" s="8">
        <v>15728</v>
      </c>
      <c r="Z49" s="8">
        <v>0</v>
      </c>
      <c r="AA49" s="15"/>
      <c r="AB49" s="16">
        <f t="shared" si="0"/>
        <v>2</v>
      </c>
      <c r="AC49" s="16">
        <f t="shared" si="1"/>
        <v>2025</v>
      </c>
      <c r="AD49" s="16">
        <f t="shared" si="2"/>
        <v>468472</v>
      </c>
      <c r="AE49" s="15"/>
      <c r="AF49" s="12"/>
      <c r="AG49" s="12"/>
      <c r="AH49" s="12"/>
      <c r="AI49" s="33"/>
      <c r="AJ49" s="33"/>
      <c r="AK49" s="33"/>
      <c r="AL49" s="33"/>
      <c r="AM49" s="33"/>
      <c r="AN49" s="33"/>
      <c r="AO49" s="33"/>
      <c r="AP49" s="33"/>
      <c r="AQ49" s="33"/>
      <c r="AR49" s="33"/>
      <c r="AS49" s="33"/>
      <c r="AT49" s="33"/>
      <c r="AU49" s="33"/>
      <c r="AV49" s="33"/>
      <c r="AW49" s="33"/>
      <c r="AX49" s="33"/>
      <c r="AY49" s="33"/>
      <c r="AZ49" s="33"/>
      <c r="BA49" s="33"/>
      <c r="BB49" s="33"/>
      <c r="BC49" s="33"/>
      <c r="BD49" s="33"/>
      <c r="BE49" s="33"/>
      <c r="BF49" s="33"/>
      <c r="BG49" s="33"/>
      <c r="BH49" s="33"/>
      <c r="BI49" s="33"/>
    </row>
    <row r="50" spans="1:61" ht="15.75">
      <c r="A50" s="3">
        <v>45701</v>
      </c>
      <c r="B50" s="8">
        <v>15459</v>
      </c>
      <c r="C50" s="8">
        <v>15139</v>
      </c>
      <c r="D50" s="8">
        <v>15122</v>
      </c>
      <c r="E50" s="8">
        <v>15366</v>
      </c>
      <c r="F50" s="8">
        <v>16319</v>
      </c>
      <c r="G50" s="8">
        <v>17695</v>
      </c>
      <c r="H50" s="8">
        <v>19586</v>
      </c>
      <c r="I50" s="8">
        <v>20599</v>
      </c>
      <c r="J50" s="8">
        <v>20055</v>
      </c>
      <c r="K50" s="8">
        <v>20165</v>
      </c>
      <c r="L50" s="8">
        <v>21908</v>
      </c>
      <c r="M50" s="8">
        <v>22446</v>
      </c>
      <c r="N50" s="8">
        <v>21797</v>
      </c>
      <c r="O50" s="8">
        <v>22590</v>
      </c>
      <c r="P50" s="8">
        <v>22791</v>
      </c>
      <c r="Q50" s="8">
        <v>23021</v>
      </c>
      <c r="R50" s="8">
        <v>22158</v>
      </c>
      <c r="S50" s="8">
        <v>20166</v>
      </c>
      <c r="T50" s="8">
        <v>20621</v>
      </c>
      <c r="U50" s="8">
        <v>20830</v>
      </c>
      <c r="V50" s="8">
        <v>20486</v>
      </c>
      <c r="W50" s="8">
        <v>20138</v>
      </c>
      <c r="X50" s="8">
        <v>20177</v>
      </c>
      <c r="Y50" s="8">
        <v>19521</v>
      </c>
      <c r="Z50" s="8">
        <v>0</v>
      </c>
      <c r="AA50" s="15"/>
      <c r="AB50" s="16">
        <f t="shared" si="0"/>
        <v>2</v>
      </c>
      <c r="AC50" s="16">
        <f t="shared" si="1"/>
        <v>2025</v>
      </c>
      <c r="AD50" s="16">
        <f t="shared" si="2"/>
        <v>474155</v>
      </c>
      <c r="AE50" s="15"/>
      <c r="AF50" s="12"/>
      <c r="AG50" s="12"/>
      <c r="AH50" s="12"/>
      <c r="AI50" s="33"/>
      <c r="AJ50" s="33"/>
      <c r="AK50" s="33"/>
      <c r="AL50" s="33"/>
      <c r="AM50" s="33"/>
      <c r="AN50" s="33"/>
      <c r="AO50" s="33"/>
      <c r="AP50" s="33"/>
      <c r="AQ50" s="33"/>
      <c r="AR50" s="33"/>
      <c r="AS50" s="33"/>
      <c r="AT50" s="33"/>
      <c r="AU50" s="33"/>
      <c r="AV50" s="33"/>
      <c r="AW50" s="33"/>
      <c r="AX50" s="33"/>
      <c r="AY50" s="33"/>
      <c r="AZ50" s="33"/>
      <c r="BA50" s="33"/>
      <c r="BB50" s="33"/>
      <c r="BC50" s="33"/>
      <c r="BD50" s="33"/>
      <c r="BE50" s="33"/>
      <c r="BF50" s="33"/>
      <c r="BG50" s="33"/>
      <c r="BH50" s="33"/>
      <c r="BI50" s="33"/>
    </row>
    <row r="51" spans="1:61" ht="15.75">
      <c r="A51" s="3">
        <v>45702</v>
      </c>
      <c r="B51" s="8">
        <v>19649</v>
      </c>
      <c r="C51" s="8">
        <v>20336</v>
      </c>
      <c r="D51" s="8">
        <v>20290</v>
      </c>
      <c r="E51" s="8">
        <v>20662</v>
      </c>
      <c r="F51" s="8">
        <v>20099</v>
      </c>
      <c r="G51" s="8">
        <v>20655</v>
      </c>
      <c r="H51" s="8">
        <v>23162</v>
      </c>
      <c r="I51" s="8">
        <v>23457</v>
      </c>
      <c r="J51" s="8">
        <v>22810</v>
      </c>
      <c r="K51" s="8">
        <v>21906</v>
      </c>
      <c r="L51" s="8">
        <v>22757</v>
      </c>
      <c r="M51" s="8">
        <v>22331</v>
      </c>
      <c r="N51" s="8">
        <v>22827</v>
      </c>
      <c r="O51" s="8">
        <v>23419</v>
      </c>
      <c r="P51" s="8">
        <v>23746</v>
      </c>
      <c r="Q51" s="8">
        <v>23346</v>
      </c>
      <c r="R51" s="8">
        <v>22496</v>
      </c>
      <c r="S51" s="8">
        <v>21296</v>
      </c>
      <c r="T51" s="8">
        <v>21719</v>
      </c>
      <c r="U51" s="8">
        <v>21547</v>
      </c>
      <c r="V51" s="8">
        <v>21396</v>
      </c>
      <c r="W51" s="8">
        <v>20641</v>
      </c>
      <c r="X51" s="8">
        <v>20666</v>
      </c>
      <c r="Y51" s="8">
        <v>20040</v>
      </c>
      <c r="Z51" s="8">
        <v>0</v>
      </c>
      <c r="AA51" s="15"/>
      <c r="AB51" s="16">
        <f t="shared" si="0"/>
        <v>2</v>
      </c>
      <c r="AC51" s="16">
        <f t="shared" si="1"/>
        <v>2025</v>
      </c>
      <c r="AD51" s="16">
        <f t="shared" si="2"/>
        <v>521253</v>
      </c>
      <c r="AE51" s="15"/>
      <c r="AF51" s="12"/>
      <c r="AG51" s="12"/>
      <c r="AH51" s="12"/>
      <c r="AI51" s="33"/>
      <c r="AJ51" s="33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3"/>
      <c r="AY51" s="33"/>
      <c r="AZ51" s="33"/>
      <c r="BA51" s="33"/>
      <c r="BB51" s="33"/>
      <c r="BC51" s="33"/>
      <c r="BD51" s="33"/>
      <c r="BE51" s="33"/>
      <c r="BF51" s="33"/>
      <c r="BG51" s="33"/>
      <c r="BH51" s="33"/>
      <c r="BI51" s="33"/>
    </row>
    <row r="52" spans="1:61" ht="15.75">
      <c r="A52" s="3">
        <v>45703</v>
      </c>
      <c r="B52" s="8">
        <v>20455</v>
      </c>
      <c r="C52" s="8">
        <v>20711</v>
      </c>
      <c r="D52" s="8">
        <v>21001</v>
      </c>
      <c r="E52" s="8">
        <v>21131</v>
      </c>
      <c r="F52" s="8">
        <v>20617</v>
      </c>
      <c r="G52" s="8">
        <v>20016</v>
      </c>
      <c r="H52" s="8">
        <v>19785</v>
      </c>
      <c r="I52" s="8">
        <v>19960</v>
      </c>
      <c r="J52" s="8">
        <v>18577</v>
      </c>
      <c r="K52" s="8">
        <v>19000</v>
      </c>
      <c r="L52" s="8">
        <v>19059</v>
      </c>
      <c r="M52" s="8">
        <v>19232</v>
      </c>
      <c r="N52" s="8">
        <v>19242</v>
      </c>
      <c r="O52" s="8">
        <v>19206</v>
      </c>
      <c r="P52" s="8">
        <v>19185</v>
      </c>
      <c r="Q52" s="8">
        <v>19315</v>
      </c>
      <c r="R52" s="8">
        <v>19415</v>
      </c>
      <c r="S52" s="8">
        <v>19408</v>
      </c>
      <c r="T52" s="8">
        <v>19444</v>
      </c>
      <c r="U52" s="8">
        <v>18805</v>
      </c>
      <c r="V52" s="8">
        <v>18731</v>
      </c>
      <c r="W52" s="8">
        <v>18816</v>
      </c>
      <c r="X52" s="8">
        <v>18984</v>
      </c>
      <c r="Y52" s="8">
        <v>18872</v>
      </c>
      <c r="Z52" s="8">
        <v>0</v>
      </c>
      <c r="AA52" s="15"/>
      <c r="AB52" s="16">
        <f t="shared" si="0"/>
        <v>2</v>
      </c>
      <c r="AC52" s="16">
        <f t="shared" si="1"/>
        <v>2025</v>
      </c>
      <c r="AD52" s="16">
        <f t="shared" si="2"/>
        <v>468967</v>
      </c>
      <c r="AE52" s="15"/>
      <c r="AF52" s="12"/>
      <c r="AG52" s="12"/>
      <c r="AH52" s="12"/>
      <c r="AI52" s="33"/>
      <c r="AJ52" s="33"/>
      <c r="AK52" s="33"/>
      <c r="AL52" s="33"/>
      <c r="AM52" s="33"/>
      <c r="AN52" s="33"/>
      <c r="AO52" s="33"/>
      <c r="AP52" s="33"/>
      <c r="AQ52" s="33"/>
      <c r="AR52" s="33"/>
      <c r="AS52" s="33"/>
      <c r="AT52" s="33"/>
      <c r="AU52" s="33"/>
      <c r="AV52" s="33"/>
      <c r="AW52" s="33"/>
      <c r="AX52" s="33"/>
      <c r="AY52" s="33"/>
      <c r="AZ52" s="33"/>
      <c r="BA52" s="33"/>
      <c r="BB52" s="33"/>
      <c r="BC52" s="33"/>
      <c r="BD52" s="33"/>
      <c r="BE52" s="33"/>
      <c r="BF52" s="33"/>
      <c r="BG52" s="33"/>
      <c r="BH52" s="33"/>
      <c r="BI52" s="33"/>
    </row>
    <row r="53" spans="1:61" ht="15.75">
      <c r="A53" s="3">
        <v>45704</v>
      </c>
      <c r="B53" s="8">
        <v>18825</v>
      </c>
      <c r="C53" s="8">
        <v>19097</v>
      </c>
      <c r="D53" s="8">
        <v>19315</v>
      </c>
      <c r="E53" s="8">
        <v>18946</v>
      </c>
      <c r="F53" s="8">
        <v>19168</v>
      </c>
      <c r="G53" s="8">
        <v>19694</v>
      </c>
      <c r="H53" s="8">
        <v>19466</v>
      </c>
      <c r="I53" s="8">
        <v>19711</v>
      </c>
      <c r="J53" s="8">
        <v>20223</v>
      </c>
      <c r="K53" s="8">
        <v>20063</v>
      </c>
      <c r="L53" s="8">
        <v>20551</v>
      </c>
      <c r="M53" s="8">
        <v>20369</v>
      </c>
      <c r="N53" s="8">
        <v>20076</v>
      </c>
      <c r="O53" s="8">
        <v>20158</v>
      </c>
      <c r="P53" s="8">
        <v>20073</v>
      </c>
      <c r="Q53" s="8">
        <v>20385</v>
      </c>
      <c r="R53" s="8">
        <v>19043</v>
      </c>
      <c r="S53" s="8">
        <v>17532</v>
      </c>
      <c r="T53" s="8">
        <v>16809</v>
      </c>
      <c r="U53" s="8">
        <v>16385</v>
      </c>
      <c r="V53" s="8">
        <v>16040</v>
      </c>
      <c r="W53" s="8">
        <v>16268</v>
      </c>
      <c r="X53" s="8">
        <v>15920</v>
      </c>
      <c r="Y53" s="8">
        <v>15471</v>
      </c>
      <c r="Z53" s="8">
        <v>0</v>
      </c>
      <c r="AA53" s="15"/>
      <c r="AB53" s="16">
        <f t="shared" si="0"/>
        <v>2</v>
      </c>
      <c r="AC53" s="16">
        <f t="shared" si="1"/>
        <v>2025</v>
      </c>
      <c r="AD53" s="16">
        <f t="shared" si="2"/>
        <v>449588</v>
      </c>
      <c r="AE53" s="15"/>
      <c r="AF53" s="12"/>
      <c r="AG53" s="12"/>
      <c r="AH53" s="12"/>
      <c r="AI53" s="33"/>
      <c r="AJ53" s="33"/>
      <c r="AK53" s="33"/>
      <c r="AL53" s="33"/>
      <c r="AM53" s="33"/>
      <c r="AN53" s="33"/>
      <c r="AO53" s="33"/>
      <c r="AP53" s="33"/>
      <c r="AQ53" s="33"/>
      <c r="AR53" s="33"/>
      <c r="AS53" s="33"/>
      <c r="AT53" s="33"/>
      <c r="AU53" s="33"/>
      <c r="AV53" s="33"/>
      <c r="AW53" s="33"/>
      <c r="AX53" s="33"/>
      <c r="AY53" s="33"/>
      <c r="AZ53" s="33"/>
      <c r="BA53" s="33"/>
      <c r="BB53" s="33"/>
      <c r="BC53" s="33"/>
      <c r="BD53" s="33"/>
      <c r="BE53" s="33"/>
      <c r="BF53" s="33"/>
      <c r="BG53" s="33"/>
      <c r="BH53" s="33"/>
      <c r="BI53" s="33"/>
    </row>
    <row r="54" spans="1:61" ht="15.75">
      <c r="A54" s="3">
        <v>45705</v>
      </c>
      <c r="B54" s="8">
        <v>16175</v>
      </c>
      <c r="C54" s="8">
        <v>16148</v>
      </c>
      <c r="D54" s="8">
        <v>15997</v>
      </c>
      <c r="E54" s="8">
        <v>15921</v>
      </c>
      <c r="F54" s="8">
        <v>16402</v>
      </c>
      <c r="G54" s="8">
        <v>16844</v>
      </c>
      <c r="H54" s="8">
        <v>18406</v>
      </c>
      <c r="I54" s="8">
        <v>19507</v>
      </c>
      <c r="J54" s="8">
        <v>19847</v>
      </c>
      <c r="K54" s="8">
        <v>20152</v>
      </c>
      <c r="L54" s="8">
        <v>21653</v>
      </c>
      <c r="M54" s="8">
        <v>21103</v>
      </c>
      <c r="N54" s="8">
        <v>21354</v>
      </c>
      <c r="O54" s="8">
        <v>22678</v>
      </c>
      <c r="P54" s="8">
        <v>22894</v>
      </c>
      <c r="Q54" s="8">
        <v>23026</v>
      </c>
      <c r="R54" s="8">
        <v>22129</v>
      </c>
      <c r="S54" s="8">
        <v>20700</v>
      </c>
      <c r="T54" s="8">
        <v>21228</v>
      </c>
      <c r="U54" s="8">
        <v>21203</v>
      </c>
      <c r="V54" s="8">
        <v>21137</v>
      </c>
      <c r="W54" s="8">
        <v>20816</v>
      </c>
      <c r="X54" s="8">
        <v>20485</v>
      </c>
      <c r="Y54" s="8">
        <v>19601</v>
      </c>
      <c r="Z54" s="8">
        <v>0</v>
      </c>
      <c r="AA54" s="15"/>
      <c r="AB54" s="16">
        <f t="shared" si="0"/>
        <v>2</v>
      </c>
      <c r="AC54" s="16">
        <f t="shared" si="1"/>
        <v>2025</v>
      </c>
      <c r="AD54" s="16">
        <f t="shared" si="2"/>
        <v>475406</v>
      </c>
      <c r="AE54" s="15"/>
      <c r="AF54" s="12"/>
      <c r="AG54" s="12"/>
      <c r="AH54" s="12"/>
      <c r="AI54" s="33"/>
      <c r="AJ54" s="33"/>
      <c r="AK54" s="33"/>
      <c r="AL54" s="33"/>
      <c r="AM54" s="33"/>
      <c r="AN54" s="33"/>
      <c r="AO54" s="33"/>
      <c r="AP54" s="33"/>
      <c r="AQ54" s="33"/>
      <c r="AR54" s="33"/>
      <c r="AS54" s="33"/>
      <c r="AT54" s="33"/>
      <c r="AU54" s="33"/>
      <c r="AV54" s="33"/>
      <c r="AW54" s="33"/>
      <c r="AX54" s="33"/>
      <c r="AY54" s="33"/>
      <c r="AZ54" s="33"/>
      <c r="BA54" s="33"/>
      <c r="BB54" s="33"/>
      <c r="BC54" s="33"/>
      <c r="BD54" s="33"/>
      <c r="BE54" s="33"/>
      <c r="BF54" s="33"/>
      <c r="BG54" s="33"/>
      <c r="BH54" s="33"/>
      <c r="BI54" s="33"/>
    </row>
    <row r="55" spans="1:61" ht="15.75">
      <c r="A55" s="3">
        <v>45706</v>
      </c>
      <c r="B55" s="8">
        <v>20072</v>
      </c>
      <c r="C55" s="8">
        <v>19619</v>
      </c>
      <c r="D55" s="8">
        <v>19295</v>
      </c>
      <c r="E55" s="8">
        <v>19504</v>
      </c>
      <c r="F55" s="8">
        <v>19805</v>
      </c>
      <c r="G55" s="8">
        <v>20830</v>
      </c>
      <c r="H55" s="8">
        <v>23451</v>
      </c>
      <c r="I55" s="8">
        <v>24597</v>
      </c>
      <c r="J55" s="8">
        <v>23884</v>
      </c>
      <c r="K55" s="8">
        <v>24310</v>
      </c>
      <c r="L55" s="8">
        <v>24427</v>
      </c>
      <c r="M55" s="8">
        <v>23604</v>
      </c>
      <c r="N55" s="8">
        <v>24173</v>
      </c>
      <c r="O55" s="8">
        <v>25163</v>
      </c>
      <c r="P55" s="8">
        <v>24580</v>
      </c>
      <c r="Q55" s="8">
        <v>24494</v>
      </c>
      <c r="R55" s="8">
        <v>23517</v>
      </c>
      <c r="S55" s="8">
        <v>22040</v>
      </c>
      <c r="T55" s="8">
        <v>22507</v>
      </c>
      <c r="U55" s="8">
        <v>22110</v>
      </c>
      <c r="V55" s="8">
        <v>22211</v>
      </c>
      <c r="W55" s="8">
        <v>21360</v>
      </c>
      <c r="X55" s="8">
        <v>21510</v>
      </c>
      <c r="Y55" s="8">
        <v>21387</v>
      </c>
      <c r="Z55" s="8">
        <v>0</v>
      </c>
      <c r="AA55" s="15"/>
      <c r="AB55" s="16">
        <f t="shared" si="0"/>
        <v>2</v>
      </c>
      <c r="AC55" s="16">
        <f t="shared" si="1"/>
        <v>2025</v>
      </c>
      <c r="AD55" s="16">
        <f t="shared" si="2"/>
        <v>538450</v>
      </c>
      <c r="AE55" s="15"/>
      <c r="AF55" s="12"/>
      <c r="AG55" s="12"/>
      <c r="AH55" s="12"/>
      <c r="AI55" s="33"/>
      <c r="AJ55" s="33"/>
      <c r="AK55" s="33"/>
      <c r="AL55" s="33"/>
      <c r="AM55" s="33"/>
      <c r="AN55" s="33"/>
      <c r="AO55" s="33"/>
      <c r="AP55" s="33"/>
      <c r="AQ55" s="33"/>
      <c r="AR55" s="33"/>
      <c r="AS55" s="33"/>
      <c r="AT55" s="33"/>
      <c r="AU55" s="33"/>
      <c r="AV55" s="33"/>
      <c r="AW55" s="33"/>
      <c r="AX55" s="33"/>
      <c r="AY55" s="33"/>
      <c r="AZ55" s="33"/>
      <c r="BA55" s="33"/>
      <c r="BB55" s="33"/>
      <c r="BC55" s="33"/>
      <c r="BD55" s="33"/>
      <c r="BE55" s="33"/>
      <c r="BF55" s="33"/>
      <c r="BG55" s="33"/>
      <c r="BH55" s="33"/>
      <c r="BI55" s="33"/>
    </row>
    <row r="56" spans="1:61" ht="15.75">
      <c r="A56" s="3">
        <v>45707</v>
      </c>
      <c r="B56" s="8">
        <v>21234</v>
      </c>
      <c r="C56" s="8">
        <v>21512</v>
      </c>
      <c r="D56" s="8">
        <v>21840</v>
      </c>
      <c r="E56" s="8">
        <v>21675</v>
      </c>
      <c r="F56" s="8">
        <v>22137</v>
      </c>
      <c r="G56" s="8">
        <v>23177</v>
      </c>
      <c r="H56" s="8">
        <v>25015</v>
      </c>
      <c r="I56" s="8">
        <v>24466</v>
      </c>
      <c r="J56" s="8">
        <v>24460</v>
      </c>
      <c r="K56" s="8">
        <v>24146</v>
      </c>
      <c r="L56" s="8">
        <v>24821</v>
      </c>
      <c r="M56" s="8">
        <v>23473</v>
      </c>
      <c r="N56" s="8">
        <v>24249</v>
      </c>
      <c r="O56" s="8">
        <v>23963</v>
      </c>
      <c r="P56" s="8">
        <v>23411</v>
      </c>
      <c r="Q56" s="8">
        <v>23870</v>
      </c>
      <c r="R56" s="8">
        <v>22390</v>
      </c>
      <c r="S56" s="8">
        <v>20770</v>
      </c>
      <c r="T56" s="8">
        <v>21232</v>
      </c>
      <c r="U56" s="8">
        <v>21008</v>
      </c>
      <c r="V56" s="8">
        <v>20258</v>
      </c>
      <c r="W56" s="8">
        <v>20278</v>
      </c>
      <c r="X56" s="8">
        <v>20152</v>
      </c>
      <c r="Y56" s="8">
        <v>20045</v>
      </c>
      <c r="Z56" s="8">
        <v>0</v>
      </c>
      <c r="AA56" s="15"/>
      <c r="AB56" s="16">
        <f t="shared" si="0"/>
        <v>2</v>
      </c>
      <c r="AC56" s="16">
        <f t="shared" si="1"/>
        <v>2025</v>
      </c>
      <c r="AD56" s="16">
        <f t="shared" si="2"/>
        <v>539582</v>
      </c>
      <c r="AE56" s="15"/>
      <c r="AF56" s="12"/>
      <c r="AG56" s="12"/>
      <c r="AH56" s="12"/>
      <c r="AI56" s="33"/>
      <c r="AJ56" s="33"/>
      <c r="AK56" s="33"/>
      <c r="AL56" s="33"/>
      <c r="AM56" s="33"/>
      <c r="AN56" s="33"/>
      <c r="AO56" s="33"/>
      <c r="AP56" s="33"/>
      <c r="AQ56" s="33"/>
      <c r="AR56" s="33"/>
      <c r="AS56" s="33"/>
      <c r="AT56" s="33"/>
      <c r="AU56" s="33"/>
      <c r="AV56" s="33"/>
      <c r="AW56" s="33"/>
      <c r="AX56" s="33"/>
      <c r="AY56" s="33"/>
      <c r="AZ56" s="33"/>
      <c r="BA56" s="33"/>
      <c r="BB56" s="33"/>
      <c r="BC56" s="33"/>
      <c r="BD56" s="33"/>
      <c r="BE56" s="33"/>
      <c r="BF56" s="33"/>
      <c r="BG56" s="33"/>
      <c r="BH56" s="33"/>
      <c r="BI56" s="33"/>
    </row>
    <row r="57" spans="1:61" ht="15.75">
      <c r="A57" s="3">
        <v>45708</v>
      </c>
      <c r="B57" s="8">
        <v>19331</v>
      </c>
      <c r="C57" s="8">
        <v>18954</v>
      </c>
      <c r="D57" s="8">
        <v>19117</v>
      </c>
      <c r="E57" s="8">
        <v>19513</v>
      </c>
      <c r="F57" s="8">
        <v>19436</v>
      </c>
      <c r="G57" s="8">
        <v>21240</v>
      </c>
      <c r="H57" s="8">
        <v>24050</v>
      </c>
      <c r="I57" s="8">
        <v>24100</v>
      </c>
      <c r="J57" s="8">
        <v>23964</v>
      </c>
      <c r="K57" s="8">
        <v>23913</v>
      </c>
      <c r="L57" s="8">
        <v>23753</v>
      </c>
      <c r="M57" s="8">
        <v>23152</v>
      </c>
      <c r="N57" s="8">
        <v>22830</v>
      </c>
      <c r="O57" s="8">
        <v>22911</v>
      </c>
      <c r="P57" s="8">
        <v>22794</v>
      </c>
      <c r="Q57" s="8">
        <v>23338</v>
      </c>
      <c r="R57" s="8">
        <v>21487</v>
      </c>
      <c r="S57" s="8">
        <v>19532</v>
      </c>
      <c r="T57" s="8">
        <v>20539</v>
      </c>
      <c r="U57" s="8">
        <v>20173</v>
      </c>
      <c r="V57" s="8">
        <v>19887</v>
      </c>
      <c r="W57" s="8">
        <v>20379</v>
      </c>
      <c r="X57" s="8">
        <v>20636</v>
      </c>
      <c r="Y57" s="8">
        <v>20301</v>
      </c>
      <c r="Z57" s="8">
        <v>0</v>
      </c>
      <c r="AA57" s="15"/>
      <c r="AB57" s="16">
        <f t="shared" si="0"/>
        <v>2</v>
      </c>
      <c r="AC57" s="16">
        <f t="shared" si="1"/>
        <v>2025</v>
      </c>
      <c r="AD57" s="16">
        <f t="shared" si="2"/>
        <v>515330</v>
      </c>
      <c r="AE57" s="15"/>
      <c r="AF57" s="12"/>
      <c r="AG57" s="12"/>
      <c r="AH57" s="12"/>
      <c r="AI57" s="33"/>
      <c r="AJ57" s="33"/>
      <c r="AK57" s="33"/>
      <c r="AL57" s="33"/>
      <c r="AM57" s="33"/>
      <c r="AN57" s="33"/>
      <c r="AO57" s="33"/>
      <c r="AP57" s="33"/>
      <c r="AQ57" s="33"/>
      <c r="AR57" s="33"/>
      <c r="AS57" s="33"/>
      <c r="AT57" s="33"/>
      <c r="AU57" s="33"/>
      <c r="AV57" s="33"/>
      <c r="AW57" s="33"/>
      <c r="AX57" s="33"/>
      <c r="AY57" s="33"/>
      <c r="AZ57" s="33"/>
      <c r="BA57" s="33"/>
      <c r="BB57" s="33"/>
      <c r="BC57" s="33"/>
      <c r="BD57" s="33"/>
      <c r="BE57" s="33"/>
      <c r="BF57" s="33"/>
      <c r="BG57" s="33"/>
      <c r="BH57" s="33"/>
      <c r="BI57" s="33"/>
    </row>
    <row r="58" spans="1:61" ht="15.75">
      <c r="A58" s="3">
        <v>45709</v>
      </c>
      <c r="B58" s="8">
        <v>20470</v>
      </c>
      <c r="C58" s="8">
        <v>20376</v>
      </c>
      <c r="D58" s="8">
        <v>20153</v>
      </c>
      <c r="E58" s="8">
        <v>20331</v>
      </c>
      <c r="F58" s="8">
        <v>20193</v>
      </c>
      <c r="G58" s="8">
        <v>20587</v>
      </c>
      <c r="H58" s="8">
        <v>21815</v>
      </c>
      <c r="I58" s="8">
        <v>21792</v>
      </c>
      <c r="J58" s="8">
        <v>21528</v>
      </c>
      <c r="K58" s="8">
        <v>21508</v>
      </c>
      <c r="L58" s="8">
        <v>21917</v>
      </c>
      <c r="M58" s="8">
        <v>21102</v>
      </c>
      <c r="N58" s="8">
        <v>20222</v>
      </c>
      <c r="O58" s="8">
        <v>21370</v>
      </c>
      <c r="P58" s="8">
        <v>21716</v>
      </c>
      <c r="Q58" s="8">
        <v>21538</v>
      </c>
      <c r="R58" s="8">
        <v>20924</v>
      </c>
      <c r="S58" s="8">
        <v>20278</v>
      </c>
      <c r="T58" s="8">
        <v>20081</v>
      </c>
      <c r="U58" s="8">
        <v>18996</v>
      </c>
      <c r="V58" s="8">
        <v>18194</v>
      </c>
      <c r="W58" s="8">
        <v>18526</v>
      </c>
      <c r="X58" s="8">
        <v>19413</v>
      </c>
      <c r="Y58" s="8">
        <v>19452</v>
      </c>
      <c r="Z58" s="8">
        <v>0</v>
      </c>
      <c r="AA58" s="15"/>
      <c r="AB58" s="16">
        <f t="shared" si="0"/>
        <v>2</v>
      </c>
      <c r="AC58" s="16">
        <f t="shared" si="1"/>
        <v>2025</v>
      </c>
      <c r="AD58" s="16">
        <f t="shared" si="2"/>
        <v>492482</v>
      </c>
      <c r="AE58" s="15"/>
      <c r="AF58" s="12"/>
      <c r="AG58" s="12"/>
      <c r="AH58" s="12"/>
      <c r="AI58" s="33"/>
      <c r="AJ58" s="33"/>
      <c r="AK58" s="33"/>
      <c r="AL58" s="33"/>
      <c r="AM58" s="33"/>
      <c r="AN58" s="33"/>
      <c r="AO58" s="33"/>
      <c r="AP58" s="33"/>
      <c r="AQ58" s="33"/>
      <c r="AR58" s="33"/>
      <c r="AS58" s="33"/>
      <c r="AT58" s="33"/>
      <c r="AU58" s="33"/>
      <c r="AV58" s="33"/>
      <c r="AW58" s="33"/>
      <c r="AX58" s="33"/>
      <c r="AY58" s="33"/>
      <c r="AZ58" s="33"/>
      <c r="BA58" s="33"/>
      <c r="BB58" s="33"/>
      <c r="BC58" s="33"/>
      <c r="BD58" s="33"/>
      <c r="BE58" s="33"/>
      <c r="BF58" s="33"/>
      <c r="BG58" s="33"/>
      <c r="BH58" s="33"/>
      <c r="BI58" s="33"/>
    </row>
    <row r="59" spans="1:61" ht="15.75">
      <c r="A59" s="3">
        <v>45710</v>
      </c>
      <c r="B59" s="8">
        <v>19386</v>
      </c>
      <c r="C59" s="8">
        <v>19057</v>
      </c>
      <c r="D59" s="8">
        <v>18333</v>
      </c>
      <c r="E59" s="8">
        <v>18876</v>
      </c>
      <c r="F59" s="8">
        <v>19117</v>
      </c>
      <c r="G59" s="8">
        <v>19910</v>
      </c>
      <c r="H59" s="8">
        <v>19780</v>
      </c>
      <c r="I59" s="8">
        <v>19778</v>
      </c>
      <c r="J59" s="8">
        <v>19179</v>
      </c>
      <c r="K59" s="8">
        <v>18583</v>
      </c>
      <c r="L59" s="8">
        <v>18982</v>
      </c>
      <c r="M59" s="8">
        <v>18960</v>
      </c>
      <c r="N59" s="8">
        <v>19070</v>
      </c>
      <c r="O59" s="8">
        <v>18967</v>
      </c>
      <c r="P59" s="8">
        <v>19002</v>
      </c>
      <c r="Q59" s="8">
        <v>18963</v>
      </c>
      <c r="R59" s="8">
        <v>18952</v>
      </c>
      <c r="S59" s="8">
        <v>18905</v>
      </c>
      <c r="T59" s="8">
        <v>19168</v>
      </c>
      <c r="U59" s="8">
        <v>19082</v>
      </c>
      <c r="V59" s="8">
        <v>18162</v>
      </c>
      <c r="W59" s="8">
        <v>18549</v>
      </c>
      <c r="X59" s="8">
        <v>18359</v>
      </c>
      <c r="Y59" s="8">
        <v>18489</v>
      </c>
      <c r="Z59" s="8">
        <v>0</v>
      </c>
      <c r="AA59" s="15"/>
      <c r="AB59" s="16">
        <f t="shared" si="0"/>
        <v>2</v>
      </c>
      <c r="AC59" s="16">
        <f t="shared" si="1"/>
        <v>2025</v>
      </c>
      <c r="AD59" s="16">
        <f t="shared" si="2"/>
        <v>455609</v>
      </c>
      <c r="AE59" s="15"/>
      <c r="AF59" s="12"/>
      <c r="AG59" s="12"/>
      <c r="AH59" s="12"/>
      <c r="AI59" s="33"/>
      <c r="AJ59" s="33"/>
      <c r="AK59" s="33"/>
      <c r="AL59" s="33"/>
      <c r="AM59" s="33"/>
      <c r="AN59" s="33"/>
      <c r="AO59" s="33"/>
      <c r="AP59" s="33"/>
      <c r="AQ59" s="33"/>
      <c r="AR59" s="33"/>
      <c r="AS59" s="33"/>
      <c r="AT59" s="33"/>
      <c r="AU59" s="33"/>
      <c r="AV59" s="33"/>
      <c r="AW59" s="33"/>
      <c r="AX59" s="33"/>
      <c r="AY59" s="33"/>
      <c r="AZ59" s="33"/>
      <c r="BA59" s="33"/>
      <c r="BB59" s="33"/>
      <c r="BC59" s="33"/>
      <c r="BD59" s="33"/>
      <c r="BE59" s="33"/>
      <c r="BF59" s="33"/>
      <c r="BG59" s="33"/>
      <c r="BH59" s="33"/>
      <c r="BI59" s="33"/>
    </row>
    <row r="60" spans="1:61" ht="15.75">
      <c r="A60" s="3">
        <v>45711</v>
      </c>
      <c r="B60" s="8">
        <v>18676</v>
      </c>
      <c r="C60" s="8">
        <v>18660</v>
      </c>
      <c r="D60" s="8">
        <v>18565</v>
      </c>
      <c r="E60" s="8">
        <v>18510</v>
      </c>
      <c r="F60" s="8">
        <v>18358</v>
      </c>
      <c r="G60" s="8">
        <v>18754</v>
      </c>
      <c r="H60" s="8">
        <v>19211</v>
      </c>
      <c r="I60" s="8">
        <v>18824</v>
      </c>
      <c r="J60" s="8">
        <v>18240</v>
      </c>
      <c r="K60" s="8">
        <v>18214</v>
      </c>
      <c r="L60" s="8">
        <v>18344</v>
      </c>
      <c r="M60" s="8">
        <v>17939</v>
      </c>
      <c r="N60" s="8">
        <v>18829</v>
      </c>
      <c r="O60" s="8">
        <v>19248</v>
      </c>
      <c r="P60" s="8">
        <v>19284</v>
      </c>
      <c r="Q60" s="8">
        <v>19055</v>
      </c>
      <c r="R60" s="8">
        <v>19602</v>
      </c>
      <c r="S60" s="8">
        <v>19671</v>
      </c>
      <c r="T60" s="8">
        <v>19412</v>
      </c>
      <c r="U60" s="8">
        <v>19330</v>
      </c>
      <c r="V60" s="8">
        <v>19327</v>
      </c>
      <c r="W60" s="8">
        <v>19524</v>
      </c>
      <c r="X60" s="8">
        <v>19464</v>
      </c>
      <c r="Y60" s="8">
        <v>19865</v>
      </c>
      <c r="Z60" s="8">
        <v>0</v>
      </c>
      <c r="AA60" s="15"/>
      <c r="AB60" s="16">
        <f t="shared" si="0"/>
        <v>2</v>
      </c>
      <c r="AC60" s="16">
        <f t="shared" si="1"/>
        <v>2025</v>
      </c>
      <c r="AD60" s="16">
        <f t="shared" si="2"/>
        <v>454906</v>
      </c>
      <c r="AE60" s="15"/>
      <c r="AF60" s="12"/>
      <c r="AG60" s="12"/>
      <c r="AH60" s="12"/>
      <c r="AI60" s="33"/>
      <c r="AJ60" s="33"/>
      <c r="AK60" s="33"/>
      <c r="AL60" s="33"/>
      <c r="AM60" s="33"/>
      <c r="AN60" s="33"/>
      <c r="AO60" s="33"/>
      <c r="AP60" s="33"/>
      <c r="AQ60" s="33"/>
      <c r="AR60" s="33"/>
      <c r="AS60" s="33"/>
      <c r="AT60" s="33"/>
      <c r="AU60" s="33"/>
      <c r="AV60" s="33"/>
      <c r="AW60" s="33"/>
      <c r="AX60" s="33"/>
      <c r="AY60" s="33"/>
      <c r="AZ60" s="33"/>
      <c r="BA60" s="33"/>
      <c r="BB60" s="33"/>
      <c r="BC60" s="33"/>
      <c r="BD60" s="33"/>
      <c r="BE60" s="33"/>
      <c r="BF60" s="33"/>
      <c r="BG60" s="33"/>
      <c r="BH60" s="33"/>
      <c r="BI60" s="33"/>
    </row>
    <row r="61" spans="1:61" ht="15.75">
      <c r="A61" s="3">
        <v>45712</v>
      </c>
      <c r="B61" s="8">
        <v>19711</v>
      </c>
      <c r="C61" s="8">
        <v>19616</v>
      </c>
      <c r="D61" s="8">
        <v>19663</v>
      </c>
      <c r="E61" s="8">
        <v>19869</v>
      </c>
      <c r="F61" s="8">
        <v>20137</v>
      </c>
      <c r="G61" s="8">
        <v>22521</v>
      </c>
      <c r="H61" s="8">
        <v>24759</v>
      </c>
      <c r="I61" s="8">
        <v>25378</v>
      </c>
      <c r="J61" s="8">
        <v>25679</v>
      </c>
      <c r="K61" s="8">
        <v>25500</v>
      </c>
      <c r="L61" s="8">
        <v>25620</v>
      </c>
      <c r="M61" s="8">
        <v>24472</v>
      </c>
      <c r="N61" s="8">
        <v>24630</v>
      </c>
      <c r="O61" s="8">
        <v>23907</v>
      </c>
      <c r="P61" s="8">
        <v>23103</v>
      </c>
      <c r="Q61" s="8">
        <v>23467</v>
      </c>
      <c r="R61" s="8">
        <v>22382</v>
      </c>
      <c r="S61" s="8">
        <v>20471</v>
      </c>
      <c r="T61" s="8">
        <v>21078</v>
      </c>
      <c r="U61" s="8">
        <v>20861</v>
      </c>
      <c r="V61" s="8">
        <v>20889</v>
      </c>
      <c r="W61" s="8">
        <v>20656</v>
      </c>
      <c r="X61" s="8">
        <v>20370</v>
      </c>
      <c r="Y61" s="8">
        <v>19717</v>
      </c>
      <c r="Z61" s="8">
        <v>0</v>
      </c>
      <c r="AA61" s="15"/>
      <c r="AB61" s="16">
        <f t="shared" si="0"/>
        <v>2</v>
      </c>
      <c r="AC61" s="16">
        <f t="shared" si="1"/>
        <v>2025</v>
      </c>
      <c r="AD61" s="16">
        <f t="shared" si="2"/>
        <v>534456</v>
      </c>
      <c r="AE61" s="15"/>
      <c r="AF61" s="12"/>
      <c r="AG61" s="12"/>
      <c r="AH61" s="12"/>
      <c r="AI61" s="33"/>
      <c r="AJ61" s="33"/>
      <c r="AK61" s="33"/>
      <c r="AL61" s="33"/>
      <c r="AM61" s="33"/>
      <c r="AN61" s="33"/>
      <c r="AO61" s="33"/>
      <c r="AP61" s="33"/>
      <c r="AQ61" s="33"/>
      <c r="AR61" s="33"/>
      <c r="AS61" s="33"/>
      <c r="AT61" s="33"/>
      <c r="AU61" s="33"/>
      <c r="AV61" s="33"/>
      <c r="AW61" s="33"/>
      <c r="AX61" s="33"/>
      <c r="AY61" s="33"/>
      <c r="AZ61" s="33"/>
      <c r="BA61" s="33"/>
      <c r="BB61" s="33"/>
      <c r="BC61" s="33"/>
      <c r="BD61" s="33"/>
      <c r="BE61" s="33"/>
      <c r="BF61" s="33"/>
      <c r="BG61" s="33"/>
      <c r="BH61" s="33"/>
      <c r="BI61" s="33"/>
    </row>
    <row r="62" spans="1:61" ht="15.75">
      <c r="A62" s="3">
        <v>45713</v>
      </c>
      <c r="B62" s="8">
        <v>19617</v>
      </c>
      <c r="C62" s="8">
        <v>19870</v>
      </c>
      <c r="D62" s="8">
        <v>19488</v>
      </c>
      <c r="E62" s="8">
        <v>19580</v>
      </c>
      <c r="F62" s="8">
        <v>19587</v>
      </c>
      <c r="G62" s="8">
        <v>20640</v>
      </c>
      <c r="H62" s="8">
        <v>22070</v>
      </c>
      <c r="I62" s="8">
        <v>21732</v>
      </c>
      <c r="J62" s="8">
        <v>21520</v>
      </c>
      <c r="K62" s="8">
        <v>21987</v>
      </c>
      <c r="L62" s="8">
        <v>22868</v>
      </c>
      <c r="M62" s="8">
        <v>21484</v>
      </c>
      <c r="N62" s="8">
        <v>22051</v>
      </c>
      <c r="O62" s="8">
        <v>22384</v>
      </c>
      <c r="P62" s="8">
        <v>21866</v>
      </c>
      <c r="Q62" s="8">
        <v>21595</v>
      </c>
      <c r="R62" s="8">
        <v>20913</v>
      </c>
      <c r="S62" s="8">
        <v>20110</v>
      </c>
      <c r="T62" s="8">
        <v>21248</v>
      </c>
      <c r="U62" s="8">
        <v>21322</v>
      </c>
      <c r="V62" s="8">
        <v>20921</v>
      </c>
      <c r="W62" s="8">
        <v>21010</v>
      </c>
      <c r="X62" s="8">
        <v>20534</v>
      </c>
      <c r="Y62" s="8">
        <v>19898</v>
      </c>
      <c r="Z62" s="8">
        <v>0</v>
      </c>
      <c r="AA62" s="15"/>
      <c r="AB62" s="16">
        <f t="shared" si="0"/>
        <v>2</v>
      </c>
      <c r="AC62" s="16">
        <f t="shared" si="1"/>
        <v>2025</v>
      </c>
      <c r="AD62" s="16">
        <f t="shared" si="2"/>
        <v>504295</v>
      </c>
      <c r="AE62" s="15"/>
      <c r="AF62" s="12"/>
      <c r="AG62" s="12"/>
      <c r="AH62" s="12"/>
      <c r="AI62" s="33"/>
      <c r="AJ62" s="33"/>
      <c r="AK62" s="33"/>
      <c r="AL62" s="33"/>
      <c r="AM62" s="33"/>
      <c r="AN62" s="33"/>
      <c r="AO62" s="33"/>
      <c r="AP62" s="33"/>
      <c r="AQ62" s="33"/>
      <c r="AR62" s="33"/>
      <c r="AS62" s="33"/>
      <c r="AT62" s="33"/>
      <c r="AU62" s="33"/>
      <c r="AV62" s="33"/>
      <c r="AW62" s="33"/>
      <c r="AX62" s="33"/>
      <c r="AY62" s="33"/>
      <c r="AZ62" s="33"/>
      <c r="BA62" s="33"/>
      <c r="BB62" s="33"/>
      <c r="BC62" s="33"/>
      <c r="BD62" s="33"/>
      <c r="BE62" s="33"/>
      <c r="BF62" s="33"/>
      <c r="BG62" s="33"/>
      <c r="BH62" s="33"/>
      <c r="BI62" s="33"/>
    </row>
    <row r="63" spans="1:61" ht="15.75">
      <c r="A63" s="3">
        <v>45714</v>
      </c>
      <c r="B63" s="8">
        <v>20408</v>
      </c>
      <c r="C63" s="8">
        <v>20551</v>
      </c>
      <c r="D63" s="8">
        <v>20612</v>
      </c>
      <c r="E63" s="8">
        <v>20807</v>
      </c>
      <c r="F63" s="8">
        <v>20912</v>
      </c>
      <c r="G63" s="8">
        <v>22099</v>
      </c>
      <c r="H63" s="8">
        <v>24491</v>
      </c>
      <c r="I63" s="8">
        <v>24825</v>
      </c>
      <c r="J63" s="8">
        <v>24373</v>
      </c>
      <c r="K63" s="8">
        <v>24635</v>
      </c>
      <c r="L63" s="8">
        <v>24608</v>
      </c>
      <c r="M63" s="8">
        <v>23470</v>
      </c>
      <c r="N63" s="8">
        <v>24241</v>
      </c>
      <c r="O63" s="8">
        <v>25091</v>
      </c>
      <c r="P63" s="8">
        <v>24155</v>
      </c>
      <c r="Q63" s="8">
        <v>22645</v>
      </c>
      <c r="R63" s="8">
        <v>22086</v>
      </c>
      <c r="S63" s="8">
        <v>21305</v>
      </c>
      <c r="T63" s="8">
        <v>21963</v>
      </c>
      <c r="U63" s="8">
        <v>21283</v>
      </c>
      <c r="V63" s="8">
        <v>21097</v>
      </c>
      <c r="W63" s="8">
        <v>21844</v>
      </c>
      <c r="X63" s="8">
        <v>21816</v>
      </c>
      <c r="Y63" s="8">
        <v>20952</v>
      </c>
      <c r="Z63" s="8">
        <v>0</v>
      </c>
      <c r="AA63" s="15"/>
      <c r="AB63" s="16">
        <f t="shared" si="0"/>
        <v>2</v>
      </c>
      <c r="AC63" s="16">
        <f t="shared" si="1"/>
        <v>2025</v>
      </c>
      <c r="AD63" s="16">
        <f t="shared" si="2"/>
        <v>540269</v>
      </c>
      <c r="AE63" s="15"/>
      <c r="AF63" s="12"/>
      <c r="AG63" s="12"/>
      <c r="AH63" s="12"/>
      <c r="AI63" s="33"/>
      <c r="AJ63" s="33"/>
      <c r="AK63" s="33"/>
      <c r="AL63" s="33"/>
      <c r="AM63" s="33"/>
      <c r="AN63" s="33"/>
      <c r="AO63" s="33"/>
      <c r="AP63" s="33"/>
      <c r="AQ63" s="33"/>
      <c r="AR63" s="33"/>
      <c r="AS63" s="33"/>
      <c r="AT63" s="33"/>
      <c r="AU63" s="33"/>
      <c r="AV63" s="33"/>
      <c r="AW63" s="33"/>
      <c r="AX63" s="33"/>
      <c r="AY63" s="33"/>
      <c r="AZ63" s="33"/>
      <c r="BA63" s="33"/>
      <c r="BB63" s="33"/>
      <c r="BC63" s="33"/>
      <c r="BD63" s="33"/>
      <c r="BE63" s="33"/>
      <c r="BF63" s="33"/>
      <c r="BG63" s="33"/>
      <c r="BH63" s="33"/>
      <c r="BI63" s="33"/>
    </row>
    <row r="64" spans="1:61" ht="15.75">
      <c r="A64" s="3">
        <v>45715</v>
      </c>
      <c r="B64" s="8">
        <v>20580</v>
      </c>
      <c r="C64" s="8">
        <v>20887</v>
      </c>
      <c r="D64" s="8">
        <v>20903</v>
      </c>
      <c r="E64" s="8">
        <v>20933</v>
      </c>
      <c r="F64" s="8">
        <v>21431</v>
      </c>
      <c r="G64" s="8">
        <v>23034</v>
      </c>
      <c r="H64" s="8">
        <v>25863</v>
      </c>
      <c r="I64" s="8">
        <v>25849</v>
      </c>
      <c r="J64" s="8">
        <v>25332</v>
      </c>
      <c r="K64" s="8">
        <v>25063</v>
      </c>
      <c r="L64" s="8">
        <v>24988</v>
      </c>
      <c r="M64" s="8">
        <v>24305</v>
      </c>
      <c r="N64" s="8">
        <v>24110</v>
      </c>
      <c r="O64" s="8">
        <v>23550</v>
      </c>
      <c r="P64" s="8">
        <v>24172</v>
      </c>
      <c r="Q64" s="8">
        <v>24524</v>
      </c>
      <c r="R64" s="8">
        <v>23050</v>
      </c>
      <c r="S64" s="8">
        <v>21077</v>
      </c>
      <c r="T64" s="8">
        <v>21317</v>
      </c>
      <c r="U64" s="8">
        <v>20731</v>
      </c>
      <c r="V64" s="8">
        <v>20827</v>
      </c>
      <c r="W64" s="8">
        <v>20447</v>
      </c>
      <c r="X64" s="8">
        <v>20328</v>
      </c>
      <c r="Y64" s="8">
        <v>20701</v>
      </c>
      <c r="Z64" s="8">
        <v>0</v>
      </c>
      <c r="AA64" s="15"/>
      <c r="AB64" s="16">
        <f t="shared" si="0"/>
        <v>2</v>
      </c>
      <c r="AC64" s="16">
        <f t="shared" si="1"/>
        <v>2025</v>
      </c>
      <c r="AD64" s="16">
        <f t="shared" si="2"/>
        <v>544002</v>
      </c>
      <c r="AE64" s="15"/>
      <c r="AF64" s="12"/>
      <c r="AG64" s="12"/>
      <c r="AH64" s="12"/>
      <c r="AI64" s="33"/>
      <c r="AJ64" s="33"/>
      <c r="AK64" s="33"/>
      <c r="AL64" s="33"/>
      <c r="AM64" s="33"/>
      <c r="AN64" s="33"/>
      <c r="AO64" s="33"/>
      <c r="AP64" s="33"/>
      <c r="AQ64" s="33"/>
      <c r="AR64" s="33"/>
      <c r="AS64" s="33"/>
      <c r="AT64" s="33"/>
      <c r="AU64" s="33"/>
      <c r="AV64" s="33"/>
      <c r="AW64" s="33"/>
      <c r="AX64" s="33"/>
      <c r="AY64" s="33"/>
      <c r="AZ64" s="33"/>
      <c r="BA64" s="33"/>
      <c r="BB64" s="33"/>
      <c r="BC64" s="33"/>
      <c r="BD64" s="33"/>
      <c r="BE64" s="33"/>
      <c r="BF64" s="33"/>
      <c r="BG64" s="33"/>
      <c r="BH64" s="33"/>
      <c r="BI64" s="33"/>
    </row>
    <row r="65" spans="1:61" ht="15.75">
      <c r="A65" s="3">
        <v>45716</v>
      </c>
      <c r="B65" s="8">
        <v>20500</v>
      </c>
      <c r="C65" s="8">
        <v>20282</v>
      </c>
      <c r="D65" s="8">
        <v>20047</v>
      </c>
      <c r="E65" s="8">
        <v>20589</v>
      </c>
      <c r="F65" s="8">
        <v>20974</v>
      </c>
      <c r="G65" s="8">
        <v>21601</v>
      </c>
      <c r="H65" s="8">
        <v>24144</v>
      </c>
      <c r="I65" s="8">
        <v>23991</v>
      </c>
      <c r="J65" s="8">
        <v>23076</v>
      </c>
      <c r="K65" s="8">
        <v>22901</v>
      </c>
      <c r="L65" s="8">
        <v>22399</v>
      </c>
      <c r="M65" s="8">
        <v>21485</v>
      </c>
      <c r="N65" s="8">
        <v>22018</v>
      </c>
      <c r="O65" s="8">
        <v>22324</v>
      </c>
      <c r="P65" s="8">
        <v>22094</v>
      </c>
      <c r="Q65" s="8">
        <v>22302</v>
      </c>
      <c r="R65" s="8">
        <v>21224</v>
      </c>
      <c r="S65" s="8">
        <v>20499</v>
      </c>
      <c r="T65" s="8">
        <v>20246</v>
      </c>
      <c r="U65" s="8">
        <v>19747</v>
      </c>
      <c r="V65" s="8">
        <v>19514</v>
      </c>
      <c r="W65" s="8">
        <v>20110</v>
      </c>
      <c r="X65" s="8">
        <v>19912</v>
      </c>
      <c r="Y65" s="8">
        <v>19929</v>
      </c>
      <c r="Z65" s="8">
        <v>0</v>
      </c>
      <c r="AA65" s="15"/>
      <c r="AB65" s="16">
        <f t="shared" si="0"/>
        <v>2</v>
      </c>
      <c r="AC65" s="16">
        <f t="shared" si="1"/>
        <v>2025</v>
      </c>
      <c r="AD65" s="16">
        <f t="shared" si="2"/>
        <v>511908</v>
      </c>
      <c r="AE65" s="15"/>
      <c r="AF65" s="12"/>
      <c r="AG65" s="12"/>
      <c r="AH65" s="12"/>
      <c r="AI65" s="33"/>
      <c r="AJ65" s="33"/>
      <c r="AK65" s="33"/>
      <c r="AL65" s="33"/>
      <c r="AM65" s="33"/>
      <c r="AN65" s="33"/>
      <c r="AO65" s="33"/>
      <c r="AP65" s="33"/>
      <c r="AQ65" s="33"/>
      <c r="AR65" s="33"/>
      <c r="AS65" s="33"/>
      <c r="AT65" s="33"/>
      <c r="AU65" s="33"/>
      <c r="AV65" s="33"/>
      <c r="AW65" s="33"/>
      <c r="AX65" s="33"/>
      <c r="AY65" s="33"/>
      <c r="AZ65" s="33"/>
      <c r="BA65" s="33"/>
      <c r="BB65" s="33"/>
      <c r="BC65" s="33"/>
      <c r="BD65" s="33"/>
      <c r="BE65" s="33"/>
      <c r="BF65" s="33"/>
      <c r="BG65" s="33"/>
      <c r="BH65" s="33"/>
      <c r="BI65" s="33"/>
    </row>
    <row r="66" spans="1:61" ht="15.75">
      <c r="A66" s="3">
        <v>45717</v>
      </c>
      <c r="B66" s="8">
        <v>20008</v>
      </c>
      <c r="C66" s="8">
        <v>19839</v>
      </c>
      <c r="D66" s="8">
        <v>20123</v>
      </c>
      <c r="E66" s="8">
        <v>19870</v>
      </c>
      <c r="F66" s="8">
        <v>19726</v>
      </c>
      <c r="G66" s="8">
        <v>19090</v>
      </c>
      <c r="H66" s="8">
        <v>19401</v>
      </c>
      <c r="I66" s="8">
        <v>19377</v>
      </c>
      <c r="J66" s="8">
        <v>19302</v>
      </c>
      <c r="K66" s="8">
        <v>19739</v>
      </c>
      <c r="L66" s="8">
        <v>19631</v>
      </c>
      <c r="M66" s="8">
        <v>19093</v>
      </c>
      <c r="N66" s="8">
        <v>18715</v>
      </c>
      <c r="O66" s="8">
        <v>18910</v>
      </c>
      <c r="P66" s="8">
        <v>18860</v>
      </c>
      <c r="Q66" s="8">
        <v>18583</v>
      </c>
      <c r="R66" s="8">
        <v>18745</v>
      </c>
      <c r="S66" s="8">
        <v>19043</v>
      </c>
      <c r="T66" s="8">
        <v>18855</v>
      </c>
      <c r="U66" s="8">
        <v>18925</v>
      </c>
      <c r="V66" s="8">
        <v>18899</v>
      </c>
      <c r="W66" s="8">
        <v>18803</v>
      </c>
      <c r="X66" s="8">
        <v>19121</v>
      </c>
      <c r="Y66" s="8">
        <v>19321</v>
      </c>
      <c r="Z66" s="8">
        <v>0</v>
      </c>
      <c r="AA66" s="15"/>
      <c r="AB66" s="16">
        <f t="shared" si="0"/>
        <v>3</v>
      </c>
      <c r="AC66" s="16">
        <f t="shared" si="1"/>
        <v>2025</v>
      </c>
      <c r="AD66" s="16">
        <f t="shared" si="2"/>
        <v>461979</v>
      </c>
      <c r="AE66" s="15"/>
      <c r="AF66" s="12"/>
      <c r="AG66" s="12"/>
      <c r="AH66" s="12"/>
      <c r="AI66" s="33"/>
      <c r="AJ66" s="33"/>
      <c r="AK66" s="33"/>
      <c r="AL66" s="33"/>
      <c r="AM66" s="33"/>
      <c r="AN66" s="33"/>
      <c r="AO66" s="33"/>
      <c r="AP66" s="33"/>
      <c r="AQ66" s="33"/>
      <c r="AR66" s="33"/>
      <c r="AS66" s="33"/>
      <c r="AT66" s="33"/>
      <c r="AU66" s="33"/>
      <c r="AV66" s="33"/>
      <c r="AW66" s="33"/>
      <c r="AX66" s="33"/>
      <c r="AY66" s="33"/>
      <c r="AZ66" s="33"/>
      <c r="BA66" s="33"/>
      <c r="BB66" s="33"/>
      <c r="BC66" s="33"/>
      <c r="BD66" s="33"/>
      <c r="BE66" s="33"/>
      <c r="BF66" s="33"/>
      <c r="BG66" s="33"/>
      <c r="BH66" s="33"/>
      <c r="BI66" s="33"/>
    </row>
    <row r="67" spans="1:61" ht="15.75">
      <c r="A67" s="3">
        <v>45718</v>
      </c>
      <c r="B67" s="8">
        <v>19311</v>
      </c>
      <c r="C67" s="8">
        <v>19046</v>
      </c>
      <c r="D67" s="8">
        <v>19042</v>
      </c>
      <c r="E67" s="8">
        <v>18941</v>
      </c>
      <c r="F67" s="8">
        <v>19242</v>
      </c>
      <c r="G67" s="8">
        <v>19499</v>
      </c>
      <c r="H67" s="8">
        <v>19085</v>
      </c>
      <c r="I67" s="8">
        <v>19692</v>
      </c>
      <c r="J67" s="8">
        <v>19263</v>
      </c>
      <c r="K67" s="8">
        <v>18618</v>
      </c>
      <c r="L67" s="8">
        <v>18155</v>
      </c>
      <c r="M67" s="8">
        <v>18622</v>
      </c>
      <c r="N67" s="8">
        <v>19403</v>
      </c>
      <c r="O67" s="8">
        <v>19561</v>
      </c>
      <c r="P67" s="8">
        <v>19580</v>
      </c>
      <c r="Q67" s="8">
        <v>19310</v>
      </c>
      <c r="R67" s="8">
        <v>19350</v>
      </c>
      <c r="S67" s="8">
        <v>20027</v>
      </c>
      <c r="T67" s="8">
        <v>20190</v>
      </c>
      <c r="U67" s="8">
        <v>20461</v>
      </c>
      <c r="V67" s="8">
        <v>19922</v>
      </c>
      <c r="W67" s="8">
        <v>20182</v>
      </c>
      <c r="X67" s="8">
        <v>20325</v>
      </c>
      <c r="Y67" s="8">
        <v>20286</v>
      </c>
      <c r="Z67" s="8">
        <v>0</v>
      </c>
      <c r="AA67" s="15"/>
      <c r="AB67" s="16">
        <f t="shared" si="0"/>
        <v>3</v>
      </c>
      <c r="AC67" s="16">
        <f t="shared" si="1"/>
        <v>2025</v>
      </c>
      <c r="AD67" s="16">
        <f t="shared" si="2"/>
        <v>467113</v>
      </c>
      <c r="AE67" s="15"/>
      <c r="AF67" s="12"/>
      <c r="AG67" s="12"/>
      <c r="AH67" s="12"/>
      <c r="AI67" s="33"/>
      <c r="AJ67" s="33"/>
      <c r="AK67" s="33"/>
      <c r="AL67" s="33"/>
      <c r="AM67" s="33"/>
      <c r="AN67" s="33"/>
      <c r="AO67" s="33"/>
      <c r="AP67" s="33"/>
      <c r="AQ67" s="33"/>
      <c r="AR67" s="33"/>
      <c r="AS67" s="33"/>
      <c r="AT67" s="33"/>
      <c r="AU67" s="33"/>
      <c r="AV67" s="33"/>
      <c r="AW67" s="33"/>
      <c r="AX67" s="33"/>
      <c r="AY67" s="33"/>
      <c r="AZ67" s="33"/>
      <c r="BA67" s="33"/>
      <c r="BB67" s="33"/>
      <c r="BC67" s="33"/>
      <c r="BD67" s="33"/>
      <c r="BE67" s="33"/>
      <c r="BF67" s="33"/>
      <c r="BG67" s="33"/>
      <c r="BH67" s="33"/>
      <c r="BI67" s="33"/>
    </row>
    <row r="68" spans="1:61" ht="15.75">
      <c r="A68" s="3">
        <v>45719</v>
      </c>
      <c r="B68" s="8">
        <v>20449</v>
      </c>
      <c r="C68" s="8">
        <v>20296</v>
      </c>
      <c r="D68" s="8">
        <v>20048</v>
      </c>
      <c r="E68" s="8">
        <v>20175</v>
      </c>
      <c r="F68" s="8">
        <v>20148</v>
      </c>
      <c r="G68" s="8">
        <v>22657</v>
      </c>
      <c r="H68" s="8">
        <v>24724</v>
      </c>
      <c r="I68" s="8">
        <v>25093</v>
      </c>
      <c r="J68" s="8">
        <v>25721</v>
      </c>
      <c r="K68" s="8">
        <v>25614</v>
      </c>
      <c r="L68" s="8">
        <v>25936</v>
      </c>
      <c r="M68" s="8">
        <v>24948</v>
      </c>
      <c r="N68" s="8">
        <v>24939</v>
      </c>
      <c r="O68" s="8">
        <v>24918</v>
      </c>
      <c r="P68" s="8">
        <v>24539</v>
      </c>
      <c r="Q68" s="8">
        <v>25390</v>
      </c>
      <c r="R68" s="8">
        <v>23805</v>
      </c>
      <c r="S68" s="8">
        <v>22128</v>
      </c>
      <c r="T68" s="8">
        <v>22619</v>
      </c>
      <c r="U68" s="8">
        <v>22718</v>
      </c>
      <c r="V68" s="8">
        <v>22490</v>
      </c>
      <c r="W68" s="8">
        <v>22456</v>
      </c>
      <c r="X68" s="8">
        <v>21920</v>
      </c>
      <c r="Y68" s="8">
        <v>21984</v>
      </c>
      <c r="Z68" s="8">
        <v>0</v>
      </c>
      <c r="AA68" s="15"/>
      <c r="AB68" s="16">
        <f t="shared" si="0"/>
        <v>3</v>
      </c>
      <c r="AC68" s="16">
        <f t="shared" si="1"/>
        <v>2025</v>
      </c>
      <c r="AD68" s="16">
        <f t="shared" si="2"/>
        <v>555715</v>
      </c>
      <c r="AE68" s="15"/>
      <c r="AF68" s="12"/>
      <c r="AG68" s="12"/>
      <c r="AH68" s="12"/>
      <c r="AI68" s="33"/>
      <c r="AJ68" s="33"/>
      <c r="AK68" s="33"/>
      <c r="AL68" s="33"/>
      <c r="AM68" s="33"/>
      <c r="AN68" s="33"/>
      <c r="AO68" s="33"/>
      <c r="AP68" s="33"/>
      <c r="AQ68" s="33"/>
      <c r="AR68" s="33"/>
      <c r="AS68" s="33"/>
      <c r="AT68" s="33"/>
      <c r="AU68" s="33"/>
      <c r="AV68" s="33"/>
      <c r="AW68" s="33"/>
      <c r="AX68" s="33"/>
      <c r="AY68" s="33"/>
      <c r="AZ68" s="33"/>
      <c r="BA68" s="33"/>
      <c r="BB68" s="33"/>
      <c r="BC68" s="33"/>
      <c r="BD68" s="33"/>
      <c r="BE68" s="33"/>
      <c r="BF68" s="33"/>
      <c r="BG68" s="33"/>
      <c r="BH68" s="33"/>
      <c r="BI68" s="33"/>
    </row>
    <row r="69" spans="1:61" ht="15.75">
      <c r="A69" s="3">
        <v>45720</v>
      </c>
      <c r="B69" s="8">
        <v>21760</v>
      </c>
      <c r="C69" s="8">
        <v>21274</v>
      </c>
      <c r="D69" s="8">
        <v>21666</v>
      </c>
      <c r="E69" s="8">
        <v>21765</v>
      </c>
      <c r="F69" s="8">
        <v>21575</v>
      </c>
      <c r="G69" s="8">
        <v>21646</v>
      </c>
      <c r="H69" s="8">
        <v>21642</v>
      </c>
      <c r="I69" s="8">
        <v>20844</v>
      </c>
      <c r="J69" s="8">
        <v>21027</v>
      </c>
      <c r="K69" s="8">
        <v>20558</v>
      </c>
      <c r="L69" s="8">
        <v>19768</v>
      </c>
      <c r="M69" s="8">
        <v>19014</v>
      </c>
      <c r="N69" s="8">
        <v>19120</v>
      </c>
      <c r="O69" s="8">
        <v>18712</v>
      </c>
      <c r="P69" s="8">
        <v>18286</v>
      </c>
      <c r="Q69" s="8">
        <v>18504</v>
      </c>
      <c r="R69" s="8">
        <v>17576</v>
      </c>
      <c r="S69" s="8">
        <v>16728</v>
      </c>
      <c r="T69" s="8">
        <v>17168</v>
      </c>
      <c r="U69" s="8">
        <v>16946</v>
      </c>
      <c r="V69" s="8">
        <v>16015</v>
      </c>
      <c r="W69" s="8">
        <v>16050</v>
      </c>
      <c r="X69" s="8">
        <v>16061</v>
      </c>
      <c r="Y69" s="8">
        <v>15420</v>
      </c>
      <c r="Z69" s="8">
        <v>0</v>
      </c>
      <c r="AA69" s="15"/>
      <c r="AB69" s="16">
        <f t="shared" si="0"/>
        <v>3</v>
      </c>
      <c r="AC69" s="16">
        <f t="shared" si="1"/>
        <v>2025</v>
      </c>
      <c r="AD69" s="16">
        <f t="shared" si="2"/>
        <v>459125</v>
      </c>
      <c r="AE69" s="15"/>
      <c r="AF69" s="12"/>
      <c r="AG69" s="12"/>
      <c r="AH69" s="12"/>
      <c r="AI69" s="33"/>
      <c r="AJ69" s="33"/>
      <c r="AK69" s="33"/>
      <c r="AL69" s="33"/>
      <c r="AM69" s="33"/>
      <c r="AN69" s="33"/>
      <c r="AO69" s="33"/>
      <c r="AP69" s="33"/>
      <c r="AQ69" s="33"/>
      <c r="AR69" s="33"/>
      <c r="AS69" s="33"/>
      <c r="AT69" s="33"/>
      <c r="AU69" s="33"/>
      <c r="AV69" s="33"/>
      <c r="AW69" s="33"/>
      <c r="AX69" s="33"/>
      <c r="AY69" s="33"/>
      <c r="AZ69" s="33"/>
      <c r="BA69" s="33"/>
      <c r="BB69" s="33"/>
      <c r="BC69" s="33"/>
      <c r="BD69" s="33"/>
      <c r="BE69" s="33"/>
      <c r="BF69" s="33"/>
      <c r="BG69" s="33"/>
      <c r="BH69" s="33"/>
      <c r="BI69" s="33"/>
    </row>
    <row r="70" spans="1:61" ht="15.75">
      <c r="A70" s="3">
        <v>45721</v>
      </c>
      <c r="B70" s="8">
        <v>15707</v>
      </c>
      <c r="C70" s="8">
        <v>15815</v>
      </c>
      <c r="D70" s="8">
        <v>15514</v>
      </c>
      <c r="E70" s="8">
        <v>16058</v>
      </c>
      <c r="F70" s="8">
        <v>15460</v>
      </c>
      <c r="G70" s="8">
        <v>16480</v>
      </c>
      <c r="H70" s="8">
        <v>19074</v>
      </c>
      <c r="I70" s="8">
        <v>19175</v>
      </c>
      <c r="J70" s="8">
        <v>19337</v>
      </c>
      <c r="K70" s="8">
        <v>19022</v>
      </c>
      <c r="L70" s="8">
        <v>19657</v>
      </c>
      <c r="M70" s="8">
        <v>18601</v>
      </c>
      <c r="N70" s="8">
        <v>18845</v>
      </c>
      <c r="O70" s="8">
        <v>19644</v>
      </c>
      <c r="P70" s="8">
        <v>19945</v>
      </c>
      <c r="Q70" s="8">
        <v>19614</v>
      </c>
      <c r="R70" s="8">
        <v>18001</v>
      </c>
      <c r="S70" s="8">
        <v>15928</v>
      </c>
      <c r="T70" s="8">
        <v>16265</v>
      </c>
      <c r="U70" s="8">
        <v>16475</v>
      </c>
      <c r="V70" s="8">
        <v>16207</v>
      </c>
      <c r="W70" s="8">
        <v>16516</v>
      </c>
      <c r="X70" s="8">
        <v>16580</v>
      </c>
      <c r="Y70" s="8">
        <v>15743</v>
      </c>
      <c r="Z70" s="8">
        <v>0</v>
      </c>
      <c r="AA70" s="15"/>
      <c r="AB70" s="16">
        <f t="shared" si="0"/>
        <v>3</v>
      </c>
      <c r="AC70" s="16">
        <f t="shared" si="1"/>
        <v>2025</v>
      </c>
      <c r="AD70" s="16">
        <f t="shared" si="2"/>
        <v>419663</v>
      </c>
      <c r="AE70" s="15"/>
      <c r="AF70" s="12"/>
      <c r="AG70" s="12"/>
      <c r="AH70" s="12"/>
      <c r="AI70" s="33"/>
      <c r="AJ70" s="33"/>
      <c r="AK70" s="33"/>
      <c r="AL70" s="33"/>
      <c r="AM70" s="33"/>
      <c r="AN70" s="33"/>
      <c r="AO70" s="33"/>
      <c r="AP70" s="33"/>
      <c r="AQ70" s="33"/>
      <c r="AR70" s="33"/>
      <c r="AS70" s="33"/>
      <c r="AT70" s="33"/>
      <c r="AU70" s="33"/>
      <c r="AV70" s="33"/>
      <c r="AW70" s="33"/>
      <c r="AX70" s="33"/>
      <c r="AY70" s="33"/>
      <c r="AZ70" s="33"/>
      <c r="BA70" s="33"/>
      <c r="BB70" s="33"/>
      <c r="BC70" s="33"/>
      <c r="BD70" s="33"/>
      <c r="BE70" s="33"/>
      <c r="BF70" s="33"/>
      <c r="BG70" s="33"/>
      <c r="BH70" s="33"/>
      <c r="BI70" s="33"/>
    </row>
    <row r="71" spans="1:61" ht="15.75">
      <c r="A71" s="3">
        <v>45722</v>
      </c>
      <c r="B71" s="8">
        <v>15743</v>
      </c>
      <c r="C71" s="8">
        <v>15715</v>
      </c>
      <c r="D71" s="8">
        <v>15580</v>
      </c>
      <c r="E71" s="8">
        <v>15994</v>
      </c>
      <c r="F71" s="8">
        <v>16656</v>
      </c>
      <c r="G71" s="8">
        <v>17302</v>
      </c>
      <c r="H71" s="8">
        <v>19986</v>
      </c>
      <c r="I71" s="8">
        <v>20983</v>
      </c>
      <c r="J71" s="8">
        <v>22546</v>
      </c>
      <c r="K71" s="8">
        <v>22272</v>
      </c>
      <c r="L71" s="8">
        <v>23110</v>
      </c>
      <c r="M71" s="8">
        <v>22416</v>
      </c>
      <c r="N71" s="8">
        <v>23978</v>
      </c>
      <c r="O71" s="8">
        <v>24049</v>
      </c>
      <c r="P71" s="8">
        <v>23923</v>
      </c>
      <c r="Q71" s="8">
        <v>24264</v>
      </c>
      <c r="R71" s="8">
        <v>22393</v>
      </c>
      <c r="S71" s="8">
        <v>20507</v>
      </c>
      <c r="T71" s="8">
        <v>21536</v>
      </c>
      <c r="U71" s="8">
        <v>21231</v>
      </c>
      <c r="V71" s="8">
        <v>19929</v>
      </c>
      <c r="W71" s="8">
        <v>20094</v>
      </c>
      <c r="X71" s="8">
        <v>20803</v>
      </c>
      <c r="Y71" s="8">
        <v>19254</v>
      </c>
      <c r="Z71" s="8">
        <v>0</v>
      </c>
      <c r="AA71" s="15"/>
      <c r="AB71" s="16">
        <f t="shared" si="0"/>
        <v>3</v>
      </c>
      <c r="AC71" s="16">
        <f t="shared" si="1"/>
        <v>2025</v>
      </c>
      <c r="AD71" s="16">
        <f t="shared" si="2"/>
        <v>490264</v>
      </c>
      <c r="AE71" s="15"/>
      <c r="AF71" s="12"/>
      <c r="AG71" s="12"/>
      <c r="AH71" s="12"/>
      <c r="AI71" s="33"/>
      <c r="AJ71" s="33"/>
      <c r="AK71" s="33"/>
      <c r="AL71" s="33"/>
      <c r="AM71" s="33"/>
      <c r="AN71" s="33"/>
      <c r="AO71" s="33"/>
      <c r="AP71" s="33"/>
      <c r="AQ71" s="33"/>
      <c r="AR71" s="33"/>
      <c r="AS71" s="33"/>
      <c r="AT71" s="33"/>
      <c r="AU71" s="33"/>
      <c r="AV71" s="33"/>
      <c r="AW71" s="33"/>
      <c r="AX71" s="33"/>
      <c r="AY71" s="33"/>
      <c r="AZ71" s="33"/>
      <c r="BA71" s="33"/>
      <c r="BB71" s="33"/>
      <c r="BC71" s="33"/>
      <c r="BD71" s="33"/>
      <c r="BE71" s="33"/>
      <c r="BF71" s="33"/>
      <c r="BG71" s="33"/>
      <c r="BH71" s="33"/>
      <c r="BI71" s="33"/>
    </row>
    <row r="72" spans="1:61" ht="15.75">
      <c r="A72" s="3">
        <v>45723</v>
      </c>
      <c r="B72" s="8">
        <v>19767</v>
      </c>
      <c r="C72" s="8">
        <v>20577</v>
      </c>
      <c r="D72" s="8">
        <v>20111</v>
      </c>
      <c r="E72" s="8">
        <v>19950</v>
      </c>
      <c r="F72" s="8">
        <v>20412</v>
      </c>
      <c r="G72" s="8">
        <v>20551</v>
      </c>
      <c r="H72" s="8">
        <v>22931</v>
      </c>
      <c r="I72" s="8">
        <v>23210</v>
      </c>
      <c r="J72" s="8">
        <v>22931</v>
      </c>
      <c r="K72" s="8">
        <v>22427</v>
      </c>
      <c r="L72" s="8">
        <v>22146</v>
      </c>
      <c r="M72" s="8">
        <v>20803</v>
      </c>
      <c r="N72" s="8">
        <v>21200</v>
      </c>
      <c r="O72" s="8">
        <v>21225</v>
      </c>
      <c r="P72" s="8">
        <v>19926</v>
      </c>
      <c r="Q72" s="8">
        <v>20216</v>
      </c>
      <c r="R72" s="8">
        <v>20913</v>
      </c>
      <c r="S72" s="8">
        <v>20679</v>
      </c>
      <c r="T72" s="8">
        <v>20310</v>
      </c>
      <c r="U72" s="8">
        <v>19575</v>
      </c>
      <c r="V72" s="8">
        <v>19877</v>
      </c>
      <c r="W72" s="8">
        <v>19850</v>
      </c>
      <c r="X72" s="8">
        <v>19575</v>
      </c>
      <c r="Y72" s="8">
        <v>19012</v>
      </c>
      <c r="Z72" s="8">
        <v>0</v>
      </c>
      <c r="AA72" s="15"/>
      <c r="AB72" s="16">
        <f t="shared" ref="AB72:AB135" si="6">MONTH(A72)</f>
        <v>3</v>
      </c>
      <c r="AC72" s="16">
        <f t="shared" ref="AC72:AC135" si="7">YEAR(A72)</f>
        <v>2025</v>
      </c>
      <c r="AD72" s="16">
        <f t="shared" ref="AD72:AD135" si="8">SUM(B72:Z72)</f>
        <v>498174</v>
      </c>
      <c r="AE72" s="15"/>
      <c r="AF72" s="12"/>
      <c r="AG72" s="12"/>
      <c r="AH72" s="12"/>
      <c r="AI72" s="33"/>
      <c r="AJ72" s="33"/>
      <c r="AK72" s="33"/>
      <c r="AL72" s="33"/>
      <c r="AM72" s="33"/>
      <c r="AN72" s="33"/>
      <c r="AO72" s="33"/>
      <c r="AP72" s="33"/>
      <c r="AQ72" s="33"/>
      <c r="AR72" s="33"/>
      <c r="AS72" s="33"/>
      <c r="AT72" s="33"/>
      <c r="AU72" s="33"/>
      <c r="AV72" s="33"/>
      <c r="AW72" s="33"/>
      <c r="AX72" s="33"/>
      <c r="AY72" s="33"/>
      <c r="AZ72" s="33"/>
      <c r="BA72" s="33"/>
      <c r="BB72" s="33"/>
      <c r="BC72" s="33"/>
      <c r="BD72" s="33"/>
      <c r="BE72" s="33"/>
      <c r="BF72" s="33"/>
      <c r="BG72" s="33"/>
      <c r="BH72" s="33"/>
      <c r="BI72" s="33"/>
    </row>
    <row r="73" spans="1:61" ht="15.75">
      <c r="A73" s="3">
        <v>45724</v>
      </c>
      <c r="B73" s="8">
        <v>19529</v>
      </c>
      <c r="C73" s="8">
        <v>19346</v>
      </c>
      <c r="D73" s="8">
        <v>19070</v>
      </c>
      <c r="E73" s="8">
        <v>18861</v>
      </c>
      <c r="F73" s="8">
        <v>18747</v>
      </c>
      <c r="G73" s="8">
        <v>18932</v>
      </c>
      <c r="H73" s="8">
        <v>19074</v>
      </c>
      <c r="I73" s="8">
        <v>19087</v>
      </c>
      <c r="J73" s="8">
        <v>19256</v>
      </c>
      <c r="K73" s="8">
        <v>19297</v>
      </c>
      <c r="L73" s="8">
        <v>19520</v>
      </c>
      <c r="M73" s="8">
        <v>19078</v>
      </c>
      <c r="N73" s="8">
        <v>18775</v>
      </c>
      <c r="O73" s="8">
        <v>19100</v>
      </c>
      <c r="P73" s="8">
        <v>19318</v>
      </c>
      <c r="Q73" s="8">
        <v>18528</v>
      </c>
      <c r="R73" s="8">
        <v>18655</v>
      </c>
      <c r="S73" s="8">
        <v>19199</v>
      </c>
      <c r="T73" s="8">
        <v>19436</v>
      </c>
      <c r="U73" s="8">
        <v>19067</v>
      </c>
      <c r="V73" s="8">
        <v>19027</v>
      </c>
      <c r="W73" s="8">
        <v>18875</v>
      </c>
      <c r="X73" s="8">
        <v>18645</v>
      </c>
      <c r="Y73" s="8">
        <v>18543</v>
      </c>
      <c r="Z73" s="8">
        <v>0</v>
      </c>
      <c r="AA73" s="15"/>
      <c r="AB73" s="16">
        <f t="shared" si="6"/>
        <v>3</v>
      </c>
      <c r="AC73" s="16">
        <f t="shared" si="7"/>
        <v>2025</v>
      </c>
      <c r="AD73" s="16">
        <f t="shared" si="8"/>
        <v>456965</v>
      </c>
      <c r="AE73" s="15"/>
      <c r="AF73" s="12"/>
      <c r="AG73" s="12"/>
      <c r="AH73" s="12"/>
      <c r="AI73" s="33"/>
      <c r="AJ73" s="33"/>
      <c r="AK73" s="33"/>
      <c r="AL73" s="33"/>
      <c r="AM73" s="33"/>
      <c r="AN73" s="33"/>
      <c r="AO73" s="33"/>
      <c r="AP73" s="33"/>
      <c r="AQ73" s="33"/>
      <c r="AR73" s="33"/>
      <c r="AS73" s="33"/>
      <c r="AT73" s="33"/>
      <c r="AU73" s="33"/>
      <c r="AV73" s="33"/>
      <c r="AW73" s="33"/>
      <c r="AX73" s="33"/>
      <c r="AY73" s="33"/>
      <c r="AZ73" s="33"/>
      <c r="BA73" s="33"/>
      <c r="BB73" s="33"/>
      <c r="BC73" s="33"/>
      <c r="BD73" s="33"/>
      <c r="BE73" s="33"/>
      <c r="BF73" s="33"/>
      <c r="BG73" s="33"/>
      <c r="BH73" s="33"/>
      <c r="BI73" s="33"/>
    </row>
    <row r="74" spans="1:61" ht="15.75">
      <c r="A74" s="3">
        <v>45725</v>
      </c>
      <c r="B74" s="8">
        <v>19050</v>
      </c>
      <c r="C74" s="8">
        <v>0</v>
      </c>
      <c r="D74" s="8">
        <v>18844</v>
      </c>
      <c r="E74" s="8">
        <v>18861</v>
      </c>
      <c r="F74" s="8">
        <v>18770</v>
      </c>
      <c r="G74" s="8">
        <v>19066</v>
      </c>
      <c r="H74" s="8">
        <v>19299</v>
      </c>
      <c r="I74" s="8">
        <v>19385</v>
      </c>
      <c r="J74" s="8">
        <v>18731</v>
      </c>
      <c r="K74" s="8">
        <v>18099</v>
      </c>
      <c r="L74" s="8">
        <v>18921</v>
      </c>
      <c r="M74" s="8">
        <v>18982</v>
      </c>
      <c r="N74" s="8">
        <v>18837</v>
      </c>
      <c r="O74" s="8">
        <v>18989</v>
      </c>
      <c r="P74" s="8">
        <v>18880</v>
      </c>
      <c r="Q74" s="8">
        <v>19123</v>
      </c>
      <c r="R74" s="8">
        <v>19040</v>
      </c>
      <c r="S74" s="8">
        <v>18218</v>
      </c>
      <c r="T74" s="8">
        <v>18575</v>
      </c>
      <c r="U74" s="8">
        <v>19386</v>
      </c>
      <c r="V74" s="8">
        <v>19326</v>
      </c>
      <c r="W74" s="8">
        <v>19167</v>
      </c>
      <c r="X74" s="8">
        <v>19061</v>
      </c>
      <c r="Y74" s="8">
        <v>19260</v>
      </c>
      <c r="Z74" s="8">
        <v>0</v>
      </c>
      <c r="AA74" s="15"/>
      <c r="AB74" s="16">
        <f t="shared" si="6"/>
        <v>3</v>
      </c>
      <c r="AC74" s="16">
        <f t="shared" si="7"/>
        <v>2025</v>
      </c>
      <c r="AD74" s="16">
        <f t="shared" si="8"/>
        <v>435870</v>
      </c>
      <c r="AE74" s="15"/>
      <c r="AF74" s="12"/>
      <c r="AG74" s="12"/>
      <c r="AH74" s="12"/>
      <c r="AI74" s="33"/>
      <c r="AJ74" s="33"/>
      <c r="AK74" s="33"/>
      <c r="AL74" s="33"/>
      <c r="AM74" s="33"/>
      <c r="AN74" s="33"/>
      <c r="AO74" s="33"/>
      <c r="AP74" s="33"/>
      <c r="AQ74" s="33"/>
      <c r="AR74" s="33"/>
      <c r="AS74" s="33"/>
      <c r="AT74" s="33"/>
      <c r="AU74" s="33"/>
      <c r="AV74" s="33"/>
      <c r="AW74" s="33"/>
      <c r="AX74" s="33"/>
      <c r="AY74" s="33"/>
      <c r="AZ74" s="33"/>
      <c r="BA74" s="33"/>
      <c r="BB74" s="33"/>
      <c r="BC74" s="33"/>
      <c r="BD74" s="33"/>
      <c r="BE74" s="33"/>
      <c r="BF74" s="33"/>
      <c r="BG74" s="33"/>
      <c r="BH74" s="33"/>
      <c r="BI74" s="33"/>
    </row>
    <row r="75" spans="1:61" ht="15.75">
      <c r="A75" s="3">
        <v>45726</v>
      </c>
      <c r="B75" s="8">
        <v>19309</v>
      </c>
      <c r="C75" s="8">
        <v>19184</v>
      </c>
      <c r="D75" s="8">
        <v>19247</v>
      </c>
      <c r="E75" s="8">
        <v>19430</v>
      </c>
      <c r="F75" s="8">
        <v>20289</v>
      </c>
      <c r="G75" s="8">
        <v>22308</v>
      </c>
      <c r="H75" s="8">
        <v>24293</v>
      </c>
      <c r="I75" s="8">
        <v>25214</v>
      </c>
      <c r="J75" s="8">
        <v>24431</v>
      </c>
      <c r="K75" s="8">
        <v>25127</v>
      </c>
      <c r="L75" s="8">
        <v>25136</v>
      </c>
      <c r="M75" s="8">
        <v>24422</v>
      </c>
      <c r="N75" s="8">
        <v>24731</v>
      </c>
      <c r="O75" s="8">
        <v>24567</v>
      </c>
      <c r="P75" s="8">
        <v>24702</v>
      </c>
      <c r="Q75" s="8">
        <v>25087</v>
      </c>
      <c r="R75" s="8">
        <v>23534</v>
      </c>
      <c r="S75" s="8">
        <v>21471</v>
      </c>
      <c r="T75" s="8">
        <v>21788</v>
      </c>
      <c r="U75" s="8">
        <v>21972</v>
      </c>
      <c r="V75" s="8">
        <v>20672</v>
      </c>
      <c r="W75" s="8">
        <v>20062</v>
      </c>
      <c r="X75" s="8">
        <v>19700</v>
      </c>
      <c r="Y75" s="8">
        <v>19436</v>
      </c>
      <c r="Z75" s="8">
        <v>0</v>
      </c>
      <c r="AA75" s="15"/>
      <c r="AB75" s="16">
        <f t="shared" si="6"/>
        <v>3</v>
      </c>
      <c r="AC75" s="16">
        <f t="shared" si="7"/>
        <v>2025</v>
      </c>
      <c r="AD75" s="16">
        <f t="shared" si="8"/>
        <v>536112</v>
      </c>
      <c r="AE75" s="15"/>
      <c r="AF75" s="12"/>
      <c r="AG75" s="12"/>
      <c r="AH75" s="12"/>
      <c r="AI75" s="33"/>
      <c r="AJ75" s="33"/>
      <c r="AK75" s="33"/>
      <c r="AL75" s="33"/>
      <c r="AM75" s="33"/>
      <c r="AN75" s="33"/>
      <c r="AO75" s="33"/>
      <c r="AP75" s="33"/>
      <c r="AQ75" s="33"/>
      <c r="AR75" s="33"/>
      <c r="AS75" s="33"/>
      <c r="AT75" s="33"/>
      <c r="AU75" s="33"/>
      <c r="AV75" s="33"/>
      <c r="AW75" s="33"/>
      <c r="AX75" s="33"/>
      <c r="AY75" s="33"/>
      <c r="AZ75" s="33"/>
      <c r="BA75" s="33"/>
      <c r="BB75" s="33"/>
      <c r="BC75" s="33"/>
      <c r="BD75" s="33"/>
      <c r="BE75" s="33"/>
      <c r="BF75" s="33"/>
      <c r="BG75" s="33"/>
      <c r="BH75" s="33"/>
      <c r="BI75" s="33"/>
    </row>
    <row r="76" spans="1:61" ht="15.75">
      <c r="A76" s="3">
        <v>45727</v>
      </c>
      <c r="B76" s="8">
        <v>19239</v>
      </c>
      <c r="C76" s="8">
        <v>19426</v>
      </c>
      <c r="D76" s="8">
        <v>18897</v>
      </c>
      <c r="E76" s="8">
        <v>19335</v>
      </c>
      <c r="F76" s="8">
        <v>18554</v>
      </c>
      <c r="G76" s="8">
        <v>20765</v>
      </c>
      <c r="H76" s="8">
        <v>23317</v>
      </c>
      <c r="I76" s="8">
        <v>23326</v>
      </c>
      <c r="J76" s="8">
        <v>23334</v>
      </c>
      <c r="K76" s="8">
        <v>23500</v>
      </c>
      <c r="L76" s="8">
        <v>23289</v>
      </c>
      <c r="M76" s="8">
        <v>22069</v>
      </c>
      <c r="N76" s="8">
        <v>23141</v>
      </c>
      <c r="O76" s="8">
        <v>23120</v>
      </c>
      <c r="P76" s="8">
        <v>22649</v>
      </c>
      <c r="Q76" s="8">
        <v>22956</v>
      </c>
      <c r="R76" s="8">
        <v>21102</v>
      </c>
      <c r="S76" s="8">
        <v>19003</v>
      </c>
      <c r="T76" s="8">
        <v>20356</v>
      </c>
      <c r="U76" s="8">
        <v>20148</v>
      </c>
      <c r="V76" s="8">
        <v>20412</v>
      </c>
      <c r="W76" s="8">
        <v>19784</v>
      </c>
      <c r="X76" s="8">
        <v>19085</v>
      </c>
      <c r="Y76" s="8">
        <v>18195</v>
      </c>
      <c r="Z76" s="8">
        <v>0</v>
      </c>
      <c r="AA76" s="15"/>
      <c r="AB76" s="16">
        <f t="shared" si="6"/>
        <v>3</v>
      </c>
      <c r="AC76" s="16">
        <f t="shared" si="7"/>
        <v>2025</v>
      </c>
      <c r="AD76" s="16">
        <f t="shared" si="8"/>
        <v>505002</v>
      </c>
      <c r="AE76" s="15"/>
      <c r="AF76" s="12"/>
      <c r="AG76" s="12"/>
      <c r="AH76" s="12"/>
      <c r="AI76" s="33"/>
      <c r="AJ76" s="33"/>
      <c r="AK76" s="33"/>
      <c r="AL76" s="33"/>
      <c r="AM76" s="33"/>
      <c r="AN76" s="33"/>
      <c r="AO76" s="33"/>
      <c r="AP76" s="33"/>
      <c r="AQ76" s="33"/>
      <c r="AR76" s="33"/>
      <c r="AS76" s="33"/>
      <c r="AT76" s="33"/>
      <c r="AU76" s="33"/>
      <c r="AV76" s="33"/>
      <c r="AW76" s="33"/>
      <c r="AX76" s="33"/>
      <c r="AY76" s="33"/>
      <c r="AZ76" s="33"/>
      <c r="BA76" s="33"/>
      <c r="BB76" s="33"/>
      <c r="BC76" s="33"/>
      <c r="BD76" s="33"/>
      <c r="BE76" s="33"/>
      <c r="BF76" s="33"/>
      <c r="BG76" s="33"/>
      <c r="BH76" s="33"/>
      <c r="BI76" s="33"/>
    </row>
    <row r="77" spans="1:61" ht="15.75">
      <c r="A77" s="3">
        <v>45728</v>
      </c>
      <c r="B77" s="8">
        <v>18230</v>
      </c>
      <c r="C77" s="8">
        <v>18571</v>
      </c>
      <c r="D77" s="8">
        <v>18716</v>
      </c>
      <c r="E77" s="8">
        <v>19103</v>
      </c>
      <c r="F77" s="8">
        <v>18379</v>
      </c>
      <c r="G77" s="8">
        <v>19934</v>
      </c>
      <c r="H77" s="8">
        <v>22182</v>
      </c>
      <c r="I77" s="8">
        <v>21571</v>
      </c>
      <c r="J77" s="8">
        <v>21363</v>
      </c>
      <c r="K77" s="8">
        <v>22769</v>
      </c>
      <c r="L77" s="8">
        <v>22956</v>
      </c>
      <c r="M77" s="8">
        <v>22392</v>
      </c>
      <c r="N77" s="8">
        <v>23240</v>
      </c>
      <c r="O77" s="8">
        <v>23214</v>
      </c>
      <c r="P77" s="8">
        <v>22414</v>
      </c>
      <c r="Q77" s="8">
        <v>22328</v>
      </c>
      <c r="R77" s="8">
        <v>20750</v>
      </c>
      <c r="S77" s="8">
        <v>18640</v>
      </c>
      <c r="T77" s="8">
        <v>19362</v>
      </c>
      <c r="U77" s="8">
        <v>19337</v>
      </c>
      <c r="V77" s="8">
        <v>19118</v>
      </c>
      <c r="W77" s="8">
        <v>18943</v>
      </c>
      <c r="X77" s="8">
        <v>18856</v>
      </c>
      <c r="Y77" s="8">
        <v>18408</v>
      </c>
      <c r="Z77" s="8">
        <v>0</v>
      </c>
      <c r="AA77" s="15"/>
      <c r="AB77" s="16">
        <f t="shared" si="6"/>
        <v>3</v>
      </c>
      <c r="AC77" s="16">
        <f t="shared" si="7"/>
        <v>2025</v>
      </c>
      <c r="AD77" s="16">
        <f t="shared" si="8"/>
        <v>490776</v>
      </c>
      <c r="AE77" s="15"/>
      <c r="AF77" s="12"/>
      <c r="AG77" s="12"/>
      <c r="AH77" s="12"/>
      <c r="AI77" s="33"/>
      <c r="AJ77" s="33"/>
      <c r="AK77" s="33"/>
      <c r="AL77" s="33"/>
      <c r="AM77" s="33"/>
      <c r="AN77" s="33"/>
      <c r="AO77" s="33"/>
      <c r="AP77" s="33"/>
      <c r="AQ77" s="33"/>
      <c r="AR77" s="33"/>
      <c r="AS77" s="33"/>
      <c r="AT77" s="33"/>
      <c r="AU77" s="33"/>
      <c r="AV77" s="33"/>
      <c r="AW77" s="33"/>
      <c r="AX77" s="33"/>
      <c r="AY77" s="33"/>
      <c r="AZ77" s="33"/>
      <c r="BA77" s="33"/>
      <c r="BB77" s="33"/>
      <c r="BC77" s="33"/>
      <c r="BD77" s="33"/>
      <c r="BE77" s="33"/>
      <c r="BF77" s="33"/>
      <c r="BG77" s="33"/>
      <c r="BH77" s="33"/>
      <c r="BI77" s="33"/>
    </row>
    <row r="78" spans="1:61" ht="15.75">
      <c r="A78" s="3">
        <v>45729</v>
      </c>
      <c r="B78" s="8">
        <v>18280</v>
      </c>
      <c r="C78" s="8">
        <v>18144</v>
      </c>
      <c r="D78" s="8">
        <v>18099</v>
      </c>
      <c r="E78" s="8">
        <v>18395</v>
      </c>
      <c r="F78" s="8">
        <v>18697</v>
      </c>
      <c r="G78" s="8">
        <v>17322</v>
      </c>
      <c r="H78" s="8">
        <v>20982</v>
      </c>
      <c r="I78" s="8">
        <v>21281</v>
      </c>
      <c r="J78" s="8">
        <v>21178</v>
      </c>
      <c r="K78" s="8">
        <v>21575</v>
      </c>
      <c r="L78" s="8">
        <v>22109</v>
      </c>
      <c r="M78" s="8">
        <v>21840</v>
      </c>
      <c r="N78" s="8">
        <v>21345</v>
      </c>
      <c r="O78" s="8">
        <v>21620</v>
      </c>
      <c r="P78" s="8">
        <v>21894</v>
      </c>
      <c r="Q78" s="8">
        <v>20791</v>
      </c>
      <c r="R78" s="8">
        <v>18574</v>
      </c>
      <c r="S78" s="8">
        <v>16930</v>
      </c>
      <c r="T78" s="8">
        <v>17185</v>
      </c>
      <c r="U78" s="8">
        <v>18011</v>
      </c>
      <c r="V78" s="8">
        <v>18740</v>
      </c>
      <c r="W78" s="8">
        <v>19629</v>
      </c>
      <c r="X78" s="8">
        <v>19369</v>
      </c>
      <c r="Y78" s="8">
        <v>17675</v>
      </c>
      <c r="Z78" s="8">
        <v>0</v>
      </c>
      <c r="AA78" s="15"/>
      <c r="AB78" s="16">
        <f t="shared" si="6"/>
        <v>3</v>
      </c>
      <c r="AC78" s="16">
        <f t="shared" si="7"/>
        <v>2025</v>
      </c>
      <c r="AD78" s="16">
        <f t="shared" si="8"/>
        <v>469665</v>
      </c>
      <c r="AE78" s="15"/>
      <c r="AF78" s="12"/>
      <c r="AG78" s="12"/>
      <c r="AH78" s="12"/>
      <c r="AI78" s="33"/>
      <c r="AJ78" s="33"/>
      <c r="AK78" s="33"/>
      <c r="AL78" s="33"/>
      <c r="AM78" s="33"/>
      <c r="AN78" s="33"/>
      <c r="AO78" s="33"/>
      <c r="AP78" s="33"/>
      <c r="AQ78" s="33"/>
      <c r="AR78" s="33"/>
      <c r="AS78" s="33"/>
      <c r="AT78" s="33"/>
      <c r="AU78" s="33"/>
      <c r="AV78" s="33"/>
      <c r="AW78" s="33"/>
      <c r="AX78" s="33"/>
      <c r="AY78" s="33"/>
      <c r="AZ78" s="33"/>
      <c r="BA78" s="33"/>
      <c r="BB78" s="33"/>
      <c r="BC78" s="33"/>
      <c r="BD78" s="33"/>
      <c r="BE78" s="33"/>
      <c r="BF78" s="33"/>
      <c r="BG78" s="33"/>
      <c r="BH78" s="33"/>
      <c r="BI78" s="33"/>
    </row>
    <row r="79" spans="1:61" ht="15.75">
      <c r="A79" s="3">
        <v>45730</v>
      </c>
      <c r="B79" s="8">
        <v>18369</v>
      </c>
      <c r="C79" s="8">
        <v>18443</v>
      </c>
      <c r="D79" s="8">
        <v>18280</v>
      </c>
      <c r="E79" s="8">
        <v>17534</v>
      </c>
      <c r="F79" s="8">
        <v>17964</v>
      </c>
      <c r="G79" s="8">
        <v>18064</v>
      </c>
      <c r="H79" s="8">
        <v>19934</v>
      </c>
      <c r="I79" s="8">
        <v>20405</v>
      </c>
      <c r="J79" s="8">
        <v>20998</v>
      </c>
      <c r="K79" s="8">
        <v>20863</v>
      </c>
      <c r="L79" s="8">
        <v>21616</v>
      </c>
      <c r="M79" s="8">
        <v>21444</v>
      </c>
      <c r="N79" s="8">
        <v>21062</v>
      </c>
      <c r="O79" s="8">
        <v>21608</v>
      </c>
      <c r="P79" s="8">
        <v>21904</v>
      </c>
      <c r="Q79" s="8">
        <v>21408</v>
      </c>
      <c r="R79" s="8">
        <v>20656</v>
      </c>
      <c r="S79" s="8">
        <v>19918</v>
      </c>
      <c r="T79" s="8">
        <v>20496</v>
      </c>
      <c r="U79" s="8">
        <v>20780</v>
      </c>
      <c r="V79" s="8">
        <v>19856</v>
      </c>
      <c r="W79" s="8">
        <v>18854</v>
      </c>
      <c r="X79" s="8">
        <v>18965</v>
      </c>
      <c r="Y79" s="8">
        <v>18489</v>
      </c>
      <c r="Z79" s="8">
        <v>0</v>
      </c>
      <c r="AA79" s="15"/>
      <c r="AB79" s="16">
        <f t="shared" si="6"/>
        <v>3</v>
      </c>
      <c r="AC79" s="16">
        <f t="shared" si="7"/>
        <v>2025</v>
      </c>
      <c r="AD79" s="16">
        <f t="shared" si="8"/>
        <v>477910</v>
      </c>
      <c r="AE79" s="15"/>
      <c r="AF79" s="12"/>
      <c r="AG79" s="12"/>
      <c r="AH79" s="12"/>
      <c r="AI79" s="33"/>
      <c r="AJ79" s="33"/>
      <c r="AK79" s="33"/>
      <c r="AL79" s="33"/>
      <c r="AM79" s="33"/>
      <c r="AN79" s="33"/>
      <c r="AO79" s="33"/>
      <c r="AP79" s="33"/>
      <c r="AQ79" s="33"/>
      <c r="AR79" s="33"/>
      <c r="AS79" s="33"/>
      <c r="AT79" s="33"/>
      <c r="AU79" s="33"/>
      <c r="AV79" s="33"/>
      <c r="AW79" s="33"/>
      <c r="AX79" s="33"/>
      <c r="AY79" s="33"/>
      <c r="AZ79" s="33"/>
      <c r="BA79" s="33"/>
      <c r="BB79" s="33"/>
      <c r="BC79" s="33"/>
      <c r="BD79" s="33"/>
      <c r="BE79" s="33"/>
      <c r="BF79" s="33"/>
      <c r="BG79" s="33"/>
      <c r="BH79" s="33"/>
      <c r="BI79" s="33"/>
    </row>
    <row r="80" spans="1:61" ht="15.75">
      <c r="A80" s="3">
        <v>45731</v>
      </c>
      <c r="B80" s="8">
        <v>18976</v>
      </c>
      <c r="C80" s="8">
        <v>19231</v>
      </c>
      <c r="D80" s="8">
        <v>19313</v>
      </c>
      <c r="E80" s="8">
        <v>20531</v>
      </c>
      <c r="F80" s="8">
        <v>20302</v>
      </c>
      <c r="G80" s="8">
        <v>19304</v>
      </c>
      <c r="H80" s="8">
        <v>19703</v>
      </c>
      <c r="I80" s="8">
        <v>19221</v>
      </c>
      <c r="J80" s="8">
        <v>18572</v>
      </c>
      <c r="K80" s="8">
        <v>18742</v>
      </c>
      <c r="L80" s="8">
        <v>19092</v>
      </c>
      <c r="M80" s="8">
        <v>18934</v>
      </c>
      <c r="N80" s="8">
        <v>18517</v>
      </c>
      <c r="O80" s="8">
        <v>18670</v>
      </c>
      <c r="P80" s="8">
        <v>18180</v>
      </c>
      <c r="Q80" s="8">
        <v>18237</v>
      </c>
      <c r="R80" s="8">
        <v>18424</v>
      </c>
      <c r="S80" s="8">
        <v>18160</v>
      </c>
      <c r="T80" s="8">
        <v>18511</v>
      </c>
      <c r="U80" s="8">
        <v>18131</v>
      </c>
      <c r="V80" s="8">
        <v>18274</v>
      </c>
      <c r="W80" s="8">
        <v>18190</v>
      </c>
      <c r="X80" s="8">
        <v>17985</v>
      </c>
      <c r="Y80" s="8">
        <v>18083</v>
      </c>
      <c r="Z80" s="8">
        <v>0</v>
      </c>
      <c r="AA80" s="15"/>
      <c r="AB80" s="16">
        <f t="shared" si="6"/>
        <v>3</v>
      </c>
      <c r="AC80" s="16">
        <f t="shared" si="7"/>
        <v>2025</v>
      </c>
      <c r="AD80" s="16">
        <f t="shared" si="8"/>
        <v>451283</v>
      </c>
      <c r="AE80" s="15"/>
      <c r="AF80" s="12"/>
      <c r="AG80" s="12"/>
      <c r="AH80" s="12"/>
      <c r="AI80" s="33"/>
      <c r="AJ80" s="33"/>
      <c r="AK80" s="33"/>
      <c r="AL80" s="33"/>
      <c r="AM80" s="33"/>
      <c r="AN80" s="33"/>
      <c r="AO80" s="33"/>
      <c r="AP80" s="33"/>
      <c r="AQ80" s="33"/>
      <c r="AR80" s="33"/>
      <c r="AS80" s="33"/>
      <c r="AT80" s="33"/>
      <c r="AU80" s="33"/>
      <c r="AV80" s="33"/>
      <c r="AW80" s="33"/>
      <c r="AX80" s="33"/>
      <c r="AY80" s="33"/>
      <c r="AZ80" s="33"/>
      <c r="BA80" s="33"/>
      <c r="BB80" s="33"/>
      <c r="BC80" s="33"/>
      <c r="BD80" s="33"/>
      <c r="BE80" s="33"/>
      <c r="BF80" s="33"/>
      <c r="BG80" s="33"/>
      <c r="BH80" s="33"/>
      <c r="BI80" s="33"/>
    </row>
    <row r="81" spans="1:61" ht="15.75">
      <c r="A81" s="3">
        <v>45732</v>
      </c>
      <c r="B81" s="8">
        <v>18502</v>
      </c>
      <c r="C81" s="8">
        <v>18393</v>
      </c>
      <c r="D81" s="8">
        <v>18860</v>
      </c>
      <c r="E81" s="8">
        <v>18733</v>
      </c>
      <c r="F81" s="8">
        <v>18586</v>
      </c>
      <c r="G81" s="8">
        <v>18746</v>
      </c>
      <c r="H81" s="8">
        <v>19080</v>
      </c>
      <c r="I81" s="8">
        <v>19099</v>
      </c>
      <c r="J81" s="8">
        <v>18902</v>
      </c>
      <c r="K81" s="8">
        <v>18932</v>
      </c>
      <c r="L81" s="8">
        <v>18887</v>
      </c>
      <c r="M81" s="8">
        <v>19086</v>
      </c>
      <c r="N81" s="8">
        <v>18982</v>
      </c>
      <c r="O81" s="8">
        <v>18963</v>
      </c>
      <c r="P81" s="8">
        <v>18879</v>
      </c>
      <c r="Q81" s="8">
        <v>18406</v>
      </c>
      <c r="R81" s="8">
        <v>18335</v>
      </c>
      <c r="S81" s="8">
        <v>18930</v>
      </c>
      <c r="T81" s="8">
        <v>19164</v>
      </c>
      <c r="U81" s="8">
        <v>19332</v>
      </c>
      <c r="V81" s="8">
        <v>18237</v>
      </c>
      <c r="W81" s="8">
        <v>17356</v>
      </c>
      <c r="X81" s="8">
        <v>18000</v>
      </c>
      <c r="Y81" s="8">
        <v>18639</v>
      </c>
      <c r="Z81" s="8">
        <v>0</v>
      </c>
      <c r="AA81" s="15"/>
      <c r="AB81" s="16">
        <f t="shared" si="6"/>
        <v>3</v>
      </c>
      <c r="AC81" s="16">
        <f t="shared" si="7"/>
        <v>2025</v>
      </c>
      <c r="AD81" s="16">
        <f t="shared" si="8"/>
        <v>449029</v>
      </c>
      <c r="AE81" s="15"/>
      <c r="AF81" s="12"/>
      <c r="AG81" s="12"/>
      <c r="AH81" s="12"/>
      <c r="AI81" s="33"/>
      <c r="AJ81" s="33"/>
      <c r="AK81" s="33"/>
      <c r="AL81" s="33"/>
      <c r="AM81" s="33"/>
      <c r="AN81" s="33"/>
      <c r="AO81" s="33"/>
      <c r="AP81" s="33"/>
      <c r="AQ81" s="33"/>
      <c r="AR81" s="33"/>
      <c r="AS81" s="33"/>
      <c r="AT81" s="33"/>
      <c r="AU81" s="33"/>
      <c r="AV81" s="33"/>
      <c r="AW81" s="33"/>
      <c r="AX81" s="33"/>
      <c r="AY81" s="33"/>
      <c r="AZ81" s="33"/>
      <c r="BA81" s="33"/>
      <c r="BB81" s="33"/>
      <c r="BC81" s="33"/>
      <c r="BD81" s="33"/>
      <c r="BE81" s="33"/>
      <c r="BF81" s="33"/>
      <c r="BG81" s="33"/>
      <c r="BH81" s="33"/>
      <c r="BI81" s="33"/>
    </row>
    <row r="82" spans="1:61" ht="15.75">
      <c r="A82" s="3">
        <v>45733</v>
      </c>
      <c r="B82" s="8">
        <v>18690</v>
      </c>
      <c r="C82" s="8">
        <v>18815</v>
      </c>
      <c r="D82" s="8">
        <v>18971</v>
      </c>
      <c r="E82" s="8">
        <v>19441</v>
      </c>
      <c r="F82" s="8">
        <v>19879</v>
      </c>
      <c r="G82" s="8">
        <v>21890</v>
      </c>
      <c r="H82" s="8">
        <v>23775</v>
      </c>
      <c r="I82" s="8">
        <v>23820</v>
      </c>
      <c r="J82" s="8">
        <v>23847</v>
      </c>
      <c r="K82" s="8">
        <v>23352</v>
      </c>
      <c r="L82" s="8">
        <v>24664</v>
      </c>
      <c r="M82" s="8">
        <v>24395</v>
      </c>
      <c r="N82" s="8">
        <v>24610</v>
      </c>
      <c r="O82" s="8">
        <v>24659</v>
      </c>
      <c r="P82" s="8">
        <v>24180</v>
      </c>
      <c r="Q82" s="8">
        <v>24153</v>
      </c>
      <c r="R82" s="8">
        <v>23138</v>
      </c>
      <c r="S82" s="8">
        <v>21679</v>
      </c>
      <c r="T82" s="8">
        <v>21989</v>
      </c>
      <c r="U82" s="8">
        <v>21962</v>
      </c>
      <c r="V82" s="8">
        <v>21839</v>
      </c>
      <c r="W82" s="8">
        <v>21932</v>
      </c>
      <c r="X82" s="8">
        <v>21420</v>
      </c>
      <c r="Y82" s="8">
        <v>20957</v>
      </c>
      <c r="Z82" s="8">
        <v>0</v>
      </c>
      <c r="AA82" s="15"/>
      <c r="AB82" s="16">
        <f t="shared" si="6"/>
        <v>3</v>
      </c>
      <c r="AC82" s="16">
        <f t="shared" si="7"/>
        <v>2025</v>
      </c>
      <c r="AD82" s="16">
        <f t="shared" si="8"/>
        <v>534057</v>
      </c>
      <c r="AE82" s="15"/>
      <c r="AF82" s="12"/>
      <c r="AG82" s="12"/>
      <c r="AH82" s="12"/>
      <c r="AI82" s="33"/>
      <c r="AJ82" s="33"/>
      <c r="AK82" s="33"/>
      <c r="AL82" s="33"/>
      <c r="AM82" s="33"/>
      <c r="AN82" s="33"/>
      <c r="AO82" s="33"/>
      <c r="AP82" s="33"/>
      <c r="AQ82" s="33"/>
      <c r="AR82" s="33"/>
      <c r="AS82" s="33"/>
      <c r="AT82" s="33"/>
      <c r="AU82" s="33"/>
      <c r="AV82" s="33"/>
      <c r="AW82" s="33"/>
      <c r="AX82" s="33"/>
      <c r="AY82" s="33"/>
      <c r="AZ82" s="33"/>
      <c r="BA82" s="33"/>
      <c r="BB82" s="33"/>
      <c r="BC82" s="33"/>
      <c r="BD82" s="33"/>
      <c r="BE82" s="33"/>
      <c r="BF82" s="33"/>
      <c r="BG82" s="33"/>
      <c r="BH82" s="33"/>
      <c r="BI82" s="33"/>
    </row>
    <row r="83" spans="1:61" ht="15.75">
      <c r="A83" s="3">
        <v>45734</v>
      </c>
      <c r="B83" s="8">
        <v>21266</v>
      </c>
      <c r="C83" s="8">
        <v>20682</v>
      </c>
      <c r="D83" s="8">
        <v>20926</v>
      </c>
      <c r="E83" s="8">
        <v>21351</v>
      </c>
      <c r="F83" s="8">
        <v>21393</v>
      </c>
      <c r="G83" s="8">
        <v>22632</v>
      </c>
      <c r="H83" s="8">
        <v>24982</v>
      </c>
      <c r="I83" s="8">
        <v>25637</v>
      </c>
      <c r="J83" s="8">
        <v>24880</v>
      </c>
      <c r="K83" s="8">
        <v>24637</v>
      </c>
      <c r="L83" s="8">
        <v>24496</v>
      </c>
      <c r="M83" s="8">
        <v>23306</v>
      </c>
      <c r="N83" s="8">
        <v>23143</v>
      </c>
      <c r="O83" s="8">
        <v>24489</v>
      </c>
      <c r="P83" s="8">
        <v>24537</v>
      </c>
      <c r="Q83" s="8">
        <v>24141</v>
      </c>
      <c r="R83" s="8">
        <v>22920</v>
      </c>
      <c r="S83" s="8">
        <v>20671</v>
      </c>
      <c r="T83" s="8">
        <v>20919</v>
      </c>
      <c r="U83" s="8">
        <v>20876</v>
      </c>
      <c r="V83" s="8">
        <v>20740</v>
      </c>
      <c r="W83" s="8">
        <v>21423</v>
      </c>
      <c r="X83" s="8">
        <v>21551</v>
      </c>
      <c r="Y83" s="8">
        <v>21320</v>
      </c>
      <c r="Z83" s="8">
        <v>0</v>
      </c>
      <c r="AA83" s="15"/>
      <c r="AB83" s="16">
        <f t="shared" si="6"/>
        <v>3</v>
      </c>
      <c r="AC83" s="16">
        <f t="shared" si="7"/>
        <v>2025</v>
      </c>
      <c r="AD83" s="16">
        <f t="shared" si="8"/>
        <v>542918</v>
      </c>
      <c r="AE83" s="15"/>
      <c r="AF83" s="12"/>
      <c r="AG83" s="12"/>
      <c r="AH83" s="12"/>
      <c r="AI83" s="33"/>
      <c r="AJ83" s="33"/>
      <c r="AK83" s="33"/>
      <c r="AL83" s="33"/>
      <c r="AM83" s="33"/>
      <c r="AN83" s="33"/>
      <c r="AO83" s="33"/>
      <c r="AP83" s="33"/>
      <c r="AQ83" s="33"/>
      <c r="AR83" s="33"/>
      <c r="AS83" s="33"/>
      <c r="AT83" s="33"/>
      <c r="AU83" s="33"/>
      <c r="AV83" s="33"/>
      <c r="AW83" s="33"/>
      <c r="AX83" s="33"/>
      <c r="AY83" s="33"/>
      <c r="AZ83" s="33"/>
      <c r="BA83" s="33"/>
      <c r="BB83" s="33"/>
      <c r="BC83" s="33"/>
      <c r="BD83" s="33"/>
      <c r="BE83" s="33"/>
      <c r="BF83" s="33"/>
      <c r="BG83" s="33"/>
      <c r="BH83" s="33"/>
      <c r="BI83" s="33"/>
    </row>
    <row r="84" spans="1:61" ht="15.75">
      <c r="A84" s="3">
        <v>45735</v>
      </c>
      <c r="B84" s="8">
        <v>21124</v>
      </c>
      <c r="C84" s="8">
        <v>21314</v>
      </c>
      <c r="D84" s="8">
        <v>20994</v>
      </c>
      <c r="E84" s="8">
        <v>21207</v>
      </c>
      <c r="F84" s="8">
        <v>21133</v>
      </c>
      <c r="G84" s="8">
        <v>22175</v>
      </c>
      <c r="H84" s="8">
        <v>23774</v>
      </c>
      <c r="I84" s="8">
        <v>23973</v>
      </c>
      <c r="J84" s="8">
        <v>24368</v>
      </c>
      <c r="K84" s="8">
        <v>24655</v>
      </c>
      <c r="L84" s="8">
        <v>25194</v>
      </c>
      <c r="M84" s="8">
        <v>23934</v>
      </c>
      <c r="N84" s="8">
        <v>24571</v>
      </c>
      <c r="O84" s="8">
        <v>24595</v>
      </c>
      <c r="P84" s="8">
        <v>23178</v>
      </c>
      <c r="Q84" s="8">
        <v>23315</v>
      </c>
      <c r="R84" s="8">
        <v>22036</v>
      </c>
      <c r="S84" s="8">
        <v>20170</v>
      </c>
      <c r="T84" s="8">
        <v>20464</v>
      </c>
      <c r="U84" s="8">
        <v>20590</v>
      </c>
      <c r="V84" s="8">
        <v>20161</v>
      </c>
      <c r="W84" s="8">
        <v>20324</v>
      </c>
      <c r="X84" s="8">
        <v>20039</v>
      </c>
      <c r="Y84" s="8">
        <v>19791</v>
      </c>
      <c r="Z84" s="8">
        <v>0</v>
      </c>
      <c r="AA84" s="15"/>
      <c r="AB84" s="16">
        <f t="shared" si="6"/>
        <v>3</v>
      </c>
      <c r="AC84" s="16">
        <f t="shared" si="7"/>
        <v>2025</v>
      </c>
      <c r="AD84" s="16">
        <f t="shared" si="8"/>
        <v>533079</v>
      </c>
      <c r="AE84" s="15"/>
      <c r="AF84" s="12"/>
      <c r="AG84" s="12"/>
      <c r="AH84" s="12"/>
      <c r="AI84" s="33"/>
      <c r="AJ84" s="33"/>
      <c r="AK84" s="33"/>
      <c r="AL84" s="33"/>
      <c r="AM84" s="33"/>
      <c r="AN84" s="33"/>
      <c r="AO84" s="33"/>
      <c r="AP84" s="33"/>
      <c r="AQ84" s="33"/>
      <c r="AR84" s="33"/>
      <c r="AS84" s="33"/>
      <c r="AT84" s="33"/>
      <c r="AU84" s="33"/>
      <c r="AV84" s="33"/>
      <c r="AW84" s="33"/>
      <c r="AX84" s="33"/>
      <c r="AY84" s="33"/>
      <c r="AZ84" s="33"/>
      <c r="BA84" s="33"/>
      <c r="BB84" s="33"/>
      <c r="BC84" s="33"/>
      <c r="BD84" s="33"/>
      <c r="BE84" s="33"/>
      <c r="BF84" s="33"/>
      <c r="BG84" s="33"/>
      <c r="BH84" s="33"/>
      <c r="BI84" s="33"/>
    </row>
    <row r="85" spans="1:61" ht="15.75">
      <c r="A85" s="3">
        <v>45736</v>
      </c>
      <c r="B85" s="8">
        <v>19411</v>
      </c>
      <c r="C85" s="8">
        <v>18457</v>
      </c>
      <c r="D85" s="8">
        <v>19001</v>
      </c>
      <c r="E85" s="8">
        <v>18670</v>
      </c>
      <c r="F85" s="8">
        <v>18557</v>
      </c>
      <c r="G85" s="8">
        <v>19974</v>
      </c>
      <c r="H85" s="8">
        <v>22232</v>
      </c>
      <c r="I85" s="8">
        <v>22671</v>
      </c>
      <c r="J85" s="8">
        <v>22423</v>
      </c>
      <c r="K85" s="8">
        <v>22715</v>
      </c>
      <c r="L85" s="8">
        <v>23099</v>
      </c>
      <c r="M85" s="8">
        <v>22879</v>
      </c>
      <c r="N85" s="8">
        <v>23153</v>
      </c>
      <c r="O85" s="8">
        <v>23727</v>
      </c>
      <c r="P85" s="8">
        <v>23539</v>
      </c>
      <c r="Q85" s="8">
        <v>22450</v>
      </c>
      <c r="R85" s="8">
        <v>21730</v>
      </c>
      <c r="S85" s="8">
        <v>20016</v>
      </c>
      <c r="T85" s="8">
        <v>20714</v>
      </c>
      <c r="U85" s="8">
        <v>20920</v>
      </c>
      <c r="V85" s="8">
        <v>20842</v>
      </c>
      <c r="W85" s="8">
        <v>20790</v>
      </c>
      <c r="X85" s="8">
        <v>20605</v>
      </c>
      <c r="Y85" s="8">
        <v>19609</v>
      </c>
      <c r="Z85" s="8">
        <v>0</v>
      </c>
      <c r="AA85" s="15"/>
      <c r="AB85" s="16">
        <f t="shared" si="6"/>
        <v>3</v>
      </c>
      <c r="AC85" s="16">
        <f t="shared" si="7"/>
        <v>2025</v>
      </c>
      <c r="AD85" s="16">
        <f t="shared" si="8"/>
        <v>508184</v>
      </c>
      <c r="AE85" s="15"/>
      <c r="AF85" s="12"/>
      <c r="AG85" s="12"/>
      <c r="AH85" s="12"/>
      <c r="AI85" s="33"/>
      <c r="AJ85" s="33"/>
      <c r="AK85" s="33"/>
      <c r="AL85" s="33"/>
      <c r="AM85" s="33"/>
      <c r="AN85" s="33"/>
      <c r="AO85" s="33"/>
      <c r="AP85" s="33"/>
      <c r="AQ85" s="33"/>
      <c r="AR85" s="33"/>
      <c r="AS85" s="33"/>
      <c r="AT85" s="33"/>
      <c r="AU85" s="33"/>
      <c r="AV85" s="33"/>
      <c r="AW85" s="33"/>
      <c r="AX85" s="33"/>
      <c r="AY85" s="33"/>
      <c r="AZ85" s="33"/>
      <c r="BA85" s="33"/>
      <c r="BB85" s="33"/>
      <c r="BC85" s="33"/>
      <c r="BD85" s="33"/>
      <c r="BE85" s="33"/>
      <c r="BF85" s="33"/>
      <c r="BG85" s="33"/>
      <c r="BH85" s="33"/>
      <c r="BI85" s="33"/>
    </row>
    <row r="86" spans="1:61" ht="15.75">
      <c r="A86" s="3">
        <v>45737</v>
      </c>
      <c r="B86" s="8">
        <v>19866</v>
      </c>
      <c r="C86" s="8">
        <v>19551</v>
      </c>
      <c r="D86" s="8">
        <v>19604</v>
      </c>
      <c r="E86" s="8">
        <v>19365</v>
      </c>
      <c r="F86" s="8">
        <v>20114</v>
      </c>
      <c r="G86" s="8">
        <v>21193</v>
      </c>
      <c r="H86" s="8">
        <v>23129</v>
      </c>
      <c r="I86" s="8">
        <v>23106</v>
      </c>
      <c r="J86" s="8">
        <v>23205</v>
      </c>
      <c r="K86" s="8">
        <v>23362</v>
      </c>
      <c r="L86" s="8">
        <v>23119</v>
      </c>
      <c r="M86" s="8">
        <v>21885</v>
      </c>
      <c r="N86" s="8">
        <v>22375</v>
      </c>
      <c r="O86" s="8">
        <v>23052</v>
      </c>
      <c r="P86" s="8">
        <v>21704</v>
      </c>
      <c r="Q86" s="8">
        <v>21996</v>
      </c>
      <c r="R86" s="8">
        <v>20662</v>
      </c>
      <c r="S86" s="8">
        <v>19993</v>
      </c>
      <c r="T86" s="8">
        <v>20574</v>
      </c>
      <c r="U86" s="8">
        <v>19751</v>
      </c>
      <c r="V86" s="8">
        <v>19598</v>
      </c>
      <c r="W86" s="8">
        <v>19479</v>
      </c>
      <c r="X86" s="8">
        <v>19386</v>
      </c>
      <c r="Y86" s="8">
        <v>19824</v>
      </c>
      <c r="Z86" s="8">
        <v>0</v>
      </c>
      <c r="AA86" s="15"/>
      <c r="AB86" s="16">
        <f t="shared" si="6"/>
        <v>3</v>
      </c>
      <c r="AC86" s="16">
        <f t="shared" si="7"/>
        <v>2025</v>
      </c>
      <c r="AD86" s="16">
        <f t="shared" si="8"/>
        <v>505893</v>
      </c>
      <c r="AE86" s="15"/>
      <c r="AF86" s="12"/>
      <c r="AG86" s="12"/>
      <c r="AH86" s="12"/>
      <c r="AI86" s="33"/>
      <c r="AJ86" s="33"/>
      <c r="AK86" s="33"/>
      <c r="AL86" s="33"/>
      <c r="AM86" s="33"/>
      <c r="AN86" s="33"/>
      <c r="AO86" s="33"/>
      <c r="AP86" s="33"/>
      <c r="AQ86" s="33"/>
      <c r="AR86" s="33"/>
      <c r="AS86" s="33"/>
      <c r="AT86" s="33"/>
      <c r="AU86" s="33"/>
      <c r="AV86" s="33"/>
      <c r="AW86" s="33"/>
      <c r="AX86" s="33"/>
      <c r="AY86" s="33"/>
      <c r="AZ86" s="33"/>
      <c r="BA86" s="33"/>
      <c r="BB86" s="33"/>
      <c r="BC86" s="33"/>
      <c r="BD86" s="33"/>
      <c r="BE86" s="33"/>
      <c r="BF86" s="33"/>
      <c r="BG86" s="33"/>
      <c r="BH86" s="33"/>
      <c r="BI86" s="33"/>
    </row>
    <row r="87" spans="1:61" ht="15.75">
      <c r="A87" s="3">
        <v>45738</v>
      </c>
      <c r="B87" s="8">
        <v>20151</v>
      </c>
      <c r="C87" s="8">
        <v>20097</v>
      </c>
      <c r="D87" s="8">
        <v>19943</v>
      </c>
      <c r="E87" s="8">
        <v>20004</v>
      </c>
      <c r="F87" s="8">
        <v>19651</v>
      </c>
      <c r="G87" s="8">
        <v>19696</v>
      </c>
      <c r="H87" s="8">
        <v>19906</v>
      </c>
      <c r="I87" s="8">
        <v>20140</v>
      </c>
      <c r="J87" s="8">
        <v>19955</v>
      </c>
      <c r="K87" s="8">
        <v>19929</v>
      </c>
      <c r="L87" s="8">
        <v>20068</v>
      </c>
      <c r="M87" s="8">
        <v>19393</v>
      </c>
      <c r="N87" s="8">
        <v>19707</v>
      </c>
      <c r="O87" s="8">
        <v>19305</v>
      </c>
      <c r="P87" s="8">
        <v>19130</v>
      </c>
      <c r="Q87" s="8">
        <v>19302</v>
      </c>
      <c r="R87" s="8">
        <v>19206</v>
      </c>
      <c r="S87" s="8">
        <v>19137</v>
      </c>
      <c r="T87" s="8">
        <v>18890</v>
      </c>
      <c r="U87" s="8">
        <v>19437</v>
      </c>
      <c r="V87" s="8">
        <v>18957</v>
      </c>
      <c r="W87" s="8">
        <v>18988</v>
      </c>
      <c r="X87" s="8">
        <v>19122</v>
      </c>
      <c r="Y87" s="8">
        <v>19291</v>
      </c>
      <c r="Z87" s="8">
        <v>0</v>
      </c>
      <c r="AA87" s="15"/>
      <c r="AB87" s="16">
        <f t="shared" si="6"/>
        <v>3</v>
      </c>
      <c r="AC87" s="16">
        <f t="shared" si="7"/>
        <v>2025</v>
      </c>
      <c r="AD87" s="16">
        <f t="shared" si="8"/>
        <v>469405</v>
      </c>
      <c r="AE87" s="15"/>
      <c r="AF87" s="12"/>
      <c r="AG87" s="12"/>
      <c r="AH87" s="12"/>
      <c r="AI87" s="33"/>
      <c r="AJ87" s="33"/>
      <c r="AK87" s="33"/>
      <c r="AL87" s="33"/>
      <c r="AM87" s="33"/>
      <c r="AN87" s="33"/>
      <c r="AO87" s="33"/>
      <c r="AP87" s="33"/>
      <c r="AQ87" s="33"/>
      <c r="AR87" s="33"/>
      <c r="AS87" s="33"/>
      <c r="AT87" s="33"/>
      <c r="AU87" s="33"/>
      <c r="AV87" s="33"/>
      <c r="AW87" s="33"/>
      <c r="AX87" s="33"/>
      <c r="AY87" s="33"/>
      <c r="AZ87" s="33"/>
      <c r="BA87" s="33"/>
      <c r="BB87" s="33"/>
      <c r="BC87" s="33"/>
      <c r="BD87" s="33"/>
      <c r="BE87" s="33"/>
      <c r="BF87" s="33"/>
      <c r="BG87" s="33"/>
      <c r="BH87" s="33"/>
      <c r="BI87" s="33"/>
    </row>
    <row r="88" spans="1:61" ht="15.75">
      <c r="A88" s="3">
        <v>45739</v>
      </c>
      <c r="B88" s="8">
        <v>18870</v>
      </c>
      <c r="C88" s="8">
        <v>19065</v>
      </c>
      <c r="D88" s="8">
        <v>18933</v>
      </c>
      <c r="E88" s="8">
        <v>19107</v>
      </c>
      <c r="F88" s="8">
        <v>18811</v>
      </c>
      <c r="G88" s="8">
        <v>19259</v>
      </c>
      <c r="H88" s="8">
        <v>19383</v>
      </c>
      <c r="I88" s="8">
        <v>18913</v>
      </c>
      <c r="J88" s="8">
        <v>19018</v>
      </c>
      <c r="K88" s="8">
        <v>19704</v>
      </c>
      <c r="L88" s="8">
        <v>20052</v>
      </c>
      <c r="M88" s="8">
        <v>19793</v>
      </c>
      <c r="N88" s="8">
        <v>19904</v>
      </c>
      <c r="O88" s="8">
        <v>19710</v>
      </c>
      <c r="P88" s="8">
        <v>19404</v>
      </c>
      <c r="Q88" s="8">
        <v>19770</v>
      </c>
      <c r="R88" s="8">
        <v>19605</v>
      </c>
      <c r="S88" s="8">
        <v>19512</v>
      </c>
      <c r="T88" s="8">
        <v>19438</v>
      </c>
      <c r="U88" s="8">
        <v>19480</v>
      </c>
      <c r="V88" s="8">
        <v>19800</v>
      </c>
      <c r="W88" s="8">
        <v>19732</v>
      </c>
      <c r="X88" s="8">
        <v>19533</v>
      </c>
      <c r="Y88" s="8">
        <v>19074</v>
      </c>
      <c r="Z88" s="8">
        <v>0</v>
      </c>
      <c r="AA88" s="15"/>
      <c r="AB88" s="16">
        <f t="shared" si="6"/>
        <v>3</v>
      </c>
      <c r="AC88" s="16">
        <f t="shared" si="7"/>
        <v>2025</v>
      </c>
      <c r="AD88" s="16">
        <f t="shared" si="8"/>
        <v>465870</v>
      </c>
      <c r="AE88" s="15"/>
      <c r="AF88" s="12"/>
      <c r="AG88" s="12"/>
      <c r="AH88" s="12"/>
      <c r="AI88" s="33"/>
      <c r="AJ88" s="33"/>
      <c r="AK88" s="33"/>
      <c r="AL88" s="33"/>
      <c r="AM88" s="33"/>
      <c r="AN88" s="33"/>
      <c r="AO88" s="33"/>
      <c r="AP88" s="33"/>
      <c r="AQ88" s="33"/>
      <c r="AR88" s="33"/>
      <c r="AS88" s="33"/>
      <c r="AT88" s="33"/>
      <c r="AU88" s="33"/>
      <c r="AV88" s="33"/>
      <c r="AW88" s="33"/>
      <c r="AX88" s="33"/>
      <c r="AY88" s="33"/>
      <c r="AZ88" s="33"/>
      <c r="BA88" s="33"/>
      <c r="BB88" s="33"/>
      <c r="BC88" s="33"/>
      <c r="BD88" s="33"/>
      <c r="BE88" s="33"/>
      <c r="BF88" s="33"/>
      <c r="BG88" s="33"/>
      <c r="BH88" s="33"/>
      <c r="BI88" s="33"/>
    </row>
    <row r="89" spans="1:61" ht="15.75">
      <c r="A89" s="3">
        <v>45740</v>
      </c>
      <c r="B89" s="8">
        <v>19389</v>
      </c>
      <c r="C89" s="8">
        <v>19181</v>
      </c>
      <c r="D89" s="8">
        <v>18964</v>
      </c>
      <c r="E89" s="8">
        <v>19040</v>
      </c>
      <c r="F89" s="8">
        <v>19926</v>
      </c>
      <c r="G89" s="8">
        <v>21747</v>
      </c>
      <c r="H89" s="8">
        <v>21208</v>
      </c>
      <c r="I89" s="8">
        <v>20150</v>
      </c>
      <c r="J89" s="8">
        <v>20054</v>
      </c>
      <c r="K89" s="8">
        <v>20319</v>
      </c>
      <c r="L89" s="8">
        <v>20475</v>
      </c>
      <c r="M89" s="8">
        <v>19740</v>
      </c>
      <c r="N89" s="8">
        <v>19088</v>
      </c>
      <c r="O89" s="8">
        <v>20061</v>
      </c>
      <c r="P89" s="8">
        <v>20082</v>
      </c>
      <c r="Q89" s="8">
        <v>20665</v>
      </c>
      <c r="R89" s="8">
        <v>19137</v>
      </c>
      <c r="S89" s="8">
        <v>17287</v>
      </c>
      <c r="T89" s="8">
        <v>17949</v>
      </c>
      <c r="U89" s="8">
        <v>17465</v>
      </c>
      <c r="V89" s="8">
        <v>17202</v>
      </c>
      <c r="W89" s="8">
        <v>16870</v>
      </c>
      <c r="X89" s="8">
        <v>17044</v>
      </c>
      <c r="Y89" s="8">
        <v>16873</v>
      </c>
      <c r="Z89" s="8">
        <v>0</v>
      </c>
      <c r="AA89" s="15"/>
      <c r="AB89" s="16">
        <f t="shared" si="6"/>
        <v>3</v>
      </c>
      <c r="AC89" s="16">
        <f t="shared" si="7"/>
        <v>2025</v>
      </c>
      <c r="AD89" s="16">
        <f t="shared" si="8"/>
        <v>459916</v>
      </c>
      <c r="AE89" s="15"/>
      <c r="AF89" s="12"/>
      <c r="AG89" s="12"/>
      <c r="AH89" s="12"/>
      <c r="AI89" s="33"/>
      <c r="AJ89" s="33"/>
      <c r="AK89" s="33"/>
      <c r="AL89" s="33"/>
      <c r="AM89" s="33"/>
      <c r="AN89" s="33"/>
      <c r="AO89" s="33"/>
      <c r="AP89" s="33"/>
      <c r="AQ89" s="33"/>
      <c r="AR89" s="33"/>
      <c r="AS89" s="33"/>
      <c r="AT89" s="33"/>
      <c r="AU89" s="33"/>
      <c r="AV89" s="33"/>
      <c r="AW89" s="33"/>
      <c r="AX89" s="33"/>
      <c r="AY89" s="33"/>
      <c r="AZ89" s="33"/>
      <c r="BA89" s="33"/>
      <c r="BB89" s="33"/>
      <c r="BC89" s="33"/>
      <c r="BD89" s="33"/>
      <c r="BE89" s="33"/>
      <c r="BF89" s="33"/>
      <c r="BG89" s="33"/>
      <c r="BH89" s="33"/>
      <c r="BI89" s="33"/>
    </row>
    <row r="90" spans="1:61" ht="15.75">
      <c r="A90" s="3">
        <v>45741</v>
      </c>
      <c r="B90" s="8">
        <v>17082</v>
      </c>
      <c r="C90" s="8">
        <v>16810</v>
      </c>
      <c r="D90" s="8">
        <v>16582</v>
      </c>
      <c r="E90" s="8">
        <v>16443</v>
      </c>
      <c r="F90" s="8">
        <v>16322</v>
      </c>
      <c r="G90" s="8">
        <v>16680</v>
      </c>
      <c r="H90" s="8">
        <v>18733</v>
      </c>
      <c r="I90" s="8">
        <v>18390</v>
      </c>
      <c r="J90" s="8">
        <v>17330</v>
      </c>
      <c r="K90" s="8">
        <v>17878</v>
      </c>
      <c r="L90" s="8">
        <v>17972</v>
      </c>
      <c r="M90" s="8">
        <v>16576</v>
      </c>
      <c r="N90" s="8">
        <v>17694</v>
      </c>
      <c r="O90" s="8">
        <v>17991</v>
      </c>
      <c r="P90" s="8">
        <v>18502</v>
      </c>
      <c r="Q90" s="8">
        <v>17934</v>
      </c>
      <c r="R90" s="8">
        <v>16716</v>
      </c>
      <c r="S90" s="8">
        <v>14757</v>
      </c>
      <c r="T90" s="8">
        <v>14624</v>
      </c>
      <c r="U90" s="8">
        <v>14906</v>
      </c>
      <c r="V90" s="8">
        <v>14597</v>
      </c>
      <c r="W90" s="8">
        <v>14586</v>
      </c>
      <c r="X90" s="8">
        <v>14736</v>
      </c>
      <c r="Y90" s="8">
        <v>14223</v>
      </c>
      <c r="Z90" s="8">
        <v>0</v>
      </c>
      <c r="AA90" s="15"/>
      <c r="AB90" s="16">
        <f t="shared" si="6"/>
        <v>3</v>
      </c>
      <c r="AC90" s="16">
        <f t="shared" si="7"/>
        <v>2025</v>
      </c>
      <c r="AD90" s="16">
        <f t="shared" si="8"/>
        <v>398064</v>
      </c>
      <c r="AE90" s="15"/>
      <c r="AF90" s="12"/>
      <c r="AG90" s="12"/>
      <c r="AH90" s="12"/>
      <c r="AI90" s="33"/>
      <c r="AJ90" s="33"/>
      <c r="AK90" s="33"/>
      <c r="AL90" s="33"/>
      <c r="AM90" s="33"/>
      <c r="AN90" s="33"/>
      <c r="AO90" s="33"/>
      <c r="AP90" s="33"/>
      <c r="AQ90" s="33"/>
      <c r="AR90" s="33"/>
      <c r="AS90" s="33"/>
      <c r="AT90" s="33"/>
      <c r="AU90" s="33"/>
      <c r="AV90" s="33"/>
      <c r="AW90" s="33"/>
      <c r="AX90" s="33"/>
      <c r="AY90" s="33"/>
      <c r="AZ90" s="33"/>
      <c r="BA90" s="33"/>
      <c r="BB90" s="33"/>
      <c r="BC90" s="33"/>
      <c r="BD90" s="33"/>
      <c r="BE90" s="33"/>
      <c r="BF90" s="33"/>
      <c r="BG90" s="33"/>
      <c r="BH90" s="33"/>
      <c r="BI90" s="33"/>
    </row>
    <row r="91" spans="1:61" ht="15.75">
      <c r="A91" s="3">
        <v>45742</v>
      </c>
      <c r="B91" s="8">
        <v>14407</v>
      </c>
      <c r="C91" s="8">
        <v>14240</v>
      </c>
      <c r="D91" s="8">
        <v>14101</v>
      </c>
      <c r="E91" s="8">
        <v>14393</v>
      </c>
      <c r="F91" s="8">
        <v>14405</v>
      </c>
      <c r="G91" s="8">
        <v>15490</v>
      </c>
      <c r="H91" s="8">
        <v>17985</v>
      </c>
      <c r="I91" s="8">
        <v>17871</v>
      </c>
      <c r="J91" s="8">
        <v>17879</v>
      </c>
      <c r="K91" s="8">
        <v>17901</v>
      </c>
      <c r="L91" s="8">
        <v>18136</v>
      </c>
      <c r="M91" s="8">
        <v>17038</v>
      </c>
      <c r="N91" s="8">
        <v>17126</v>
      </c>
      <c r="O91" s="8">
        <v>17568</v>
      </c>
      <c r="P91" s="8">
        <v>17042</v>
      </c>
      <c r="Q91" s="8">
        <v>16562</v>
      </c>
      <c r="R91" s="8">
        <v>15591</v>
      </c>
      <c r="S91" s="8">
        <v>14108</v>
      </c>
      <c r="T91" s="8">
        <v>14584</v>
      </c>
      <c r="U91" s="8">
        <v>14501</v>
      </c>
      <c r="V91" s="8">
        <v>14240</v>
      </c>
      <c r="W91" s="8">
        <v>14018</v>
      </c>
      <c r="X91" s="8">
        <v>14025</v>
      </c>
      <c r="Y91" s="8">
        <v>13494</v>
      </c>
      <c r="Z91" s="8">
        <v>0</v>
      </c>
      <c r="AA91" s="15"/>
      <c r="AB91" s="16">
        <f t="shared" si="6"/>
        <v>3</v>
      </c>
      <c r="AC91" s="16">
        <f t="shared" si="7"/>
        <v>2025</v>
      </c>
      <c r="AD91" s="16">
        <f t="shared" si="8"/>
        <v>376705</v>
      </c>
      <c r="AE91" s="15"/>
      <c r="AF91" s="12"/>
      <c r="AG91" s="12"/>
      <c r="AH91" s="12"/>
      <c r="AI91" s="33"/>
      <c r="AJ91" s="33"/>
      <c r="AK91" s="33"/>
      <c r="AL91" s="33"/>
      <c r="AM91" s="33"/>
      <c r="AN91" s="33"/>
      <c r="AO91" s="33"/>
      <c r="AP91" s="33"/>
      <c r="AQ91" s="33"/>
      <c r="AR91" s="33"/>
      <c r="AS91" s="33"/>
      <c r="AT91" s="33"/>
      <c r="AU91" s="33"/>
      <c r="AV91" s="33"/>
      <c r="AW91" s="33"/>
      <c r="AX91" s="33"/>
      <c r="AY91" s="33"/>
      <c r="AZ91" s="33"/>
      <c r="BA91" s="33"/>
      <c r="BB91" s="33"/>
      <c r="BC91" s="33"/>
      <c r="BD91" s="33"/>
      <c r="BE91" s="33"/>
      <c r="BF91" s="33"/>
      <c r="BG91" s="33"/>
      <c r="BH91" s="33"/>
      <c r="BI91" s="33"/>
    </row>
    <row r="92" spans="1:61" ht="15.75">
      <c r="A92" s="3">
        <v>45743</v>
      </c>
      <c r="B92" s="8">
        <v>13855</v>
      </c>
      <c r="C92" s="8">
        <v>13566</v>
      </c>
      <c r="D92" s="8">
        <v>13619</v>
      </c>
      <c r="E92" s="8">
        <v>14254</v>
      </c>
      <c r="F92" s="8">
        <v>14207</v>
      </c>
      <c r="G92" s="8">
        <v>14075</v>
      </c>
      <c r="H92" s="8">
        <v>16418</v>
      </c>
      <c r="I92" s="8">
        <v>16366</v>
      </c>
      <c r="J92" s="8">
        <v>16177</v>
      </c>
      <c r="K92" s="8">
        <v>16297</v>
      </c>
      <c r="L92" s="8">
        <v>16207</v>
      </c>
      <c r="M92" s="8">
        <v>15700</v>
      </c>
      <c r="N92" s="8">
        <v>16654</v>
      </c>
      <c r="O92" s="8">
        <v>17539</v>
      </c>
      <c r="P92" s="8">
        <v>17046</v>
      </c>
      <c r="Q92" s="8">
        <v>16412</v>
      </c>
      <c r="R92" s="8">
        <v>15732</v>
      </c>
      <c r="S92" s="8">
        <v>13813</v>
      </c>
      <c r="T92" s="8">
        <v>14493</v>
      </c>
      <c r="U92" s="8">
        <v>14660</v>
      </c>
      <c r="V92" s="8">
        <v>14566</v>
      </c>
      <c r="W92" s="8">
        <v>14401</v>
      </c>
      <c r="X92" s="8">
        <v>14161</v>
      </c>
      <c r="Y92" s="8">
        <v>13856</v>
      </c>
      <c r="Z92" s="8">
        <v>0</v>
      </c>
      <c r="AA92" s="15"/>
      <c r="AB92" s="16">
        <f t="shared" si="6"/>
        <v>3</v>
      </c>
      <c r="AC92" s="16">
        <f t="shared" si="7"/>
        <v>2025</v>
      </c>
      <c r="AD92" s="16">
        <f t="shared" si="8"/>
        <v>364074</v>
      </c>
      <c r="AE92" s="15"/>
      <c r="AF92" s="12"/>
      <c r="AG92" s="12"/>
      <c r="AH92" s="12"/>
      <c r="AI92" s="33"/>
      <c r="AJ92" s="33"/>
      <c r="AK92" s="33"/>
      <c r="AL92" s="33"/>
      <c r="AM92" s="33"/>
      <c r="AN92" s="33"/>
      <c r="AO92" s="33"/>
      <c r="AP92" s="33"/>
      <c r="AQ92" s="33"/>
      <c r="AR92" s="33"/>
      <c r="AS92" s="33"/>
      <c r="AT92" s="33"/>
      <c r="AU92" s="33"/>
      <c r="AV92" s="33"/>
      <c r="AW92" s="33"/>
      <c r="AX92" s="33"/>
      <c r="AY92" s="33"/>
      <c r="AZ92" s="33"/>
      <c r="BA92" s="33"/>
      <c r="BB92" s="33"/>
      <c r="BC92" s="33"/>
      <c r="BD92" s="33"/>
      <c r="BE92" s="33"/>
      <c r="BF92" s="33"/>
      <c r="BG92" s="33"/>
      <c r="BH92" s="33"/>
      <c r="BI92" s="33"/>
    </row>
    <row r="93" spans="1:61" ht="15.75">
      <c r="A93" s="3">
        <v>45744</v>
      </c>
      <c r="B93" s="8">
        <v>14351</v>
      </c>
      <c r="C93" s="8">
        <v>14161</v>
      </c>
      <c r="D93" s="8">
        <v>13888</v>
      </c>
      <c r="E93" s="8">
        <v>14141</v>
      </c>
      <c r="F93" s="8">
        <v>14086</v>
      </c>
      <c r="G93" s="8">
        <v>15468</v>
      </c>
      <c r="H93" s="8">
        <v>17636</v>
      </c>
      <c r="I93" s="8">
        <v>17579</v>
      </c>
      <c r="J93" s="8">
        <v>18062</v>
      </c>
      <c r="K93" s="8">
        <v>18072</v>
      </c>
      <c r="L93" s="8">
        <v>18166</v>
      </c>
      <c r="M93" s="8">
        <v>16876</v>
      </c>
      <c r="N93" s="8">
        <v>18078</v>
      </c>
      <c r="O93" s="8">
        <v>18155</v>
      </c>
      <c r="P93" s="8">
        <v>17135</v>
      </c>
      <c r="Q93" s="8">
        <v>16858</v>
      </c>
      <c r="R93" s="8">
        <v>16096</v>
      </c>
      <c r="S93" s="8">
        <v>15169</v>
      </c>
      <c r="T93" s="8">
        <v>15423</v>
      </c>
      <c r="U93" s="8">
        <v>15443</v>
      </c>
      <c r="V93" s="8">
        <v>15516</v>
      </c>
      <c r="W93" s="8">
        <v>15680</v>
      </c>
      <c r="X93" s="8">
        <v>15478</v>
      </c>
      <c r="Y93" s="8">
        <v>15223</v>
      </c>
      <c r="Z93" s="8">
        <v>0</v>
      </c>
      <c r="AA93" s="15"/>
      <c r="AB93" s="16">
        <f t="shared" si="6"/>
        <v>3</v>
      </c>
      <c r="AC93" s="16">
        <f t="shared" si="7"/>
        <v>2025</v>
      </c>
      <c r="AD93" s="16">
        <f t="shared" si="8"/>
        <v>386740</v>
      </c>
      <c r="AE93" s="15"/>
      <c r="AF93" s="12"/>
      <c r="AG93" s="12"/>
      <c r="AH93" s="12"/>
      <c r="AI93" s="33"/>
      <c r="AJ93" s="33"/>
      <c r="AK93" s="33"/>
      <c r="AL93" s="33"/>
      <c r="AM93" s="33"/>
      <c r="AN93" s="33"/>
      <c r="AO93" s="33"/>
      <c r="AP93" s="33"/>
      <c r="AQ93" s="33"/>
      <c r="AR93" s="33"/>
      <c r="AS93" s="33"/>
      <c r="AT93" s="33"/>
      <c r="AU93" s="33"/>
      <c r="AV93" s="33"/>
      <c r="AW93" s="33"/>
      <c r="AX93" s="33"/>
      <c r="AY93" s="33"/>
      <c r="AZ93" s="33"/>
      <c r="BA93" s="33"/>
      <c r="BB93" s="33"/>
      <c r="BC93" s="33"/>
      <c r="BD93" s="33"/>
      <c r="BE93" s="33"/>
      <c r="BF93" s="33"/>
      <c r="BG93" s="33"/>
      <c r="BH93" s="33"/>
      <c r="BI93" s="33"/>
    </row>
    <row r="94" spans="1:61" ht="15.75">
      <c r="A94" s="3">
        <v>45745</v>
      </c>
      <c r="B94" s="8">
        <v>15604</v>
      </c>
      <c r="C94" s="8">
        <v>15690</v>
      </c>
      <c r="D94" s="8">
        <v>15485</v>
      </c>
      <c r="E94" s="8">
        <v>15730</v>
      </c>
      <c r="F94" s="8">
        <v>15347</v>
      </c>
      <c r="G94" s="8">
        <v>14604</v>
      </c>
      <c r="H94" s="8">
        <v>14479</v>
      </c>
      <c r="I94" s="8">
        <v>14540</v>
      </c>
      <c r="J94" s="8">
        <v>14645</v>
      </c>
      <c r="K94" s="8">
        <v>14482</v>
      </c>
      <c r="L94" s="8">
        <v>14753</v>
      </c>
      <c r="M94" s="8">
        <v>14540</v>
      </c>
      <c r="N94" s="8">
        <v>14420</v>
      </c>
      <c r="O94" s="8">
        <v>14099</v>
      </c>
      <c r="P94" s="8">
        <v>14078</v>
      </c>
      <c r="Q94" s="8">
        <v>13885</v>
      </c>
      <c r="R94" s="8">
        <v>13688</v>
      </c>
      <c r="S94" s="8">
        <v>13606</v>
      </c>
      <c r="T94" s="8">
        <v>13645</v>
      </c>
      <c r="U94" s="8">
        <v>13652</v>
      </c>
      <c r="V94" s="8">
        <v>13486</v>
      </c>
      <c r="W94" s="8">
        <v>13602</v>
      </c>
      <c r="X94" s="8">
        <v>13923</v>
      </c>
      <c r="Y94" s="8">
        <v>13904</v>
      </c>
      <c r="Z94" s="8">
        <v>0</v>
      </c>
      <c r="AA94" s="15"/>
      <c r="AB94" s="16">
        <f t="shared" si="6"/>
        <v>3</v>
      </c>
      <c r="AC94" s="16">
        <f t="shared" si="7"/>
        <v>2025</v>
      </c>
      <c r="AD94" s="16">
        <f t="shared" si="8"/>
        <v>345887</v>
      </c>
      <c r="AE94" s="15"/>
      <c r="AF94" s="12"/>
      <c r="AG94" s="12"/>
      <c r="AH94" s="12"/>
      <c r="AI94" s="33"/>
      <c r="AJ94" s="33"/>
      <c r="AK94" s="33"/>
      <c r="AL94" s="33"/>
      <c r="AM94" s="33"/>
      <c r="AN94" s="33"/>
      <c r="AO94" s="33"/>
      <c r="AP94" s="33"/>
      <c r="AQ94" s="33"/>
      <c r="AR94" s="33"/>
      <c r="AS94" s="33"/>
      <c r="AT94" s="33"/>
      <c r="AU94" s="33"/>
      <c r="AV94" s="33"/>
      <c r="AW94" s="33"/>
      <c r="AX94" s="33"/>
      <c r="AY94" s="33"/>
      <c r="AZ94" s="33"/>
      <c r="BA94" s="33"/>
      <c r="BB94" s="33"/>
      <c r="BC94" s="33"/>
      <c r="BD94" s="33"/>
      <c r="BE94" s="33"/>
      <c r="BF94" s="33"/>
      <c r="BG94" s="33"/>
      <c r="BH94" s="33"/>
      <c r="BI94" s="33"/>
    </row>
    <row r="95" spans="1:61" ht="15.75">
      <c r="A95" s="3">
        <v>45746</v>
      </c>
      <c r="B95" s="8">
        <v>13812</v>
      </c>
      <c r="C95" s="8">
        <v>13517</v>
      </c>
      <c r="D95" s="8">
        <v>13844</v>
      </c>
      <c r="E95" s="8">
        <v>13377</v>
      </c>
      <c r="F95" s="8">
        <v>13931</v>
      </c>
      <c r="G95" s="8">
        <v>13959</v>
      </c>
      <c r="H95" s="8">
        <v>14011</v>
      </c>
      <c r="I95" s="8">
        <v>13890</v>
      </c>
      <c r="J95" s="8">
        <v>13481</v>
      </c>
      <c r="K95" s="8">
        <v>14118</v>
      </c>
      <c r="L95" s="8">
        <v>14379</v>
      </c>
      <c r="M95" s="8">
        <v>13876</v>
      </c>
      <c r="N95" s="8">
        <v>13856</v>
      </c>
      <c r="O95" s="8">
        <v>13901</v>
      </c>
      <c r="P95" s="8">
        <v>13796</v>
      </c>
      <c r="Q95" s="8">
        <v>13787</v>
      </c>
      <c r="R95" s="8">
        <v>13925</v>
      </c>
      <c r="S95" s="8">
        <v>13745</v>
      </c>
      <c r="T95" s="8">
        <v>13566</v>
      </c>
      <c r="U95" s="8">
        <v>13764</v>
      </c>
      <c r="V95" s="8">
        <v>13778</v>
      </c>
      <c r="W95" s="8">
        <v>13786</v>
      </c>
      <c r="X95" s="8">
        <v>13863</v>
      </c>
      <c r="Y95" s="8">
        <v>13805</v>
      </c>
      <c r="Z95" s="8">
        <v>0</v>
      </c>
      <c r="AA95" s="15"/>
      <c r="AB95" s="16">
        <f t="shared" si="6"/>
        <v>3</v>
      </c>
      <c r="AC95" s="16">
        <f t="shared" si="7"/>
        <v>2025</v>
      </c>
      <c r="AD95" s="16">
        <f t="shared" si="8"/>
        <v>331767</v>
      </c>
      <c r="AE95" s="15"/>
      <c r="AF95" s="12"/>
      <c r="AG95" s="12"/>
      <c r="AH95" s="12"/>
      <c r="AI95" s="33"/>
      <c r="AJ95" s="33"/>
      <c r="AK95" s="33"/>
      <c r="AL95" s="33"/>
      <c r="AM95" s="33"/>
      <c r="AN95" s="33"/>
      <c r="AO95" s="33"/>
      <c r="AP95" s="33"/>
      <c r="AQ95" s="33"/>
      <c r="AR95" s="33"/>
      <c r="AS95" s="33"/>
      <c r="AT95" s="33"/>
      <c r="AU95" s="33"/>
      <c r="AV95" s="33"/>
      <c r="AW95" s="33"/>
      <c r="AX95" s="33"/>
      <c r="AY95" s="33"/>
      <c r="AZ95" s="33"/>
      <c r="BA95" s="33"/>
      <c r="BB95" s="33"/>
      <c r="BC95" s="33"/>
      <c r="BD95" s="33"/>
      <c r="BE95" s="33"/>
      <c r="BF95" s="33"/>
      <c r="BG95" s="33"/>
      <c r="BH95" s="33"/>
      <c r="BI95" s="33"/>
    </row>
    <row r="96" spans="1:61" ht="15.75">
      <c r="A96" s="3">
        <v>45747</v>
      </c>
      <c r="B96" s="8">
        <v>13764</v>
      </c>
      <c r="C96" s="8">
        <v>13737</v>
      </c>
      <c r="D96" s="8">
        <v>13711</v>
      </c>
      <c r="E96" s="8">
        <v>13797</v>
      </c>
      <c r="F96" s="8">
        <v>14290</v>
      </c>
      <c r="G96" s="8">
        <v>16096</v>
      </c>
      <c r="H96" s="8">
        <v>17976</v>
      </c>
      <c r="I96" s="8">
        <v>18797</v>
      </c>
      <c r="J96" s="8">
        <v>20385</v>
      </c>
      <c r="K96" s="8">
        <v>21609</v>
      </c>
      <c r="L96" s="8">
        <v>22422</v>
      </c>
      <c r="M96" s="8">
        <v>22369</v>
      </c>
      <c r="N96" s="8">
        <v>22786</v>
      </c>
      <c r="O96" s="8">
        <v>23491</v>
      </c>
      <c r="P96" s="8">
        <v>23880</v>
      </c>
      <c r="Q96" s="8">
        <v>23326</v>
      </c>
      <c r="R96" s="8">
        <v>21737</v>
      </c>
      <c r="S96" s="8">
        <v>21236</v>
      </c>
      <c r="T96" s="8">
        <v>21304</v>
      </c>
      <c r="U96" s="8">
        <v>21639</v>
      </c>
      <c r="V96" s="8">
        <v>21131</v>
      </c>
      <c r="W96" s="8">
        <v>21211</v>
      </c>
      <c r="X96" s="8">
        <v>20836</v>
      </c>
      <c r="Y96" s="8">
        <v>20477</v>
      </c>
      <c r="Z96" s="8">
        <v>0</v>
      </c>
      <c r="AA96" s="15"/>
      <c r="AB96" s="16">
        <f t="shared" si="6"/>
        <v>3</v>
      </c>
      <c r="AC96" s="16">
        <f t="shared" si="7"/>
        <v>2025</v>
      </c>
      <c r="AD96" s="16">
        <f t="shared" si="8"/>
        <v>472007</v>
      </c>
      <c r="AE96" s="15"/>
      <c r="AF96" s="12"/>
      <c r="AG96" s="12"/>
      <c r="AH96" s="12"/>
      <c r="AI96" s="33"/>
      <c r="AJ96" s="33"/>
      <c r="AK96" s="33"/>
      <c r="AL96" s="33"/>
      <c r="AM96" s="33"/>
      <c r="AN96" s="33"/>
      <c r="AO96" s="33"/>
      <c r="AP96" s="33"/>
      <c r="AQ96" s="33"/>
      <c r="AR96" s="33"/>
      <c r="AS96" s="33"/>
      <c r="AT96" s="33"/>
      <c r="AU96" s="33"/>
      <c r="AV96" s="33"/>
      <c r="AW96" s="33"/>
      <c r="AX96" s="33"/>
      <c r="AY96" s="33"/>
      <c r="AZ96" s="33"/>
      <c r="BA96" s="33"/>
      <c r="BB96" s="33"/>
      <c r="BC96" s="33"/>
      <c r="BD96" s="33"/>
      <c r="BE96" s="33"/>
      <c r="BF96" s="33"/>
      <c r="BG96" s="33"/>
      <c r="BH96" s="33"/>
      <c r="BI96" s="33"/>
    </row>
    <row r="97" spans="1:61" ht="15.75">
      <c r="A97" s="3">
        <v>45748</v>
      </c>
      <c r="B97" s="8">
        <v>20378.757000000001</v>
      </c>
      <c r="C97" s="8">
        <v>20386.120999999999</v>
      </c>
      <c r="D97" s="8">
        <v>19982.205000000002</v>
      </c>
      <c r="E97" s="8">
        <v>19611.782999999999</v>
      </c>
      <c r="F97" s="8">
        <v>20047.219000000001</v>
      </c>
      <c r="G97" s="8">
        <v>20820.307000000001</v>
      </c>
      <c r="H97" s="8">
        <v>22093.702000000001</v>
      </c>
      <c r="I97" s="8">
        <v>23234.652999999998</v>
      </c>
      <c r="J97" s="8">
        <v>22810.217000000001</v>
      </c>
      <c r="K97" s="8">
        <v>23275.817999999999</v>
      </c>
      <c r="L97" s="8">
        <v>22827.742999999999</v>
      </c>
      <c r="M97" s="8">
        <v>22606.041000000001</v>
      </c>
      <c r="N97" s="8">
        <v>22628.557000000001</v>
      </c>
      <c r="O97" s="8">
        <v>22877.291000000001</v>
      </c>
      <c r="P97" s="8">
        <v>22624.887999999999</v>
      </c>
      <c r="Q97" s="8">
        <v>23305.093000000001</v>
      </c>
      <c r="R97" s="8">
        <v>22140.957999999999</v>
      </c>
      <c r="S97" s="8">
        <v>20684.365000000002</v>
      </c>
      <c r="T97" s="8">
        <v>21099.655999999999</v>
      </c>
      <c r="U97" s="8">
        <v>20883.696</v>
      </c>
      <c r="V97" s="8">
        <v>20592.195</v>
      </c>
      <c r="W97" s="8">
        <v>20907.998</v>
      </c>
      <c r="X97" s="8">
        <v>21175.917000000001</v>
      </c>
      <c r="Y97" s="8">
        <v>19949.275000000001</v>
      </c>
      <c r="Z97" s="8">
        <v>0</v>
      </c>
      <c r="AA97" s="15"/>
      <c r="AB97" s="16">
        <f t="shared" si="6"/>
        <v>4</v>
      </c>
      <c r="AC97" s="16">
        <f t="shared" si="7"/>
        <v>2025</v>
      </c>
      <c r="AD97" s="16">
        <f t="shared" si="8"/>
        <v>516944.45500000002</v>
      </c>
      <c r="AE97" s="15"/>
      <c r="AF97" s="12"/>
      <c r="AG97" s="12"/>
      <c r="AH97" s="12"/>
      <c r="AI97" s="33"/>
      <c r="AJ97" s="33"/>
      <c r="AK97" s="33"/>
      <c r="AL97" s="33"/>
      <c r="AM97" s="33"/>
      <c r="AN97" s="33"/>
      <c r="AO97" s="33"/>
      <c r="AP97" s="33"/>
      <c r="AQ97" s="33"/>
      <c r="AR97" s="33"/>
      <c r="AS97" s="33"/>
      <c r="AT97" s="33"/>
      <c r="AU97" s="33"/>
      <c r="AV97" s="33"/>
      <c r="AW97" s="33"/>
      <c r="AX97" s="33"/>
      <c r="AY97" s="33"/>
      <c r="AZ97" s="33"/>
      <c r="BA97" s="33"/>
      <c r="BB97" s="33"/>
      <c r="BC97" s="33"/>
      <c r="BD97" s="33"/>
      <c r="BE97" s="33"/>
      <c r="BF97" s="33"/>
      <c r="BG97" s="33"/>
      <c r="BH97" s="33"/>
      <c r="BI97" s="33"/>
    </row>
    <row r="98" spans="1:61" ht="15.75">
      <c r="A98" s="3">
        <v>45749</v>
      </c>
      <c r="B98" s="8">
        <v>20504.896000000001</v>
      </c>
      <c r="C98" s="8">
        <v>20380.280999999999</v>
      </c>
      <c r="D98" s="8">
        <v>20421.965</v>
      </c>
      <c r="E98" s="8">
        <v>20918.096000000001</v>
      </c>
      <c r="F98" s="8">
        <v>20975.471000000001</v>
      </c>
      <c r="G98" s="8">
        <v>22552.911</v>
      </c>
      <c r="H98" s="8">
        <v>24614.989000000001</v>
      </c>
      <c r="I98" s="8">
        <v>24194.760999999999</v>
      </c>
      <c r="J98" s="8">
        <v>24039.707999999999</v>
      </c>
      <c r="K98" s="8">
        <v>23638.403999999999</v>
      </c>
      <c r="L98" s="8">
        <v>22049.471000000001</v>
      </c>
      <c r="M98" s="8">
        <v>21589.351999999999</v>
      </c>
      <c r="N98" s="8">
        <v>22319.513999999999</v>
      </c>
      <c r="O98" s="8">
        <v>23080.894</v>
      </c>
      <c r="P98" s="8">
        <v>22608.915000000001</v>
      </c>
      <c r="Q98" s="8">
        <v>22630.208999999999</v>
      </c>
      <c r="R98" s="8">
        <v>20445.993999999999</v>
      </c>
      <c r="S98" s="8">
        <v>18666.175999999999</v>
      </c>
      <c r="T98" s="8">
        <v>19594.687000000002</v>
      </c>
      <c r="U98" s="8">
        <v>19843.527999999998</v>
      </c>
      <c r="V98" s="8">
        <v>19440.256000000001</v>
      </c>
      <c r="W98" s="8">
        <v>19701.3</v>
      </c>
      <c r="X98" s="8">
        <v>19603.838</v>
      </c>
      <c r="Y98" s="8">
        <v>18954.144</v>
      </c>
      <c r="Z98" s="8">
        <v>0</v>
      </c>
      <c r="AA98" s="15"/>
      <c r="AB98" s="16">
        <f t="shared" si="6"/>
        <v>4</v>
      </c>
      <c r="AC98" s="16">
        <f t="shared" si="7"/>
        <v>2025</v>
      </c>
      <c r="AD98" s="16">
        <f t="shared" si="8"/>
        <v>512769.75999999989</v>
      </c>
      <c r="AE98" s="15"/>
      <c r="AF98" s="12"/>
      <c r="AG98" s="12"/>
      <c r="AH98" s="12"/>
      <c r="AI98" s="33"/>
      <c r="AJ98" s="33"/>
      <c r="AK98" s="33"/>
      <c r="AL98" s="33"/>
      <c r="AM98" s="33"/>
      <c r="AN98" s="33"/>
      <c r="AO98" s="33"/>
      <c r="AP98" s="33"/>
      <c r="AQ98" s="33"/>
      <c r="AR98" s="33"/>
      <c r="AS98" s="33"/>
      <c r="AT98" s="33"/>
      <c r="AU98" s="33"/>
      <c r="AV98" s="33"/>
      <c r="AW98" s="33"/>
      <c r="AX98" s="33"/>
      <c r="AY98" s="33"/>
      <c r="AZ98" s="33"/>
      <c r="BA98" s="33"/>
      <c r="BB98" s="33"/>
      <c r="BC98" s="33"/>
      <c r="BD98" s="33"/>
      <c r="BE98" s="33"/>
      <c r="BF98" s="33"/>
      <c r="BG98" s="33"/>
      <c r="BH98" s="33"/>
      <c r="BI98" s="33"/>
    </row>
    <row r="99" spans="1:61" ht="15.75">
      <c r="A99" s="3">
        <v>45750</v>
      </c>
      <c r="B99" s="8">
        <v>18979.794999999998</v>
      </c>
      <c r="C99" s="8">
        <v>18920.114000000001</v>
      </c>
      <c r="D99" s="8">
        <v>18499.677</v>
      </c>
      <c r="E99" s="8">
        <v>17912.016</v>
      </c>
      <c r="F99" s="8">
        <v>18538.264999999999</v>
      </c>
      <c r="G99" s="8">
        <v>20313.385999999999</v>
      </c>
      <c r="H99" s="8">
        <v>22970.420999999998</v>
      </c>
      <c r="I99" s="8">
        <v>23152.901999999998</v>
      </c>
      <c r="J99" s="8">
        <v>22936.896000000001</v>
      </c>
      <c r="K99" s="8">
        <v>23445.272000000001</v>
      </c>
      <c r="L99" s="8">
        <v>23966.366000000002</v>
      </c>
      <c r="M99" s="8">
        <v>23510.944</v>
      </c>
      <c r="N99" s="8">
        <v>23765.996999999999</v>
      </c>
      <c r="O99" s="8">
        <v>24407.866000000002</v>
      </c>
      <c r="P99" s="8">
        <v>23985.753000000001</v>
      </c>
      <c r="Q99" s="8">
        <v>23603.603999999999</v>
      </c>
      <c r="R99" s="8">
        <v>21288.805</v>
      </c>
      <c r="S99" s="8">
        <v>19611.014999999999</v>
      </c>
      <c r="T99" s="8">
        <v>20218.508999999998</v>
      </c>
      <c r="U99" s="8">
        <v>20856.330999999998</v>
      </c>
      <c r="V99" s="8">
        <v>20517.264999999999</v>
      </c>
      <c r="W99" s="8">
        <v>19902.847000000002</v>
      </c>
      <c r="X99" s="8">
        <v>20242.133999999998</v>
      </c>
      <c r="Y99" s="8">
        <v>19592.276000000002</v>
      </c>
      <c r="Z99" s="8">
        <v>0</v>
      </c>
      <c r="AA99" s="15"/>
      <c r="AB99" s="16">
        <f t="shared" si="6"/>
        <v>4</v>
      </c>
      <c r="AC99" s="16">
        <f t="shared" si="7"/>
        <v>2025</v>
      </c>
      <c r="AD99" s="16">
        <f t="shared" si="8"/>
        <v>511138.45600000006</v>
      </c>
      <c r="AE99" s="15"/>
      <c r="AF99" s="12"/>
      <c r="AG99" s="12"/>
      <c r="AH99" s="12"/>
      <c r="AI99" s="33"/>
      <c r="AJ99" s="33"/>
      <c r="AK99" s="33"/>
      <c r="AL99" s="33"/>
      <c r="AM99" s="33"/>
      <c r="AN99" s="33"/>
      <c r="AO99" s="33"/>
      <c r="AP99" s="33"/>
      <c r="AQ99" s="33"/>
      <c r="AR99" s="33"/>
      <c r="AS99" s="33"/>
      <c r="AT99" s="33"/>
      <c r="AU99" s="33"/>
      <c r="AV99" s="33"/>
      <c r="AW99" s="33"/>
      <c r="AX99" s="33"/>
      <c r="AY99" s="33"/>
      <c r="AZ99" s="33"/>
      <c r="BA99" s="33"/>
      <c r="BB99" s="33"/>
      <c r="BC99" s="33"/>
      <c r="BD99" s="33"/>
      <c r="BE99" s="33"/>
      <c r="BF99" s="33"/>
      <c r="BG99" s="33"/>
      <c r="BH99" s="33"/>
      <c r="BI99" s="33"/>
    </row>
    <row r="100" spans="1:61" ht="15.75">
      <c r="A100" s="3">
        <v>45751</v>
      </c>
      <c r="B100" s="8">
        <v>20092.929</v>
      </c>
      <c r="C100" s="8">
        <v>20116.755000000001</v>
      </c>
      <c r="D100" s="8">
        <v>20030.651000000002</v>
      </c>
      <c r="E100" s="8">
        <v>20163.919999999998</v>
      </c>
      <c r="F100" s="8">
        <v>20205.133000000002</v>
      </c>
      <c r="G100" s="8">
        <v>21477.725999999999</v>
      </c>
      <c r="H100" s="8">
        <v>22825.258000000002</v>
      </c>
      <c r="I100" s="8">
        <v>23116.055</v>
      </c>
      <c r="J100" s="8">
        <v>23028.234</v>
      </c>
      <c r="K100" s="8">
        <v>23206.65</v>
      </c>
      <c r="L100" s="8">
        <v>24554.73</v>
      </c>
      <c r="M100" s="8">
        <v>23245.616000000002</v>
      </c>
      <c r="N100" s="8">
        <v>22608.972000000002</v>
      </c>
      <c r="O100" s="8">
        <v>22694.954000000002</v>
      </c>
      <c r="P100" s="8">
        <v>22635.144</v>
      </c>
      <c r="Q100" s="8">
        <v>22302.235000000001</v>
      </c>
      <c r="R100" s="8">
        <v>20920.803</v>
      </c>
      <c r="S100" s="8">
        <v>20303.791000000001</v>
      </c>
      <c r="T100" s="8">
        <v>20202.472000000002</v>
      </c>
      <c r="U100" s="8">
        <v>20176.13</v>
      </c>
      <c r="V100" s="8">
        <v>20274.248</v>
      </c>
      <c r="W100" s="8">
        <v>20216.525000000001</v>
      </c>
      <c r="X100" s="8">
        <v>19983.722000000002</v>
      </c>
      <c r="Y100" s="8">
        <v>19775.861000000001</v>
      </c>
      <c r="Z100" s="8">
        <v>0</v>
      </c>
      <c r="AA100" s="15"/>
      <c r="AB100" s="16">
        <f t="shared" si="6"/>
        <v>4</v>
      </c>
      <c r="AC100" s="16">
        <f t="shared" si="7"/>
        <v>2025</v>
      </c>
      <c r="AD100" s="16">
        <f t="shared" si="8"/>
        <v>514158.51400000014</v>
      </c>
      <c r="AE100" s="15"/>
      <c r="AF100" s="12"/>
      <c r="AG100" s="12"/>
      <c r="AH100" s="12"/>
      <c r="AI100" s="33"/>
      <c r="AJ100" s="33"/>
      <c r="AK100" s="33"/>
      <c r="AL100" s="33"/>
      <c r="AM100" s="33"/>
      <c r="AN100" s="33"/>
      <c r="AO100" s="33"/>
      <c r="AP100" s="33"/>
      <c r="AQ100" s="33"/>
      <c r="AR100" s="33"/>
      <c r="AS100" s="33"/>
      <c r="AT100" s="33"/>
      <c r="AU100" s="33"/>
      <c r="AV100" s="33"/>
      <c r="AW100" s="33"/>
      <c r="AX100" s="33"/>
      <c r="AY100" s="33"/>
      <c r="AZ100" s="33"/>
      <c r="BA100" s="33"/>
      <c r="BB100" s="33"/>
      <c r="BC100" s="33"/>
      <c r="BD100" s="33"/>
      <c r="BE100" s="33"/>
      <c r="BF100" s="33"/>
      <c r="BG100" s="33"/>
      <c r="BH100" s="33"/>
      <c r="BI100" s="33"/>
    </row>
    <row r="101" spans="1:61" ht="15.75">
      <c r="A101" s="3">
        <v>45752</v>
      </c>
      <c r="B101" s="8">
        <v>19888.495999999999</v>
      </c>
      <c r="C101" s="8">
        <v>19749.748</v>
      </c>
      <c r="D101" s="8">
        <v>19689.451000000001</v>
      </c>
      <c r="E101" s="8">
        <v>19778.675999999999</v>
      </c>
      <c r="F101" s="8">
        <v>19547.403999999999</v>
      </c>
      <c r="G101" s="8">
        <v>18932.800999999999</v>
      </c>
      <c r="H101" s="8">
        <v>18428.75</v>
      </c>
      <c r="I101" s="8">
        <v>18746.789000000001</v>
      </c>
      <c r="J101" s="8">
        <v>18620.778999999999</v>
      </c>
      <c r="K101" s="8">
        <v>18576.187999999998</v>
      </c>
      <c r="L101" s="8">
        <v>18535.741999999998</v>
      </c>
      <c r="M101" s="8">
        <v>18579.14</v>
      </c>
      <c r="N101" s="8">
        <v>18751.186000000002</v>
      </c>
      <c r="O101" s="8">
        <v>18678.574000000001</v>
      </c>
      <c r="P101" s="8">
        <v>18542.573</v>
      </c>
      <c r="Q101" s="8">
        <v>18008.210999999999</v>
      </c>
      <c r="R101" s="8">
        <v>17716.901999999998</v>
      </c>
      <c r="S101" s="8">
        <v>17892.164000000001</v>
      </c>
      <c r="T101" s="8">
        <v>17954.933000000001</v>
      </c>
      <c r="U101" s="8">
        <v>18175.861000000001</v>
      </c>
      <c r="V101" s="8">
        <v>18416.921999999999</v>
      </c>
      <c r="W101" s="8">
        <v>17780.831999999999</v>
      </c>
      <c r="X101" s="8">
        <v>17729.056</v>
      </c>
      <c r="Y101" s="8">
        <v>17764.795999999998</v>
      </c>
      <c r="Z101" s="8">
        <v>0</v>
      </c>
      <c r="AA101" s="15"/>
      <c r="AB101" s="16">
        <f t="shared" si="6"/>
        <v>4</v>
      </c>
      <c r="AC101" s="16">
        <f t="shared" si="7"/>
        <v>2025</v>
      </c>
      <c r="AD101" s="16">
        <f t="shared" si="8"/>
        <v>446485.97399999993</v>
      </c>
      <c r="AE101" s="15"/>
      <c r="AF101" s="12"/>
      <c r="AG101" s="12"/>
      <c r="AH101" s="12"/>
      <c r="AI101" s="33"/>
      <c r="AJ101" s="33"/>
      <c r="AK101" s="33"/>
      <c r="AL101" s="33"/>
      <c r="AM101" s="33"/>
      <c r="AN101" s="33"/>
      <c r="AO101" s="33"/>
      <c r="AP101" s="33"/>
      <c r="AQ101" s="33"/>
      <c r="AR101" s="33"/>
      <c r="AS101" s="33"/>
      <c r="AT101" s="33"/>
      <c r="AU101" s="33"/>
      <c r="AV101" s="33"/>
      <c r="AW101" s="33"/>
      <c r="AX101" s="33"/>
      <c r="AY101" s="33"/>
      <c r="AZ101" s="33"/>
      <c r="BA101" s="33"/>
      <c r="BB101" s="33"/>
      <c r="BC101" s="33"/>
      <c r="BD101" s="33"/>
      <c r="BE101" s="33"/>
      <c r="BF101" s="33"/>
      <c r="BG101" s="33"/>
      <c r="BH101" s="33"/>
      <c r="BI101" s="33"/>
    </row>
    <row r="102" spans="1:61" ht="15.75">
      <c r="A102" s="3">
        <v>45753</v>
      </c>
      <c r="B102" s="8">
        <v>17531.917000000001</v>
      </c>
      <c r="C102" s="8">
        <v>17328.446</v>
      </c>
      <c r="D102" s="8">
        <v>16806.223000000002</v>
      </c>
      <c r="E102" s="8">
        <v>17272.512999999999</v>
      </c>
      <c r="F102" s="8">
        <v>17707.692999999999</v>
      </c>
      <c r="G102" s="8">
        <v>17798.883000000002</v>
      </c>
      <c r="H102" s="8">
        <v>17469.514999999999</v>
      </c>
      <c r="I102" s="8">
        <v>17060.313999999998</v>
      </c>
      <c r="J102" s="8">
        <v>17223.595000000001</v>
      </c>
      <c r="K102" s="8">
        <v>17819.617999999999</v>
      </c>
      <c r="L102" s="8">
        <v>17911.373</v>
      </c>
      <c r="M102" s="8">
        <v>17772.971000000001</v>
      </c>
      <c r="N102" s="8">
        <v>17687.217000000001</v>
      </c>
      <c r="O102" s="8">
        <v>17226.616000000002</v>
      </c>
      <c r="P102" s="8">
        <v>17696.598999999998</v>
      </c>
      <c r="Q102" s="8">
        <v>17463.684000000001</v>
      </c>
      <c r="R102" s="8">
        <v>17456.584999999999</v>
      </c>
      <c r="S102" s="8">
        <v>17957.269</v>
      </c>
      <c r="T102" s="8">
        <v>17121.972000000002</v>
      </c>
      <c r="U102" s="8">
        <v>17401.288</v>
      </c>
      <c r="V102" s="8">
        <v>17779.348000000002</v>
      </c>
      <c r="W102" s="8">
        <v>17519.287</v>
      </c>
      <c r="X102" s="8">
        <v>17459.562999999998</v>
      </c>
      <c r="Y102" s="8">
        <v>17864.422999999999</v>
      </c>
      <c r="Z102" s="8">
        <v>0</v>
      </c>
      <c r="AA102" s="15"/>
      <c r="AB102" s="16">
        <f t="shared" si="6"/>
        <v>4</v>
      </c>
      <c r="AC102" s="16">
        <f t="shared" si="7"/>
        <v>2025</v>
      </c>
      <c r="AD102" s="16">
        <f t="shared" si="8"/>
        <v>420336.91200000001</v>
      </c>
      <c r="AE102" s="15"/>
      <c r="AF102" s="12"/>
      <c r="AG102" s="12"/>
      <c r="AH102" s="12"/>
      <c r="AI102" s="33"/>
      <c r="AJ102" s="33"/>
      <c r="AK102" s="33"/>
      <c r="AL102" s="33"/>
      <c r="AM102" s="33"/>
      <c r="AN102" s="33"/>
      <c r="AO102" s="33"/>
      <c r="AP102" s="33"/>
      <c r="AQ102" s="33"/>
      <c r="AR102" s="33"/>
      <c r="AS102" s="33"/>
      <c r="AT102" s="33"/>
      <c r="AU102" s="33"/>
      <c r="AV102" s="33"/>
      <c r="AW102" s="33"/>
      <c r="AX102" s="33"/>
      <c r="AY102" s="33"/>
      <c r="AZ102" s="33"/>
      <c r="BA102" s="33"/>
      <c r="BB102" s="33"/>
      <c r="BC102" s="33"/>
      <c r="BD102" s="33"/>
      <c r="BE102" s="33"/>
      <c r="BF102" s="33"/>
      <c r="BG102" s="33"/>
      <c r="BH102" s="33"/>
      <c r="BI102" s="33"/>
    </row>
    <row r="103" spans="1:61" ht="15.75">
      <c r="A103" s="3">
        <v>45754</v>
      </c>
      <c r="B103" s="8">
        <v>17872.826000000001</v>
      </c>
      <c r="C103" s="8">
        <v>18021.3</v>
      </c>
      <c r="D103" s="8">
        <v>17879.772000000001</v>
      </c>
      <c r="E103" s="8">
        <v>17836.463</v>
      </c>
      <c r="F103" s="8">
        <v>17766.215</v>
      </c>
      <c r="G103" s="8">
        <v>18652.047999999999</v>
      </c>
      <c r="H103" s="8">
        <v>20586.445</v>
      </c>
      <c r="I103" s="8">
        <v>21810.741999999998</v>
      </c>
      <c r="J103" s="8">
        <v>21991.447</v>
      </c>
      <c r="K103" s="8">
        <v>21846.135999999999</v>
      </c>
      <c r="L103" s="8">
        <v>22042.15</v>
      </c>
      <c r="M103" s="8">
        <v>21001.718000000001</v>
      </c>
      <c r="N103" s="8">
        <v>20982.312999999998</v>
      </c>
      <c r="O103" s="8">
        <v>21267.577000000001</v>
      </c>
      <c r="P103" s="8">
        <v>20860.258999999998</v>
      </c>
      <c r="Q103" s="8">
        <v>21485.221000000001</v>
      </c>
      <c r="R103" s="8">
        <v>20094.202000000001</v>
      </c>
      <c r="S103" s="8">
        <v>19155.403999999999</v>
      </c>
      <c r="T103" s="8">
        <v>19227.245999999999</v>
      </c>
      <c r="U103" s="8">
        <v>19331.131000000001</v>
      </c>
      <c r="V103" s="8">
        <v>19159.832999999999</v>
      </c>
      <c r="W103" s="8">
        <v>19105.345000000001</v>
      </c>
      <c r="X103" s="8">
        <v>19149.616000000002</v>
      </c>
      <c r="Y103" s="8">
        <v>18564.381000000001</v>
      </c>
      <c r="Z103" s="8">
        <v>0</v>
      </c>
      <c r="AA103" s="15"/>
      <c r="AB103" s="16">
        <f t="shared" si="6"/>
        <v>4</v>
      </c>
      <c r="AC103" s="16">
        <f t="shared" si="7"/>
        <v>2025</v>
      </c>
      <c r="AD103" s="16">
        <f t="shared" si="8"/>
        <v>475689.78999999992</v>
      </c>
      <c r="AE103" s="15"/>
      <c r="AF103" s="12"/>
      <c r="AG103" s="12"/>
      <c r="AH103" s="12"/>
      <c r="AI103" s="33"/>
      <c r="AJ103" s="33"/>
      <c r="AK103" s="33"/>
      <c r="AL103" s="33"/>
      <c r="AM103" s="33"/>
      <c r="AN103" s="33"/>
      <c r="AO103" s="33"/>
      <c r="AP103" s="33"/>
      <c r="AQ103" s="33"/>
      <c r="AR103" s="33"/>
      <c r="AS103" s="33"/>
      <c r="AT103" s="33"/>
      <c r="AU103" s="33"/>
      <c r="AV103" s="33"/>
      <c r="AW103" s="33"/>
      <c r="AX103" s="33"/>
      <c r="AY103" s="33"/>
      <c r="AZ103" s="33"/>
      <c r="BA103" s="33"/>
      <c r="BB103" s="33"/>
      <c r="BC103" s="33"/>
      <c r="BD103" s="33"/>
      <c r="BE103" s="33"/>
      <c r="BF103" s="33"/>
      <c r="BG103" s="33"/>
      <c r="BH103" s="33"/>
      <c r="BI103" s="33"/>
    </row>
    <row r="104" spans="1:61" ht="15.75">
      <c r="A104" s="3">
        <v>45755</v>
      </c>
      <c r="B104" s="8">
        <v>18795.518</v>
      </c>
      <c r="C104" s="8">
        <v>18746.562000000002</v>
      </c>
      <c r="D104" s="8">
        <v>18740.400000000001</v>
      </c>
      <c r="E104" s="8">
        <v>19181.669999999998</v>
      </c>
      <c r="F104" s="8">
        <v>19084.468000000001</v>
      </c>
      <c r="G104" s="8">
        <v>20215.365000000002</v>
      </c>
      <c r="H104" s="8">
        <v>21621.101999999999</v>
      </c>
      <c r="I104" s="8">
        <v>22417.714</v>
      </c>
      <c r="J104" s="8">
        <v>21794.866000000002</v>
      </c>
      <c r="K104" s="8">
        <v>21365.983</v>
      </c>
      <c r="L104" s="8">
        <v>20719.235000000001</v>
      </c>
      <c r="M104" s="8">
        <v>20331.605</v>
      </c>
      <c r="N104" s="8">
        <v>20847.775000000001</v>
      </c>
      <c r="O104" s="8">
        <v>21889.738000000001</v>
      </c>
      <c r="P104" s="8">
        <v>21499.625</v>
      </c>
      <c r="Q104" s="8">
        <v>21032.558000000001</v>
      </c>
      <c r="R104" s="8">
        <v>20438.536</v>
      </c>
      <c r="S104" s="8">
        <v>18869.894</v>
      </c>
      <c r="T104" s="8">
        <v>19083.36</v>
      </c>
      <c r="U104" s="8">
        <v>19325.887999999999</v>
      </c>
      <c r="V104" s="8">
        <v>19079.234</v>
      </c>
      <c r="W104" s="8">
        <v>19303.849999999999</v>
      </c>
      <c r="X104" s="8">
        <v>19206.73</v>
      </c>
      <c r="Y104" s="8">
        <v>19012.855</v>
      </c>
      <c r="Z104" s="8">
        <v>0</v>
      </c>
      <c r="AA104" s="15"/>
      <c r="AB104" s="16">
        <f t="shared" si="6"/>
        <v>4</v>
      </c>
      <c r="AC104" s="16">
        <f t="shared" si="7"/>
        <v>2025</v>
      </c>
      <c r="AD104" s="16">
        <f t="shared" si="8"/>
        <v>482604.53099999996</v>
      </c>
      <c r="AE104" s="15"/>
      <c r="AF104" s="12"/>
      <c r="AG104" s="12"/>
      <c r="AH104" s="12"/>
      <c r="AI104" s="33"/>
      <c r="AJ104" s="33"/>
      <c r="AK104" s="33"/>
      <c r="AL104" s="33"/>
      <c r="AM104" s="33"/>
      <c r="AN104" s="33"/>
      <c r="AO104" s="33"/>
      <c r="AP104" s="33"/>
      <c r="AQ104" s="33"/>
      <c r="AR104" s="33"/>
      <c r="AS104" s="33"/>
      <c r="AT104" s="33"/>
      <c r="AU104" s="33"/>
      <c r="AV104" s="33"/>
      <c r="AW104" s="33"/>
      <c r="AX104" s="33"/>
      <c r="AY104" s="33"/>
      <c r="AZ104" s="33"/>
      <c r="BA104" s="33"/>
      <c r="BB104" s="33"/>
      <c r="BC104" s="33"/>
      <c r="BD104" s="33"/>
      <c r="BE104" s="33"/>
      <c r="BF104" s="33"/>
      <c r="BG104" s="33"/>
      <c r="BH104" s="33"/>
      <c r="BI104" s="33"/>
    </row>
    <row r="105" spans="1:61" ht="15.75">
      <c r="A105" s="3">
        <v>45756</v>
      </c>
      <c r="B105" s="8">
        <v>19022.147000000001</v>
      </c>
      <c r="C105" s="8">
        <v>19001.018</v>
      </c>
      <c r="D105" s="8">
        <v>17951.079000000002</v>
      </c>
      <c r="E105" s="8">
        <v>18631.595000000001</v>
      </c>
      <c r="F105" s="8">
        <v>19334.078000000001</v>
      </c>
      <c r="G105" s="8">
        <v>20644.175999999999</v>
      </c>
      <c r="H105" s="8">
        <v>23024.357</v>
      </c>
      <c r="I105" s="8">
        <v>23732.974999999999</v>
      </c>
      <c r="J105" s="8">
        <v>23197.161</v>
      </c>
      <c r="K105" s="8">
        <v>22520.404999999999</v>
      </c>
      <c r="L105" s="8">
        <v>22794.103999999999</v>
      </c>
      <c r="M105" s="8">
        <v>22395.039000000001</v>
      </c>
      <c r="N105" s="8">
        <v>22170.838</v>
      </c>
      <c r="O105" s="8">
        <v>22633.106</v>
      </c>
      <c r="P105" s="8">
        <v>22645.596000000001</v>
      </c>
      <c r="Q105" s="8">
        <v>22182.82</v>
      </c>
      <c r="R105" s="8">
        <v>20581.952000000001</v>
      </c>
      <c r="S105" s="8">
        <v>19176.942999999999</v>
      </c>
      <c r="T105" s="8">
        <v>19741.445</v>
      </c>
      <c r="U105" s="8">
        <v>19736.584999999999</v>
      </c>
      <c r="V105" s="8">
        <v>19709.828000000001</v>
      </c>
      <c r="W105" s="8">
        <v>19933.688999999998</v>
      </c>
      <c r="X105" s="8">
        <v>19824.489000000001</v>
      </c>
      <c r="Y105" s="8">
        <v>19146.239000000001</v>
      </c>
      <c r="Z105" s="8">
        <v>0</v>
      </c>
      <c r="AA105" s="15"/>
      <c r="AB105" s="16">
        <f t="shared" si="6"/>
        <v>4</v>
      </c>
      <c r="AC105" s="16">
        <f t="shared" si="7"/>
        <v>2025</v>
      </c>
      <c r="AD105" s="16">
        <f t="shared" si="8"/>
        <v>499731.66399999999</v>
      </c>
      <c r="AE105" s="15"/>
      <c r="AF105" s="12"/>
      <c r="AG105" s="12"/>
      <c r="AH105" s="12"/>
      <c r="AI105" s="33"/>
      <c r="AJ105" s="33"/>
      <c r="AK105" s="33"/>
      <c r="AL105" s="33"/>
      <c r="AM105" s="33"/>
      <c r="AN105" s="33"/>
      <c r="AO105" s="33"/>
      <c r="AP105" s="33"/>
      <c r="AQ105" s="33"/>
      <c r="AR105" s="33"/>
      <c r="AS105" s="33"/>
      <c r="AT105" s="33"/>
      <c r="AU105" s="33"/>
      <c r="AV105" s="33"/>
      <c r="AW105" s="33"/>
      <c r="AX105" s="33"/>
      <c r="AY105" s="33"/>
      <c r="AZ105" s="33"/>
      <c r="BA105" s="33"/>
      <c r="BB105" s="33"/>
      <c r="BC105" s="33"/>
      <c r="BD105" s="33"/>
      <c r="BE105" s="33"/>
      <c r="BF105" s="33"/>
      <c r="BG105" s="33"/>
      <c r="BH105" s="33"/>
      <c r="BI105" s="33"/>
    </row>
    <row r="106" spans="1:61" ht="15.75">
      <c r="A106" s="3">
        <v>45757</v>
      </c>
      <c r="B106" s="8">
        <v>16936.920999999998</v>
      </c>
      <c r="C106" s="8">
        <v>16737.643</v>
      </c>
      <c r="D106" s="8">
        <v>17126.718000000001</v>
      </c>
      <c r="E106" s="8">
        <v>16412.352999999999</v>
      </c>
      <c r="F106" s="8">
        <v>16357.119000000001</v>
      </c>
      <c r="G106" s="8">
        <v>16527.356</v>
      </c>
      <c r="H106" s="8">
        <v>20904.683000000001</v>
      </c>
      <c r="I106" s="8">
        <v>21698.151000000002</v>
      </c>
      <c r="J106" s="8">
        <v>22097.522000000001</v>
      </c>
      <c r="K106" s="8">
        <v>21001.91</v>
      </c>
      <c r="L106" s="8">
        <v>19687.885999999999</v>
      </c>
      <c r="M106" s="8">
        <v>18189.524000000001</v>
      </c>
      <c r="N106" s="8">
        <v>16695.877</v>
      </c>
      <c r="O106" s="8">
        <v>19297.12</v>
      </c>
      <c r="P106" s="8">
        <v>19730.383000000002</v>
      </c>
      <c r="Q106" s="8">
        <v>21502.226999999999</v>
      </c>
      <c r="R106" s="8">
        <v>20531.89</v>
      </c>
      <c r="S106" s="8">
        <v>19308.694</v>
      </c>
      <c r="T106" s="8">
        <v>20053.05</v>
      </c>
      <c r="U106" s="8">
        <v>19946.583999999999</v>
      </c>
      <c r="V106" s="8">
        <v>20027.358</v>
      </c>
      <c r="W106" s="8">
        <v>20374.409</v>
      </c>
      <c r="X106" s="8">
        <v>20023.383000000002</v>
      </c>
      <c r="Y106" s="8">
        <v>19645.141</v>
      </c>
      <c r="Z106" s="8">
        <v>0</v>
      </c>
      <c r="AA106" s="15"/>
      <c r="AB106" s="16">
        <f t="shared" si="6"/>
        <v>4</v>
      </c>
      <c r="AC106" s="16">
        <f t="shared" si="7"/>
        <v>2025</v>
      </c>
      <c r="AD106" s="16">
        <f t="shared" si="8"/>
        <v>460813.90200000006</v>
      </c>
      <c r="AE106" s="15"/>
      <c r="AF106" s="12"/>
      <c r="AG106" s="12"/>
      <c r="AH106" s="12"/>
      <c r="AI106" s="33"/>
      <c r="AJ106" s="33"/>
      <c r="AK106" s="33"/>
      <c r="AL106" s="33"/>
      <c r="AM106" s="33"/>
      <c r="AN106" s="33"/>
      <c r="AO106" s="33"/>
      <c r="AP106" s="33"/>
      <c r="AQ106" s="33"/>
      <c r="AR106" s="33"/>
      <c r="AS106" s="33"/>
      <c r="AT106" s="33"/>
      <c r="AU106" s="33"/>
      <c r="AV106" s="33"/>
      <c r="AW106" s="33"/>
      <c r="AX106" s="33"/>
      <c r="AY106" s="33"/>
      <c r="AZ106" s="33"/>
      <c r="BA106" s="33"/>
      <c r="BB106" s="33"/>
      <c r="BC106" s="33"/>
      <c r="BD106" s="33"/>
      <c r="BE106" s="33"/>
      <c r="BF106" s="33"/>
      <c r="BG106" s="33"/>
      <c r="BH106" s="33"/>
      <c r="BI106" s="33"/>
    </row>
    <row r="107" spans="1:61" ht="15.75">
      <c r="A107" s="3">
        <v>45758</v>
      </c>
      <c r="B107" s="8">
        <v>19504.98</v>
      </c>
      <c r="C107" s="8">
        <v>19446.448</v>
      </c>
      <c r="D107" s="8">
        <v>18571.246999999999</v>
      </c>
      <c r="E107" s="8">
        <v>19009.696</v>
      </c>
      <c r="F107" s="8">
        <v>19180.163</v>
      </c>
      <c r="G107" s="8">
        <v>20399.026999999998</v>
      </c>
      <c r="H107" s="8">
        <v>22065.929</v>
      </c>
      <c r="I107" s="8">
        <v>22380.181</v>
      </c>
      <c r="J107" s="8">
        <v>21637.579000000002</v>
      </c>
      <c r="K107" s="8">
        <v>21739.955000000002</v>
      </c>
      <c r="L107" s="8">
        <v>22907.641</v>
      </c>
      <c r="M107" s="8">
        <v>21214.441999999999</v>
      </c>
      <c r="N107" s="8">
        <v>22004.993999999999</v>
      </c>
      <c r="O107" s="8">
        <v>22756.441999999999</v>
      </c>
      <c r="P107" s="8">
        <v>22550.228999999999</v>
      </c>
      <c r="Q107" s="8">
        <v>22405.671999999999</v>
      </c>
      <c r="R107" s="8">
        <v>21586.306</v>
      </c>
      <c r="S107" s="8">
        <v>20020.112000000001</v>
      </c>
      <c r="T107" s="8">
        <v>20440.883999999998</v>
      </c>
      <c r="U107" s="8">
        <v>20679.88</v>
      </c>
      <c r="V107" s="8">
        <v>20431.013999999999</v>
      </c>
      <c r="W107" s="8">
        <v>20672.306</v>
      </c>
      <c r="X107" s="8">
        <v>20037.240000000002</v>
      </c>
      <c r="Y107" s="8">
        <v>19217.083999999999</v>
      </c>
      <c r="Z107" s="8">
        <v>0</v>
      </c>
      <c r="AA107" s="15"/>
      <c r="AB107" s="16">
        <f t="shared" si="6"/>
        <v>4</v>
      </c>
      <c r="AC107" s="16">
        <f t="shared" si="7"/>
        <v>2025</v>
      </c>
      <c r="AD107" s="16">
        <f t="shared" si="8"/>
        <v>500859.451</v>
      </c>
      <c r="AE107" s="15"/>
      <c r="AF107" s="12"/>
      <c r="AG107" s="12"/>
      <c r="AH107" s="12"/>
      <c r="AI107" s="33"/>
      <c r="AJ107" s="33"/>
      <c r="AK107" s="33"/>
      <c r="AL107" s="33"/>
      <c r="AM107" s="33"/>
      <c r="AN107" s="33"/>
      <c r="AO107" s="33"/>
      <c r="AP107" s="33"/>
      <c r="AQ107" s="33"/>
      <c r="AR107" s="33"/>
      <c r="AS107" s="33"/>
      <c r="AT107" s="33"/>
      <c r="AU107" s="33"/>
      <c r="AV107" s="33"/>
      <c r="AW107" s="33"/>
      <c r="AX107" s="33"/>
      <c r="AY107" s="33"/>
      <c r="AZ107" s="33"/>
      <c r="BA107" s="33"/>
      <c r="BB107" s="33"/>
      <c r="BC107" s="33"/>
      <c r="BD107" s="33"/>
      <c r="BE107" s="33"/>
      <c r="BF107" s="33"/>
      <c r="BG107" s="33"/>
      <c r="BH107" s="33"/>
      <c r="BI107" s="33"/>
    </row>
    <row r="108" spans="1:61" ht="15.75">
      <c r="A108" s="3">
        <v>45759</v>
      </c>
      <c r="B108" s="8">
        <v>19661.467000000001</v>
      </c>
      <c r="C108" s="8">
        <v>20334.832999999999</v>
      </c>
      <c r="D108" s="8">
        <v>19910.834999999999</v>
      </c>
      <c r="E108" s="8">
        <v>20200.632000000001</v>
      </c>
      <c r="F108" s="8">
        <v>20014.900000000001</v>
      </c>
      <c r="G108" s="8">
        <v>19287.594000000001</v>
      </c>
      <c r="H108" s="8">
        <v>19313.344000000001</v>
      </c>
      <c r="I108" s="8">
        <v>18821.010999999999</v>
      </c>
      <c r="J108" s="8">
        <v>18689.806</v>
      </c>
      <c r="K108" s="8">
        <v>18642.107</v>
      </c>
      <c r="L108" s="8">
        <v>18858.746999999999</v>
      </c>
      <c r="M108" s="8">
        <v>19015.900000000001</v>
      </c>
      <c r="N108" s="8">
        <v>18921.253000000001</v>
      </c>
      <c r="O108" s="8">
        <v>18817.661</v>
      </c>
      <c r="P108" s="8">
        <v>18788.563999999998</v>
      </c>
      <c r="Q108" s="8">
        <v>18821.636999999999</v>
      </c>
      <c r="R108" s="8">
        <v>18405.807000000001</v>
      </c>
      <c r="S108" s="8">
        <v>18379.733</v>
      </c>
      <c r="T108" s="8">
        <v>18683.795999999998</v>
      </c>
      <c r="U108" s="8">
        <v>18800.955000000002</v>
      </c>
      <c r="V108" s="8">
        <v>18861.195</v>
      </c>
      <c r="W108" s="8">
        <v>18699.484</v>
      </c>
      <c r="X108" s="8">
        <v>18390.546999999999</v>
      </c>
      <c r="Y108" s="8">
        <v>17909.418000000001</v>
      </c>
      <c r="Z108" s="8">
        <v>0</v>
      </c>
      <c r="AA108" s="15"/>
      <c r="AB108" s="16">
        <f t="shared" si="6"/>
        <v>4</v>
      </c>
      <c r="AC108" s="16">
        <f t="shared" si="7"/>
        <v>2025</v>
      </c>
      <c r="AD108" s="16">
        <f t="shared" si="8"/>
        <v>456231.22600000002</v>
      </c>
      <c r="AE108" s="15"/>
      <c r="AF108" s="12"/>
      <c r="AG108" s="12"/>
      <c r="AH108" s="12"/>
      <c r="AI108" s="33"/>
      <c r="AJ108" s="33"/>
      <c r="AK108" s="33"/>
      <c r="AL108" s="33"/>
      <c r="AM108" s="33"/>
      <c r="AN108" s="33"/>
      <c r="AO108" s="33"/>
      <c r="AP108" s="33"/>
      <c r="AQ108" s="33"/>
      <c r="AR108" s="33"/>
      <c r="AS108" s="33"/>
      <c r="AT108" s="33"/>
      <c r="AU108" s="33"/>
      <c r="AV108" s="33"/>
      <c r="AW108" s="33"/>
      <c r="AX108" s="33"/>
      <c r="AY108" s="33"/>
      <c r="AZ108" s="33"/>
      <c r="BA108" s="33"/>
      <c r="BB108" s="33"/>
      <c r="BC108" s="33"/>
      <c r="BD108" s="33"/>
      <c r="BE108" s="33"/>
      <c r="BF108" s="33"/>
      <c r="BG108" s="33"/>
      <c r="BH108" s="33"/>
      <c r="BI108" s="33"/>
    </row>
    <row r="109" spans="1:61" ht="15.75">
      <c r="A109" s="3">
        <v>45760</v>
      </c>
      <c r="B109" s="8">
        <v>17741.726999999999</v>
      </c>
      <c r="C109" s="8">
        <v>18278.215</v>
      </c>
      <c r="D109" s="8">
        <v>18618.38</v>
      </c>
      <c r="E109" s="8">
        <v>18759.832999999999</v>
      </c>
      <c r="F109" s="8">
        <v>18884.352999999999</v>
      </c>
      <c r="G109" s="8">
        <v>18960.495999999999</v>
      </c>
      <c r="H109" s="8">
        <v>18818.642</v>
      </c>
      <c r="I109" s="8">
        <v>19033.143</v>
      </c>
      <c r="J109" s="8">
        <v>19037.812000000002</v>
      </c>
      <c r="K109" s="8">
        <v>19048.903999999999</v>
      </c>
      <c r="L109" s="8">
        <v>19183.885999999999</v>
      </c>
      <c r="M109" s="8">
        <v>19026.486000000001</v>
      </c>
      <c r="N109" s="8">
        <v>18896.38</v>
      </c>
      <c r="O109" s="8">
        <v>18603.671999999999</v>
      </c>
      <c r="P109" s="8">
        <v>17609.866999999998</v>
      </c>
      <c r="Q109" s="8">
        <v>18258.468000000001</v>
      </c>
      <c r="R109" s="8">
        <v>18482.569</v>
      </c>
      <c r="S109" s="8">
        <v>18450.323</v>
      </c>
      <c r="T109" s="8">
        <v>18540.562999999998</v>
      </c>
      <c r="U109" s="8">
        <v>18864.666000000001</v>
      </c>
      <c r="V109" s="8">
        <v>18770.338</v>
      </c>
      <c r="W109" s="8">
        <v>18714.065999999999</v>
      </c>
      <c r="X109" s="8">
        <v>18626.151999999998</v>
      </c>
      <c r="Y109" s="8">
        <v>18106.327000000001</v>
      </c>
      <c r="Z109" s="8">
        <v>0</v>
      </c>
      <c r="AA109" s="15"/>
      <c r="AB109" s="16">
        <f t="shared" si="6"/>
        <v>4</v>
      </c>
      <c r="AC109" s="16">
        <f t="shared" si="7"/>
        <v>2025</v>
      </c>
      <c r="AD109" s="16">
        <f t="shared" si="8"/>
        <v>447315.2680000001</v>
      </c>
      <c r="AE109" s="15"/>
      <c r="AF109" s="12"/>
      <c r="AG109" s="12"/>
      <c r="AH109" s="12"/>
      <c r="AI109" s="33"/>
      <c r="AJ109" s="33"/>
      <c r="AK109" s="33"/>
      <c r="AL109" s="33"/>
      <c r="AM109" s="33"/>
      <c r="AN109" s="33"/>
      <c r="AO109" s="33"/>
      <c r="AP109" s="33"/>
      <c r="AQ109" s="33"/>
      <c r="AR109" s="33"/>
      <c r="AS109" s="33"/>
      <c r="AT109" s="33"/>
      <c r="AU109" s="33"/>
      <c r="AV109" s="33"/>
      <c r="AW109" s="33"/>
      <c r="AX109" s="33"/>
      <c r="AY109" s="33"/>
      <c r="AZ109" s="33"/>
      <c r="BA109" s="33"/>
      <c r="BB109" s="33"/>
      <c r="BC109" s="33"/>
      <c r="BD109" s="33"/>
      <c r="BE109" s="33"/>
      <c r="BF109" s="33"/>
      <c r="BG109" s="33"/>
      <c r="BH109" s="33"/>
      <c r="BI109" s="33"/>
    </row>
    <row r="110" spans="1:61" ht="15.75">
      <c r="A110" s="3">
        <v>45761</v>
      </c>
      <c r="B110" s="8">
        <v>18413.07</v>
      </c>
      <c r="C110" s="8">
        <v>17645.794000000002</v>
      </c>
      <c r="D110" s="8">
        <v>18340.280999999999</v>
      </c>
      <c r="E110" s="8">
        <v>18611.455000000002</v>
      </c>
      <c r="F110" s="8">
        <v>19379.813999999998</v>
      </c>
      <c r="G110" s="8">
        <v>21641.804</v>
      </c>
      <c r="H110" s="8">
        <v>22663.664000000001</v>
      </c>
      <c r="I110" s="8">
        <v>23628.286</v>
      </c>
      <c r="J110" s="8">
        <v>23632.282999999999</v>
      </c>
      <c r="K110" s="8">
        <v>23879.629000000001</v>
      </c>
      <c r="L110" s="8">
        <v>24272.258999999998</v>
      </c>
      <c r="M110" s="8">
        <v>22734.592000000001</v>
      </c>
      <c r="N110" s="8">
        <v>24195.05</v>
      </c>
      <c r="O110" s="8">
        <v>24064.848999999998</v>
      </c>
      <c r="P110" s="8">
        <v>23769.972000000002</v>
      </c>
      <c r="Q110" s="8">
        <v>22739.643</v>
      </c>
      <c r="R110" s="8">
        <v>22088.780999999999</v>
      </c>
      <c r="S110" s="8">
        <v>20262.05</v>
      </c>
      <c r="T110" s="8">
        <v>20760.213</v>
      </c>
      <c r="U110" s="8">
        <v>21002.561000000002</v>
      </c>
      <c r="V110" s="8">
        <v>21353.210999999999</v>
      </c>
      <c r="W110" s="8">
        <v>20827.96</v>
      </c>
      <c r="X110" s="8">
        <v>21136.312999999998</v>
      </c>
      <c r="Y110" s="8">
        <v>20550.087</v>
      </c>
      <c r="Z110" s="8">
        <v>0</v>
      </c>
      <c r="AA110" s="15"/>
      <c r="AB110" s="16">
        <f t="shared" si="6"/>
        <v>4</v>
      </c>
      <c r="AC110" s="16">
        <f t="shared" si="7"/>
        <v>2025</v>
      </c>
      <c r="AD110" s="16">
        <f t="shared" si="8"/>
        <v>517593.62100000004</v>
      </c>
      <c r="AE110" s="15"/>
      <c r="AF110" s="12"/>
      <c r="AG110" s="12"/>
      <c r="AH110" s="12"/>
      <c r="AI110" s="33"/>
      <c r="AJ110" s="33"/>
      <c r="AK110" s="33"/>
      <c r="AL110" s="33"/>
      <c r="AM110" s="33"/>
      <c r="AN110" s="33"/>
      <c r="AO110" s="33"/>
      <c r="AP110" s="33"/>
      <c r="AQ110" s="33"/>
      <c r="AR110" s="33"/>
      <c r="AS110" s="33"/>
      <c r="AT110" s="33"/>
      <c r="AU110" s="33"/>
      <c r="AV110" s="33"/>
      <c r="AW110" s="33"/>
      <c r="AX110" s="33"/>
      <c r="AY110" s="33"/>
      <c r="AZ110" s="33"/>
      <c r="BA110" s="33"/>
      <c r="BB110" s="33"/>
      <c r="BC110" s="33"/>
      <c r="BD110" s="33"/>
      <c r="BE110" s="33"/>
      <c r="BF110" s="33"/>
      <c r="BG110" s="33"/>
      <c r="BH110" s="33"/>
      <c r="BI110" s="33"/>
    </row>
    <row r="111" spans="1:61" ht="15.75">
      <c r="A111" s="3">
        <v>45762</v>
      </c>
      <c r="B111" s="8">
        <v>20778.397000000001</v>
      </c>
      <c r="C111" s="8">
        <v>20759.219000000001</v>
      </c>
      <c r="D111" s="8">
        <v>21083.002</v>
      </c>
      <c r="E111" s="8">
        <v>20962.752</v>
      </c>
      <c r="F111" s="8">
        <v>20844.275000000001</v>
      </c>
      <c r="G111" s="8">
        <v>21620.938999999998</v>
      </c>
      <c r="H111" s="8">
        <v>22329.089</v>
      </c>
      <c r="I111" s="8">
        <v>20348.888999999999</v>
      </c>
      <c r="J111" s="8">
        <v>20906.195</v>
      </c>
      <c r="K111" s="8">
        <v>20604.233</v>
      </c>
      <c r="L111" s="8">
        <v>21263.383000000002</v>
      </c>
      <c r="M111" s="8">
        <v>18888.79</v>
      </c>
      <c r="N111" s="8">
        <v>19476.437999999998</v>
      </c>
      <c r="O111" s="8">
        <v>20080.167000000001</v>
      </c>
      <c r="P111" s="8">
        <v>19495.109</v>
      </c>
      <c r="Q111" s="8">
        <v>19501.239000000001</v>
      </c>
      <c r="R111" s="8">
        <v>18283.824000000001</v>
      </c>
      <c r="S111" s="8">
        <v>16628.631000000001</v>
      </c>
      <c r="T111" s="8">
        <v>16925.186000000002</v>
      </c>
      <c r="U111" s="8">
        <v>16424.964</v>
      </c>
      <c r="V111" s="8">
        <v>16248.677</v>
      </c>
      <c r="W111" s="8">
        <v>16685.538</v>
      </c>
      <c r="X111" s="8">
        <v>16618.884999999998</v>
      </c>
      <c r="Y111" s="8">
        <v>15271.825000000001</v>
      </c>
      <c r="Z111" s="8">
        <v>0</v>
      </c>
      <c r="AA111" s="15"/>
      <c r="AB111" s="16">
        <f t="shared" si="6"/>
        <v>4</v>
      </c>
      <c r="AC111" s="16">
        <f t="shared" si="7"/>
        <v>2025</v>
      </c>
      <c r="AD111" s="16">
        <f t="shared" si="8"/>
        <v>462029.64600000007</v>
      </c>
      <c r="AE111" s="15"/>
      <c r="AF111" s="12"/>
      <c r="AG111" s="12"/>
      <c r="AH111" s="12"/>
      <c r="AI111" s="33"/>
      <c r="AJ111" s="33"/>
      <c r="AK111" s="33"/>
      <c r="AL111" s="33"/>
      <c r="AM111" s="33"/>
      <c r="AN111" s="33"/>
      <c r="AO111" s="33"/>
      <c r="AP111" s="33"/>
      <c r="AQ111" s="33"/>
      <c r="AR111" s="33"/>
      <c r="AS111" s="33"/>
      <c r="AT111" s="33"/>
      <c r="AU111" s="33"/>
      <c r="AV111" s="33"/>
      <c r="AW111" s="33"/>
      <c r="AX111" s="33"/>
      <c r="AY111" s="33"/>
      <c r="AZ111" s="33"/>
      <c r="BA111" s="33"/>
      <c r="BB111" s="33"/>
      <c r="BC111" s="33"/>
      <c r="BD111" s="33"/>
      <c r="BE111" s="33"/>
      <c r="BF111" s="33"/>
      <c r="BG111" s="33"/>
      <c r="BH111" s="33"/>
      <c r="BI111" s="33"/>
    </row>
    <row r="112" spans="1:61" ht="15.75">
      <c r="A112" s="3">
        <v>45763</v>
      </c>
      <c r="B112" s="8">
        <v>15754.829</v>
      </c>
      <c r="C112" s="8">
        <v>16111.591</v>
      </c>
      <c r="D112" s="8">
        <v>16358.781999999999</v>
      </c>
      <c r="E112" s="8">
        <v>16894.721000000001</v>
      </c>
      <c r="F112" s="8">
        <v>16608.937999999998</v>
      </c>
      <c r="G112" s="8">
        <v>17838.655999999999</v>
      </c>
      <c r="H112" s="8">
        <v>20092.93</v>
      </c>
      <c r="I112" s="8">
        <v>19803.178</v>
      </c>
      <c r="J112" s="8">
        <v>19848.567999999999</v>
      </c>
      <c r="K112" s="8">
        <v>20689.156999999999</v>
      </c>
      <c r="L112" s="8">
        <v>21581.008000000002</v>
      </c>
      <c r="M112" s="8">
        <v>20834.952000000001</v>
      </c>
      <c r="N112" s="8">
        <v>21662.25</v>
      </c>
      <c r="O112" s="8">
        <v>22397.347000000002</v>
      </c>
      <c r="P112" s="8">
        <v>22419.777999999998</v>
      </c>
      <c r="Q112" s="8">
        <v>22006.987000000001</v>
      </c>
      <c r="R112" s="8">
        <v>20954.46</v>
      </c>
      <c r="S112" s="8">
        <v>19497.098000000002</v>
      </c>
      <c r="T112" s="8">
        <v>19041.795999999998</v>
      </c>
      <c r="U112" s="8">
        <v>19516.86</v>
      </c>
      <c r="V112" s="8">
        <v>19756.187999999998</v>
      </c>
      <c r="W112" s="8">
        <v>19730.421999999999</v>
      </c>
      <c r="X112" s="8">
        <v>19600.469000000001</v>
      </c>
      <c r="Y112" s="8">
        <v>19049.156999999999</v>
      </c>
      <c r="Z112" s="8">
        <v>0</v>
      </c>
      <c r="AA112" s="15"/>
      <c r="AB112" s="16">
        <f t="shared" si="6"/>
        <v>4</v>
      </c>
      <c r="AC112" s="16">
        <f t="shared" si="7"/>
        <v>2025</v>
      </c>
      <c r="AD112" s="16">
        <f t="shared" si="8"/>
        <v>468050.12200000003</v>
      </c>
      <c r="AE112" s="15"/>
      <c r="AF112" s="12"/>
      <c r="AG112" s="12"/>
      <c r="AH112" s="12"/>
      <c r="AI112" s="33"/>
      <c r="AJ112" s="33"/>
      <c r="AK112" s="33"/>
      <c r="AL112" s="33"/>
      <c r="AM112" s="33"/>
      <c r="AN112" s="33"/>
      <c r="AO112" s="33"/>
      <c r="AP112" s="33"/>
      <c r="AQ112" s="33"/>
      <c r="AR112" s="33"/>
      <c r="AS112" s="33"/>
      <c r="AT112" s="33"/>
      <c r="AU112" s="33"/>
      <c r="AV112" s="33"/>
      <c r="AW112" s="33"/>
      <c r="AX112" s="33"/>
      <c r="AY112" s="33"/>
      <c r="AZ112" s="33"/>
      <c r="BA112" s="33"/>
      <c r="BB112" s="33"/>
      <c r="BC112" s="33"/>
      <c r="BD112" s="33"/>
      <c r="BE112" s="33"/>
      <c r="BF112" s="33"/>
      <c r="BG112" s="33"/>
      <c r="BH112" s="33"/>
      <c r="BI112" s="33"/>
    </row>
    <row r="113" spans="1:61" ht="15.75">
      <c r="A113" s="3">
        <v>45764</v>
      </c>
      <c r="B113" s="8">
        <v>19189.228999999999</v>
      </c>
      <c r="C113" s="8">
        <v>19439.531999999999</v>
      </c>
      <c r="D113" s="8">
        <v>19063.323</v>
      </c>
      <c r="E113" s="8">
        <v>19249.559000000001</v>
      </c>
      <c r="F113" s="8">
        <v>19326.557000000001</v>
      </c>
      <c r="G113" s="8">
        <v>20141.787</v>
      </c>
      <c r="H113" s="8">
        <v>21543.055</v>
      </c>
      <c r="I113" s="8">
        <v>22205.134999999998</v>
      </c>
      <c r="J113" s="8">
        <v>22208.898000000001</v>
      </c>
      <c r="K113" s="8">
        <v>22323.528999999999</v>
      </c>
      <c r="L113" s="8">
        <v>22546.991999999998</v>
      </c>
      <c r="M113" s="8">
        <v>21893.362000000001</v>
      </c>
      <c r="N113" s="8">
        <v>21701.598999999998</v>
      </c>
      <c r="O113" s="8">
        <v>22051.23</v>
      </c>
      <c r="P113" s="8">
        <v>22152.848000000002</v>
      </c>
      <c r="Q113" s="8">
        <v>22150.056</v>
      </c>
      <c r="R113" s="8">
        <v>20846.162</v>
      </c>
      <c r="S113" s="8">
        <v>19475.629000000001</v>
      </c>
      <c r="T113" s="8">
        <v>19712.207999999999</v>
      </c>
      <c r="U113" s="8">
        <v>19212.749</v>
      </c>
      <c r="V113" s="8">
        <v>18414.995999999999</v>
      </c>
      <c r="W113" s="8">
        <v>18756.375</v>
      </c>
      <c r="X113" s="8">
        <v>19510.235000000001</v>
      </c>
      <c r="Y113" s="8">
        <v>19201.585999999999</v>
      </c>
      <c r="Z113" s="8">
        <v>0</v>
      </c>
      <c r="AA113" s="15"/>
      <c r="AB113" s="16">
        <f t="shared" si="6"/>
        <v>4</v>
      </c>
      <c r="AC113" s="16">
        <f t="shared" si="7"/>
        <v>2025</v>
      </c>
      <c r="AD113" s="16">
        <f t="shared" si="8"/>
        <v>492316.63099999999</v>
      </c>
      <c r="AE113" s="15"/>
      <c r="AF113" s="12"/>
      <c r="AG113" s="12"/>
      <c r="AH113" s="12"/>
      <c r="AI113" s="33"/>
      <c r="AJ113" s="33"/>
      <c r="AK113" s="33"/>
      <c r="AL113" s="33"/>
      <c r="AM113" s="33"/>
      <c r="AN113" s="33"/>
      <c r="AO113" s="33"/>
      <c r="AP113" s="33"/>
      <c r="AQ113" s="33"/>
      <c r="AR113" s="33"/>
      <c r="AS113" s="33"/>
      <c r="AT113" s="33"/>
      <c r="AU113" s="33"/>
      <c r="AV113" s="33"/>
      <c r="AW113" s="33"/>
      <c r="AX113" s="33"/>
      <c r="AY113" s="33"/>
      <c r="AZ113" s="33"/>
      <c r="BA113" s="33"/>
      <c r="BB113" s="33"/>
      <c r="BC113" s="33"/>
      <c r="BD113" s="33"/>
      <c r="BE113" s="33"/>
      <c r="BF113" s="33"/>
      <c r="BG113" s="33"/>
      <c r="BH113" s="33"/>
      <c r="BI113" s="33"/>
    </row>
    <row r="114" spans="1:61" ht="15.75">
      <c r="A114" s="3">
        <v>45765</v>
      </c>
      <c r="B114" s="8">
        <v>19372.471000000001</v>
      </c>
      <c r="C114" s="8">
        <v>18972.578000000001</v>
      </c>
      <c r="D114" s="8">
        <v>19119.319</v>
      </c>
      <c r="E114" s="8">
        <v>18578.240000000002</v>
      </c>
      <c r="F114" s="8">
        <v>18575.14</v>
      </c>
      <c r="G114" s="8">
        <v>17361.3</v>
      </c>
      <c r="H114" s="8">
        <v>18022.800999999999</v>
      </c>
      <c r="I114" s="8">
        <v>18301.521000000001</v>
      </c>
      <c r="J114" s="8">
        <v>17655.331999999999</v>
      </c>
      <c r="K114" s="8">
        <v>18022.569</v>
      </c>
      <c r="L114" s="8">
        <v>17421.14</v>
      </c>
      <c r="M114" s="8">
        <v>18349.593000000001</v>
      </c>
      <c r="N114" s="8">
        <v>18682.809000000001</v>
      </c>
      <c r="O114" s="8">
        <v>18975.696</v>
      </c>
      <c r="P114" s="8">
        <v>18938.179</v>
      </c>
      <c r="Q114" s="8">
        <v>19076.256000000001</v>
      </c>
      <c r="R114" s="8">
        <v>18232.535</v>
      </c>
      <c r="S114" s="8">
        <v>17938.118999999999</v>
      </c>
      <c r="T114" s="8">
        <v>18264.771000000001</v>
      </c>
      <c r="U114" s="8">
        <v>18168.732</v>
      </c>
      <c r="V114" s="8">
        <v>18070.588</v>
      </c>
      <c r="W114" s="8">
        <v>18230.391</v>
      </c>
      <c r="X114" s="8">
        <v>17979.917000000001</v>
      </c>
      <c r="Y114" s="8">
        <v>17603.805</v>
      </c>
      <c r="Z114" s="8">
        <v>0</v>
      </c>
      <c r="AA114" s="15"/>
      <c r="AB114" s="16">
        <f t="shared" si="6"/>
        <v>4</v>
      </c>
      <c r="AC114" s="16">
        <f t="shared" si="7"/>
        <v>2025</v>
      </c>
      <c r="AD114" s="16">
        <f t="shared" si="8"/>
        <v>439913.80200000003</v>
      </c>
      <c r="AE114" s="15"/>
      <c r="AF114" s="12"/>
      <c r="AG114" s="12"/>
      <c r="AH114" s="12"/>
      <c r="AI114" s="33"/>
      <c r="AJ114" s="33"/>
      <c r="AK114" s="33"/>
      <c r="AL114" s="33"/>
      <c r="AM114" s="33"/>
      <c r="AN114" s="33"/>
      <c r="AO114" s="33"/>
      <c r="AP114" s="33"/>
      <c r="AQ114" s="33"/>
      <c r="AR114" s="33"/>
      <c r="AS114" s="33"/>
      <c r="AT114" s="33"/>
      <c r="AU114" s="33"/>
      <c r="AV114" s="33"/>
      <c r="AW114" s="33"/>
      <c r="AX114" s="33"/>
      <c r="AY114" s="33"/>
      <c r="AZ114" s="33"/>
      <c r="BA114" s="33"/>
      <c r="BB114" s="33"/>
      <c r="BC114" s="33"/>
      <c r="BD114" s="33"/>
      <c r="BE114" s="33"/>
      <c r="BF114" s="33"/>
      <c r="BG114" s="33"/>
      <c r="BH114" s="33"/>
      <c r="BI114" s="33"/>
    </row>
    <row r="115" spans="1:61" ht="15.75">
      <c r="A115" s="3">
        <v>45766</v>
      </c>
      <c r="B115" s="8">
        <v>17952.683000000001</v>
      </c>
      <c r="C115" s="8">
        <v>17969.925999999999</v>
      </c>
      <c r="D115" s="8">
        <v>18034.850999999999</v>
      </c>
      <c r="E115" s="8">
        <v>18145.379000000001</v>
      </c>
      <c r="F115" s="8">
        <v>18115.481</v>
      </c>
      <c r="G115" s="8">
        <v>17229.499</v>
      </c>
      <c r="H115" s="8">
        <v>17030.624</v>
      </c>
      <c r="I115" s="8">
        <v>16898.037</v>
      </c>
      <c r="J115" s="8">
        <v>16880.355</v>
      </c>
      <c r="K115" s="8">
        <v>16519.156999999999</v>
      </c>
      <c r="L115" s="8">
        <v>16127.791999999999</v>
      </c>
      <c r="M115" s="8">
        <v>16821.169999999998</v>
      </c>
      <c r="N115" s="8">
        <v>17105.316999999999</v>
      </c>
      <c r="O115" s="8">
        <v>17137.172999999999</v>
      </c>
      <c r="P115" s="8">
        <v>17217.788</v>
      </c>
      <c r="Q115" s="8">
        <v>17267.008999999998</v>
      </c>
      <c r="R115" s="8">
        <v>16731.702000000001</v>
      </c>
      <c r="S115" s="8">
        <v>17051.817999999999</v>
      </c>
      <c r="T115" s="8">
        <v>16849.88</v>
      </c>
      <c r="U115" s="8">
        <v>16742.156999999999</v>
      </c>
      <c r="V115" s="8">
        <v>17009.616999999998</v>
      </c>
      <c r="W115" s="8">
        <v>16914.927</v>
      </c>
      <c r="X115" s="8">
        <v>17209.675999999999</v>
      </c>
      <c r="Y115" s="8">
        <v>17089.986000000001</v>
      </c>
      <c r="Z115" s="8">
        <v>0</v>
      </c>
      <c r="AA115" s="15"/>
      <c r="AB115" s="16">
        <f t="shared" si="6"/>
        <v>4</v>
      </c>
      <c r="AC115" s="16">
        <f t="shared" si="7"/>
        <v>2025</v>
      </c>
      <c r="AD115" s="16">
        <f t="shared" si="8"/>
        <v>412052.0039999999</v>
      </c>
      <c r="AE115" s="15"/>
      <c r="AF115" s="12"/>
      <c r="AG115" s="12"/>
      <c r="AH115" s="12"/>
      <c r="AI115" s="33"/>
      <c r="AJ115" s="33"/>
      <c r="AK115" s="33"/>
      <c r="AL115" s="33"/>
      <c r="AM115" s="33"/>
      <c r="AN115" s="33"/>
      <c r="AO115" s="33"/>
      <c r="AP115" s="33"/>
      <c r="AQ115" s="33"/>
      <c r="AR115" s="33"/>
      <c r="AS115" s="33"/>
      <c r="AT115" s="33"/>
      <c r="AU115" s="33"/>
      <c r="AV115" s="33"/>
      <c r="AW115" s="33"/>
      <c r="AX115" s="33"/>
      <c r="AY115" s="33"/>
      <c r="AZ115" s="33"/>
      <c r="BA115" s="33"/>
      <c r="BB115" s="33"/>
      <c r="BC115" s="33"/>
      <c r="BD115" s="33"/>
      <c r="BE115" s="33"/>
      <c r="BF115" s="33"/>
      <c r="BG115" s="33"/>
      <c r="BH115" s="33"/>
      <c r="BI115" s="33"/>
    </row>
    <row r="116" spans="1:61" ht="15.75">
      <c r="A116" s="3">
        <v>45767</v>
      </c>
      <c r="B116" s="8">
        <v>16560</v>
      </c>
      <c r="C116" s="8">
        <v>16918.684000000001</v>
      </c>
      <c r="D116" s="8">
        <v>16985.728999999999</v>
      </c>
      <c r="E116" s="8">
        <v>17077.717000000001</v>
      </c>
      <c r="F116" s="8">
        <v>17068.885999999999</v>
      </c>
      <c r="G116" s="8">
        <v>17045.560000000001</v>
      </c>
      <c r="H116" s="8">
        <v>17056.455999999998</v>
      </c>
      <c r="I116" s="8">
        <v>16943.439999999999</v>
      </c>
      <c r="J116" s="8">
        <v>16824.84</v>
      </c>
      <c r="K116" s="8">
        <v>17001.175999999999</v>
      </c>
      <c r="L116" s="8">
        <v>16532.912</v>
      </c>
      <c r="M116" s="8">
        <v>16052.007</v>
      </c>
      <c r="N116" s="8">
        <v>15563.947</v>
      </c>
      <c r="O116" s="8">
        <v>15306.602000000001</v>
      </c>
      <c r="P116" s="8">
        <v>15033.433999999999</v>
      </c>
      <c r="Q116" s="8">
        <v>14738.016</v>
      </c>
      <c r="R116" s="8">
        <v>14126.147999999999</v>
      </c>
      <c r="S116" s="8">
        <v>13246.147999999999</v>
      </c>
      <c r="T116" s="8">
        <v>13321.981</v>
      </c>
      <c r="U116" s="8">
        <v>13878.923000000001</v>
      </c>
      <c r="V116" s="8">
        <v>14228.976000000001</v>
      </c>
      <c r="W116" s="8">
        <v>14073.294</v>
      </c>
      <c r="X116" s="8">
        <v>13988.215</v>
      </c>
      <c r="Y116" s="8">
        <v>13998.876</v>
      </c>
      <c r="Z116" s="8">
        <v>0</v>
      </c>
      <c r="AA116" s="15"/>
      <c r="AB116" s="16">
        <f t="shared" si="6"/>
        <v>4</v>
      </c>
      <c r="AC116" s="16">
        <f t="shared" si="7"/>
        <v>2025</v>
      </c>
      <c r="AD116" s="16">
        <f t="shared" si="8"/>
        <v>373571.96700000012</v>
      </c>
      <c r="AE116" s="15"/>
      <c r="AF116" s="12"/>
      <c r="AG116" s="12"/>
      <c r="AH116" s="12"/>
      <c r="AI116" s="33"/>
      <c r="AJ116" s="33"/>
      <c r="AK116" s="33"/>
      <c r="AL116" s="33"/>
      <c r="AM116" s="33"/>
      <c r="AN116" s="33"/>
      <c r="AO116" s="33"/>
      <c r="AP116" s="33"/>
      <c r="AQ116" s="33"/>
      <c r="AR116" s="33"/>
      <c r="AS116" s="33"/>
      <c r="AT116" s="33"/>
      <c r="AU116" s="33"/>
      <c r="AV116" s="33"/>
      <c r="AW116" s="33"/>
      <c r="AX116" s="33"/>
      <c r="AY116" s="33"/>
      <c r="AZ116" s="33"/>
      <c r="BA116" s="33"/>
      <c r="BB116" s="33"/>
      <c r="BC116" s="33"/>
      <c r="BD116" s="33"/>
      <c r="BE116" s="33"/>
      <c r="BF116" s="33"/>
      <c r="BG116" s="33"/>
      <c r="BH116" s="33"/>
      <c r="BI116" s="33"/>
    </row>
    <row r="117" spans="1:61" ht="15.75">
      <c r="A117" s="3">
        <v>45768</v>
      </c>
      <c r="B117" s="8">
        <v>14090.88</v>
      </c>
      <c r="C117" s="8">
        <v>13849.081</v>
      </c>
      <c r="D117" s="8">
        <v>13855.557000000001</v>
      </c>
      <c r="E117" s="8">
        <v>13881.635</v>
      </c>
      <c r="F117" s="8">
        <v>14343.996999999999</v>
      </c>
      <c r="G117" s="8">
        <v>15547.766</v>
      </c>
      <c r="H117" s="8">
        <v>17689.526999999998</v>
      </c>
      <c r="I117" s="8">
        <v>19035.827000000001</v>
      </c>
      <c r="J117" s="8">
        <v>19886.965</v>
      </c>
      <c r="K117" s="8">
        <v>20667.724999999999</v>
      </c>
      <c r="L117" s="8">
        <v>21160.933000000001</v>
      </c>
      <c r="M117" s="8">
        <v>20934.771000000001</v>
      </c>
      <c r="N117" s="8">
        <v>20666.485000000001</v>
      </c>
      <c r="O117" s="8">
        <v>20521.098999999998</v>
      </c>
      <c r="P117" s="8">
        <v>20955.584999999999</v>
      </c>
      <c r="Q117" s="8">
        <v>20757.735000000001</v>
      </c>
      <c r="R117" s="8">
        <v>19641.079000000002</v>
      </c>
      <c r="S117" s="8">
        <v>18223.825000000001</v>
      </c>
      <c r="T117" s="8">
        <v>18156.27</v>
      </c>
      <c r="U117" s="8">
        <v>18262.798999999999</v>
      </c>
      <c r="V117" s="8">
        <v>18757.028999999999</v>
      </c>
      <c r="W117" s="8">
        <v>19072.361000000001</v>
      </c>
      <c r="X117" s="8">
        <v>18742.953000000001</v>
      </c>
      <c r="Y117" s="8">
        <v>18112.514999999999</v>
      </c>
      <c r="Z117" s="8">
        <v>0</v>
      </c>
      <c r="AA117" s="15"/>
      <c r="AB117" s="16">
        <f t="shared" si="6"/>
        <v>4</v>
      </c>
      <c r="AC117" s="16">
        <f t="shared" si="7"/>
        <v>2025</v>
      </c>
      <c r="AD117" s="16">
        <f t="shared" si="8"/>
        <v>436814.39900000003</v>
      </c>
      <c r="AE117" s="15"/>
      <c r="AF117" s="12"/>
      <c r="AG117" s="12"/>
      <c r="AH117" s="12"/>
      <c r="AI117" s="33"/>
      <c r="AJ117" s="33"/>
      <c r="AK117" s="33"/>
      <c r="AL117" s="33"/>
      <c r="AM117" s="33"/>
      <c r="AN117" s="33"/>
      <c r="AO117" s="33"/>
      <c r="AP117" s="33"/>
      <c r="AQ117" s="33"/>
      <c r="AR117" s="33"/>
      <c r="AS117" s="33"/>
      <c r="AT117" s="33"/>
      <c r="AU117" s="33"/>
      <c r="AV117" s="33"/>
      <c r="AW117" s="33"/>
      <c r="AX117" s="33"/>
      <c r="AY117" s="33"/>
      <c r="AZ117" s="33"/>
      <c r="BA117" s="33"/>
      <c r="BB117" s="33"/>
      <c r="BC117" s="33"/>
      <c r="BD117" s="33"/>
      <c r="BE117" s="33"/>
      <c r="BF117" s="33"/>
      <c r="BG117" s="33"/>
      <c r="BH117" s="33"/>
      <c r="BI117" s="33"/>
    </row>
    <row r="118" spans="1:61" ht="15.75">
      <c r="A118" s="3">
        <v>45769</v>
      </c>
      <c r="B118" s="8">
        <v>18560.191999999999</v>
      </c>
      <c r="C118" s="8">
        <v>18015.952000000001</v>
      </c>
      <c r="D118" s="8">
        <v>17784.576000000001</v>
      </c>
      <c r="E118" s="8">
        <v>18198.876</v>
      </c>
      <c r="F118" s="8">
        <v>18690.903999999999</v>
      </c>
      <c r="G118" s="8">
        <v>20218.181</v>
      </c>
      <c r="H118" s="8">
        <v>22873.117999999999</v>
      </c>
      <c r="I118" s="8">
        <v>22581.553</v>
      </c>
      <c r="J118" s="8">
        <v>22026.341</v>
      </c>
      <c r="K118" s="8">
        <v>21526.888999999999</v>
      </c>
      <c r="L118" s="8">
        <v>22430.864000000001</v>
      </c>
      <c r="M118" s="8">
        <v>21675.328000000001</v>
      </c>
      <c r="N118" s="8">
        <v>21909.530999999999</v>
      </c>
      <c r="O118" s="8">
        <v>22333.473000000002</v>
      </c>
      <c r="P118" s="8">
        <v>21656.493999999999</v>
      </c>
      <c r="Q118" s="8">
        <v>21747.435000000001</v>
      </c>
      <c r="R118" s="8">
        <v>20729.399000000001</v>
      </c>
      <c r="S118" s="8">
        <v>18908.147000000001</v>
      </c>
      <c r="T118" s="8">
        <v>18669.468000000001</v>
      </c>
      <c r="U118" s="8">
        <v>18391.132000000001</v>
      </c>
      <c r="V118" s="8">
        <v>18710.813999999998</v>
      </c>
      <c r="W118" s="8">
        <v>18818.223999999998</v>
      </c>
      <c r="X118" s="8">
        <v>18886.566999999999</v>
      </c>
      <c r="Y118" s="8">
        <v>18286.631000000001</v>
      </c>
      <c r="Z118" s="8">
        <v>0</v>
      </c>
      <c r="AA118" s="15"/>
      <c r="AB118" s="16">
        <f t="shared" si="6"/>
        <v>4</v>
      </c>
      <c r="AC118" s="16">
        <f t="shared" si="7"/>
        <v>2025</v>
      </c>
      <c r="AD118" s="16">
        <f t="shared" si="8"/>
        <v>483630.08899999998</v>
      </c>
      <c r="AE118" s="15"/>
      <c r="AF118" s="12"/>
      <c r="AG118" s="12"/>
      <c r="AH118" s="12"/>
      <c r="AI118" s="33"/>
      <c r="AJ118" s="33"/>
      <c r="AK118" s="33"/>
      <c r="AL118" s="33"/>
      <c r="AM118" s="33"/>
      <c r="AN118" s="33"/>
      <c r="AO118" s="33"/>
      <c r="AP118" s="33"/>
      <c r="AQ118" s="33"/>
      <c r="AR118" s="33"/>
      <c r="AS118" s="33"/>
      <c r="AT118" s="33"/>
      <c r="AU118" s="33"/>
      <c r="AV118" s="33"/>
      <c r="AW118" s="33"/>
      <c r="AX118" s="33"/>
      <c r="AY118" s="33"/>
      <c r="AZ118" s="33"/>
      <c r="BA118" s="33"/>
      <c r="BB118" s="33"/>
      <c r="BC118" s="33"/>
      <c r="BD118" s="33"/>
      <c r="BE118" s="33"/>
      <c r="BF118" s="33"/>
      <c r="BG118" s="33"/>
      <c r="BH118" s="33"/>
      <c r="BI118" s="33"/>
    </row>
    <row r="119" spans="1:61" ht="15.75">
      <c r="A119" s="3">
        <v>45770</v>
      </c>
      <c r="B119" s="8">
        <v>18484.017</v>
      </c>
      <c r="C119" s="8">
        <v>18201.995999999999</v>
      </c>
      <c r="D119" s="8">
        <v>18507.68</v>
      </c>
      <c r="E119" s="8">
        <v>18690.099999999999</v>
      </c>
      <c r="F119" s="8">
        <v>18924.611000000001</v>
      </c>
      <c r="G119" s="8">
        <v>20580.587</v>
      </c>
      <c r="H119" s="8">
        <v>23579.155999999999</v>
      </c>
      <c r="I119" s="8">
        <v>23649.330999999998</v>
      </c>
      <c r="J119" s="8">
        <v>23669.062000000002</v>
      </c>
      <c r="K119" s="8">
        <v>23826.486000000001</v>
      </c>
      <c r="L119" s="8">
        <v>23960.518</v>
      </c>
      <c r="M119" s="8">
        <v>22929.432000000001</v>
      </c>
      <c r="N119" s="8">
        <v>23106.164000000001</v>
      </c>
      <c r="O119" s="8">
        <v>23992.465</v>
      </c>
      <c r="P119" s="8">
        <v>23146.925999999999</v>
      </c>
      <c r="Q119" s="8">
        <v>23985.084999999999</v>
      </c>
      <c r="R119" s="8">
        <v>23426.489000000001</v>
      </c>
      <c r="S119" s="8">
        <v>21053.15</v>
      </c>
      <c r="T119" s="8">
        <v>21027.331999999999</v>
      </c>
      <c r="U119" s="8">
        <v>21115.164000000001</v>
      </c>
      <c r="V119" s="8">
        <v>21074.039000000001</v>
      </c>
      <c r="W119" s="8">
        <v>21678.952000000001</v>
      </c>
      <c r="X119" s="8">
        <v>21644.498</v>
      </c>
      <c r="Y119" s="8">
        <v>19994.168000000001</v>
      </c>
      <c r="Z119" s="8">
        <v>0</v>
      </c>
      <c r="AA119" s="15"/>
      <c r="AB119" s="16">
        <f t="shared" si="6"/>
        <v>4</v>
      </c>
      <c r="AC119" s="16">
        <f t="shared" si="7"/>
        <v>2025</v>
      </c>
      <c r="AD119" s="16">
        <f t="shared" si="8"/>
        <v>520247.40800000005</v>
      </c>
      <c r="AE119" s="15"/>
      <c r="AF119" s="12"/>
      <c r="AG119" s="12"/>
      <c r="AH119" s="12"/>
      <c r="AI119" s="33"/>
      <c r="AJ119" s="33"/>
      <c r="AK119" s="33"/>
      <c r="AL119" s="33"/>
      <c r="AM119" s="33"/>
      <c r="AN119" s="33"/>
      <c r="AO119" s="33"/>
      <c r="AP119" s="33"/>
      <c r="AQ119" s="33"/>
      <c r="AR119" s="33"/>
      <c r="AS119" s="33"/>
      <c r="AT119" s="33"/>
      <c r="AU119" s="33"/>
      <c r="AV119" s="33"/>
      <c r="AW119" s="33"/>
      <c r="AX119" s="33"/>
      <c r="AY119" s="33"/>
      <c r="AZ119" s="33"/>
      <c r="BA119" s="33"/>
      <c r="BB119" s="33"/>
      <c r="BC119" s="33"/>
      <c r="BD119" s="33"/>
      <c r="BE119" s="33"/>
      <c r="BF119" s="33"/>
      <c r="BG119" s="33"/>
      <c r="BH119" s="33"/>
      <c r="BI119" s="33"/>
    </row>
    <row r="120" spans="1:61" ht="15.75">
      <c r="A120" s="3">
        <v>45771</v>
      </c>
      <c r="B120" s="8">
        <v>20369.348000000002</v>
      </c>
      <c r="C120" s="8">
        <v>20951.802</v>
      </c>
      <c r="D120" s="8">
        <v>20592.266</v>
      </c>
      <c r="E120" s="8">
        <v>21015.773000000001</v>
      </c>
      <c r="F120" s="8">
        <v>20875.516</v>
      </c>
      <c r="G120" s="8">
        <v>21299.74</v>
      </c>
      <c r="H120" s="8">
        <v>24505.496999999999</v>
      </c>
      <c r="I120" s="8">
        <v>24347.001</v>
      </c>
      <c r="J120" s="8">
        <v>24127.741999999998</v>
      </c>
      <c r="K120" s="8">
        <v>23923.741999999998</v>
      </c>
      <c r="L120" s="8">
        <v>24132.182000000001</v>
      </c>
      <c r="M120" s="8">
        <v>23240.97</v>
      </c>
      <c r="N120" s="8">
        <v>23311.312000000002</v>
      </c>
      <c r="O120" s="8">
        <v>23964.081999999999</v>
      </c>
      <c r="P120" s="8">
        <v>23355.574000000001</v>
      </c>
      <c r="Q120" s="8">
        <v>23080.946</v>
      </c>
      <c r="R120" s="8">
        <v>21701.612000000001</v>
      </c>
      <c r="S120" s="8">
        <v>20696.541000000001</v>
      </c>
      <c r="T120" s="8">
        <v>21048.420999999998</v>
      </c>
      <c r="U120" s="8">
        <v>21310.815999999999</v>
      </c>
      <c r="V120" s="8">
        <v>20906.727999999999</v>
      </c>
      <c r="W120" s="8">
        <v>20987.583999999999</v>
      </c>
      <c r="X120" s="8">
        <v>20623.094000000001</v>
      </c>
      <c r="Y120" s="8">
        <v>20369.251</v>
      </c>
      <c r="Z120" s="8">
        <v>0</v>
      </c>
      <c r="AA120" s="15"/>
      <c r="AB120" s="16">
        <f t="shared" si="6"/>
        <v>4</v>
      </c>
      <c r="AC120" s="16">
        <f t="shared" si="7"/>
        <v>2025</v>
      </c>
      <c r="AD120" s="16">
        <f t="shared" si="8"/>
        <v>530737.54</v>
      </c>
      <c r="AE120" s="15"/>
      <c r="AF120" s="12"/>
      <c r="AG120" s="12"/>
      <c r="AH120" s="12"/>
      <c r="AI120" s="33"/>
      <c r="AJ120" s="33"/>
      <c r="AK120" s="33"/>
      <c r="AL120" s="33"/>
      <c r="AM120" s="33"/>
      <c r="AN120" s="33"/>
      <c r="AO120" s="33"/>
      <c r="AP120" s="33"/>
      <c r="AQ120" s="33"/>
      <c r="AR120" s="33"/>
      <c r="AS120" s="33"/>
      <c r="AT120" s="33"/>
      <c r="AU120" s="33"/>
      <c r="AV120" s="33"/>
      <c r="AW120" s="33"/>
      <c r="AX120" s="33"/>
      <c r="AY120" s="33"/>
      <c r="AZ120" s="33"/>
      <c r="BA120" s="33"/>
      <c r="BB120" s="33"/>
      <c r="BC120" s="33"/>
      <c r="BD120" s="33"/>
      <c r="BE120" s="33"/>
      <c r="BF120" s="33"/>
      <c r="BG120" s="33"/>
      <c r="BH120" s="33"/>
      <c r="BI120" s="33"/>
    </row>
    <row r="121" spans="1:61" ht="15.75">
      <c r="A121" s="3">
        <v>45772</v>
      </c>
      <c r="B121" s="8">
        <v>20565.05</v>
      </c>
      <c r="C121" s="8">
        <v>20393.29</v>
      </c>
      <c r="D121" s="8">
        <v>19587.762999999999</v>
      </c>
      <c r="E121" s="8">
        <v>19687.8</v>
      </c>
      <c r="F121" s="8">
        <v>20031.471000000001</v>
      </c>
      <c r="G121" s="8">
        <v>20645.762999999999</v>
      </c>
      <c r="H121" s="8">
        <v>22647.007000000001</v>
      </c>
      <c r="I121" s="8">
        <v>23249.421999999999</v>
      </c>
      <c r="J121" s="8">
        <v>22716.438999999998</v>
      </c>
      <c r="K121" s="8">
        <v>21989.026000000002</v>
      </c>
      <c r="L121" s="8">
        <v>22611.848999999998</v>
      </c>
      <c r="M121" s="8">
        <v>22217.261999999999</v>
      </c>
      <c r="N121" s="8">
        <v>22175.526000000002</v>
      </c>
      <c r="O121" s="8">
        <v>22963.559000000001</v>
      </c>
      <c r="P121" s="8">
        <v>22800.424999999999</v>
      </c>
      <c r="Q121" s="8">
        <v>21887.156999999999</v>
      </c>
      <c r="R121" s="8">
        <v>20771.635999999999</v>
      </c>
      <c r="S121" s="8">
        <v>20458.165000000001</v>
      </c>
      <c r="T121" s="8">
        <v>20418.972000000002</v>
      </c>
      <c r="U121" s="8">
        <v>20695.508999999998</v>
      </c>
      <c r="V121" s="8">
        <v>20311.594000000001</v>
      </c>
      <c r="W121" s="8">
        <v>20446.499</v>
      </c>
      <c r="X121" s="8">
        <v>20216.78</v>
      </c>
      <c r="Y121" s="8">
        <v>19857.391</v>
      </c>
      <c r="Z121" s="8">
        <v>0</v>
      </c>
      <c r="AA121" s="15"/>
      <c r="AB121" s="16">
        <f t="shared" si="6"/>
        <v>4</v>
      </c>
      <c r="AC121" s="16">
        <f t="shared" si="7"/>
        <v>2025</v>
      </c>
      <c r="AD121" s="16">
        <f t="shared" si="8"/>
        <v>509345.35500000004</v>
      </c>
      <c r="AE121" s="15"/>
      <c r="AF121" s="12"/>
      <c r="AG121" s="12"/>
      <c r="AH121" s="12"/>
      <c r="AI121" s="33"/>
      <c r="AJ121" s="33"/>
      <c r="AK121" s="33"/>
      <c r="AL121" s="33"/>
      <c r="AM121" s="33"/>
      <c r="AN121" s="33"/>
      <c r="AO121" s="33"/>
      <c r="AP121" s="33"/>
      <c r="AQ121" s="33"/>
      <c r="AR121" s="33"/>
      <c r="AS121" s="33"/>
      <c r="AT121" s="33"/>
      <c r="AU121" s="33"/>
      <c r="AV121" s="33"/>
      <c r="AW121" s="33"/>
      <c r="AX121" s="33"/>
      <c r="AY121" s="33"/>
      <c r="AZ121" s="33"/>
      <c r="BA121" s="33"/>
      <c r="BB121" s="33"/>
      <c r="BC121" s="33"/>
      <c r="BD121" s="33"/>
      <c r="BE121" s="33"/>
      <c r="BF121" s="33"/>
      <c r="BG121" s="33"/>
      <c r="BH121" s="33"/>
      <c r="BI121" s="33"/>
    </row>
    <row r="122" spans="1:61" ht="15.75">
      <c r="A122" s="3">
        <v>45773</v>
      </c>
      <c r="B122" s="8">
        <v>20076.883999999998</v>
      </c>
      <c r="C122" s="8">
        <v>20039.237000000001</v>
      </c>
      <c r="D122" s="8">
        <v>19639.02</v>
      </c>
      <c r="E122" s="8">
        <v>19303.002</v>
      </c>
      <c r="F122" s="8">
        <v>19251.326000000001</v>
      </c>
      <c r="G122" s="8">
        <v>18805.603999999999</v>
      </c>
      <c r="H122" s="8">
        <v>19246.246999999999</v>
      </c>
      <c r="I122" s="8">
        <v>19019.192999999999</v>
      </c>
      <c r="J122" s="8">
        <v>19286.633000000002</v>
      </c>
      <c r="K122" s="8">
        <v>19022.824000000001</v>
      </c>
      <c r="L122" s="8">
        <v>19327.156999999999</v>
      </c>
      <c r="M122" s="8">
        <v>19288.098000000002</v>
      </c>
      <c r="N122" s="8">
        <v>19203.184000000001</v>
      </c>
      <c r="O122" s="8">
        <v>19336.651999999998</v>
      </c>
      <c r="P122" s="8">
        <v>19477.849999999999</v>
      </c>
      <c r="Q122" s="8">
        <v>18960.194</v>
      </c>
      <c r="R122" s="8">
        <v>19235.048999999999</v>
      </c>
      <c r="S122" s="8">
        <v>19431.988000000001</v>
      </c>
      <c r="T122" s="8">
        <v>19203.175999999999</v>
      </c>
      <c r="U122" s="8">
        <v>18372.385999999999</v>
      </c>
      <c r="V122" s="8">
        <v>18051.235000000001</v>
      </c>
      <c r="W122" s="8">
        <v>18299.485000000001</v>
      </c>
      <c r="X122" s="8">
        <v>18491.562999999998</v>
      </c>
      <c r="Y122" s="8">
        <v>18583.169000000002</v>
      </c>
      <c r="Z122" s="8">
        <v>0</v>
      </c>
      <c r="AA122" s="15"/>
      <c r="AB122" s="16">
        <f t="shared" si="6"/>
        <v>4</v>
      </c>
      <c r="AC122" s="16">
        <f t="shared" si="7"/>
        <v>2025</v>
      </c>
      <c r="AD122" s="16">
        <f t="shared" si="8"/>
        <v>458951.15599999996</v>
      </c>
      <c r="AE122" s="15"/>
      <c r="AF122" s="12"/>
      <c r="AG122" s="12"/>
      <c r="AH122" s="12"/>
      <c r="AI122" s="33"/>
      <c r="AJ122" s="33"/>
      <c r="AK122" s="33"/>
      <c r="AL122" s="33"/>
      <c r="AM122" s="33"/>
      <c r="AN122" s="33"/>
      <c r="AO122" s="33"/>
      <c r="AP122" s="33"/>
      <c r="AQ122" s="33"/>
      <c r="AR122" s="33"/>
      <c r="AS122" s="33"/>
      <c r="AT122" s="33"/>
      <c r="AU122" s="33"/>
      <c r="AV122" s="33"/>
      <c r="AW122" s="33"/>
      <c r="AX122" s="33"/>
      <c r="AY122" s="33"/>
      <c r="AZ122" s="33"/>
      <c r="BA122" s="33"/>
      <c r="BB122" s="33"/>
      <c r="BC122" s="33"/>
      <c r="BD122" s="33"/>
      <c r="BE122" s="33"/>
      <c r="BF122" s="33"/>
      <c r="BG122" s="33"/>
      <c r="BH122" s="33"/>
      <c r="BI122" s="33"/>
    </row>
    <row r="123" spans="1:61" ht="15.75">
      <c r="A123" s="3">
        <v>45774</v>
      </c>
      <c r="B123" s="8">
        <v>18689.984</v>
      </c>
      <c r="C123" s="8">
        <v>18287.084999999999</v>
      </c>
      <c r="D123" s="8">
        <v>18702.092000000001</v>
      </c>
      <c r="E123" s="8">
        <v>18272.919999999998</v>
      </c>
      <c r="F123" s="8">
        <v>18687.502</v>
      </c>
      <c r="G123" s="8">
        <v>18401.946</v>
      </c>
      <c r="H123" s="8">
        <v>18726.584999999999</v>
      </c>
      <c r="I123" s="8">
        <v>18669.791000000001</v>
      </c>
      <c r="J123" s="8">
        <v>18668.625</v>
      </c>
      <c r="K123" s="8">
        <v>18912.758000000002</v>
      </c>
      <c r="L123" s="8">
        <v>19415.541000000001</v>
      </c>
      <c r="M123" s="8">
        <v>18765.129000000001</v>
      </c>
      <c r="N123" s="8">
        <v>18542.574000000001</v>
      </c>
      <c r="O123" s="8">
        <v>18623.492999999999</v>
      </c>
      <c r="P123" s="8">
        <v>18595.987000000001</v>
      </c>
      <c r="Q123" s="8">
        <v>18428.852999999999</v>
      </c>
      <c r="R123" s="8">
        <v>18184.736000000001</v>
      </c>
      <c r="S123" s="8">
        <v>17601.487000000001</v>
      </c>
      <c r="T123" s="8">
        <v>17389.565999999999</v>
      </c>
      <c r="U123" s="8">
        <v>17279.192999999999</v>
      </c>
      <c r="V123" s="8">
        <v>16763.75</v>
      </c>
      <c r="W123" s="8">
        <v>16860.855</v>
      </c>
      <c r="X123" s="8">
        <v>17267.477999999999</v>
      </c>
      <c r="Y123" s="8">
        <v>17074.32</v>
      </c>
      <c r="Z123" s="8">
        <v>0</v>
      </c>
      <c r="AA123" s="15"/>
      <c r="AB123" s="16">
        <f t="shared" si="6"/>
        <v>4</v>
      </c>
      <c r="AC123" s="16">
        <f t="shared" si="7"/>
        <v>2025</v>
      </c>
      <c r="AD123" s="16">
        <f t="shared" si="8"/>
        <v>436812.24999999994</v>
      </c>
      <c r="AE123" s="15"/>
      <c r="AF123" s="12"/>
      <c r="AG123" s="12"/>
      <c r="AH123" s="12"/>
      <c r="AI123" s="33"/>
      <c r="AJ123" s="33"/>
      <c r="AK123" s="33"/>
      <c r="AL123" s="33"/>
      <c r="AM123" s="33"/>
      <c r="AN123" s="33"/>
      <c r="AO123" s="33"/>
      <c r="AP123" s="33"/>
      <c r="AQ123" s="33"/>
      <c r="AR123" s="33"/>
      <c r="AS123" s="33"/>
      <c r="AT123" s="33"/>
      <c r="AU123" s="33"/>
      <c r="AV123" s="33"/>
      <c r="AW123" s="33"/>
      <c r="AX123" s="33"/>
      <c r="AY123" s="33"/>
      <c r="AZ123" s="33"/>
      <c r="BA123" s="33"/>
      <c r="BB123" s="33"/>
      <c r="BC123" s="33"/>
      <c r="BD123" s="33"/>
      <c r="BE123" s="33"/>
      <c r="BF123" s="33"/>
      <c r="BG123" s="33"/>
      <c r="BH123" s="33"/>
      <c r="BI123" s="33"/>
    </row>
    <row r="124" spans="1:61" ht="15.75">
      <c r="A124" s="3">
        <v>45775</v>
      </c>
      <c r="B124" s="8">
        <v>17025.885999999999</v>
      </c>
      <c r="C124" s="8">
        <v>16807.347000000002</v>
      </c>
      <c r="D124" s="8">
        <v>16397.605</v>
      </c>
      <c r="E124" s="8">
        <v>16063.777</v>
      </c>
      <c r="F124" s="8">
        <v>16893.184000000001</v>
      </c>
      <c r="G124" s="8">
        <v>18635.536</v>
      </c>
      <c r="H124" s="8">
        <v>19546.036</v>
      </c>
      <c r="I124" s="8">
        <v>18816.240000000002</v>
      </c>
      <c r="J124" s="8">
        <v>18522.972000000002</v>
      </c>
      <c r="K124" s="8">
        <v>18936.25</v>
      </c>
      <c r="L124" s="8">
        <v>20346.776999999998</v>
      </c>
      <c r="M124" s="8">
        <v>19580.089</v>
      </c>
      <c r="N124" s="8">
        <v>20363.095000000001</v>
      </c>
      <c r="O124" s="8">
        <v>20941.560000000001</v>
      </c>
      <c r="P124" s="8">
        <v>20697.531999999999</v>
      </c>
      <c r="Q124" s="8">
        <v>20574.381000000001</v>
      </c>
      <c r="R124" s="8">
        <v>18240.526999999998</v>
      </c>
      <c r="S124" s="8">
        <v>17083.38</v>
      </c>
      <c r="T124" s="8">
        <v>18460.685000000001</v>
      </c>
      <c r="U124" s="8">
        <v>18271.394</v>
      </c>
      <c r="V124" s="8">
        <v>18242.502</v>
      </c>
      <c r="W124" s="8">
        <v>17945.740000000002</v>
      </c>
      <c r="X124" s="8">
        <v>17567.754000000001</v>
      </c>
      <c r="Y124" s="8">
        <v>17257.831999999999</v>
      </c>
      <c r="Z124" s="8">
        <v>0</v>
      </c>
      <c r="AA124" s="15"/>
      <c r="AB124" s="16">
        <f t="shared" si="6"/>
        <v>4</v>
      </c>
      <c r="AC124" s="16">
        <f t="shared" si="7"/>
        <v>2025</v>
      </c>
      <c r="AD124" s="16">
        <f t="shared" si="8"/>
        <v>443218.08100000001</v>
      </c>
      <c r="AE124" s="15"/>
      <c r="AF124" s="12"/>
      <c r="AG124" s="12"/>
      <c r="AH124" s="12"/>
      <c r="AI124" s="33"/>
      <c r="AJ124" s="33"/>
      <c r="AK124" s="33"/>
      <c r="AL124" s="33"/>
      <c r="AM124" s="33"/>
      <c r="AN124" s="33"/>
      <c r="AO124" s="33"/>
      <c r="AP124" s="33"/>
      <c r="AQ124" s="33"/>
      <c r="AR124" s="33"/>
      <c r="AS124" s="33"/>
      <c r="AT124" s="33"/>
      <c r="AU124" s="33"/>
      <c r="AV124" s="33"/>
      <c r="AW124" s="33"/>
      <c r="AX124" s="33"/>
      <c r="AY124" s="33"/>
      <c r="AZ124" s="33"/>
      <c r="BA124" s="33"/>
      <c r="BB124" s="33"/>
      <c r="BC124" s="33"/>
      <c r="BD124" s="33"/>
      <c r="BE124" s="33"/>
      <c r="BF124" s="33"/>
      <c r="BG124" s="33"/>
      <c r="BH124" s="33"/>
      <c r="BI124" s="33"/>
    </row>
    <row r="125" spans="1:61" ht="15.75">
      <c r="A125" s="3">
        <v>45776</v>
      </c>
      <c r="B125" s="8">
        <v>17049.692999999999</v>
      </c>
      <c r="C125" s="8">
        <v>17208.740000000002</v>
      </c>
      <c r="D125" s="8">
        <v>17161.633999999998</v>
      </c>
      <c r="E125" s="8">
        <v>17533.268</v>
      </c>
      <c r="F125" s="8">
        <v>17502.286</v>
      </c>
      <c r="G125" s="8">
        <v>19283.757000000001</v>
      </c>
      <c r="H125" s="8">
        <v>21131.237000000001</v>
      </c>
      <c r="I125" s="8">
        <v>20553.253000000001</v>
      </c>
      <c r="J125" s="8">
        <v>20519.725999999999</v>
      </c>
      <c r="K125" s="8">
        <v>21564.15</v>
      </c>
      <c r="L125" s="8">
        <v>21363.585999999999</v>
      </c>
      <c r="M125" s="8">
        <v>19217.196</v>
      </c>
      <c r="N125" s="8">
        <v>19992.48</v>
      </c>
      <c r="O125" s="8">
        <v>21179.598999999998</v>
      </c>
      <c r="P125" s="8">
        <v>20952.228999999999</v>
      </c>
      <c r="Q125" s="8">
        <v>20437.349999999999</v>
      </c>
      <c r="R125" s="8">
        <v>18802.004000000001</v>
      </c>
      <c r="S125" s="8">
        <v>16914.205999999998</v>
      </c>
      <c r="T125" s="8">
        <v>17506.521000000001</v>
      </c>
      <c r="U125" s="8">
        <v>17557.7</v>
      </c>
      <c r="V125" s="8">
        <v>17127.998</v>
      </c>
      <c r="W125" s="8">
        <v>16846.368999999999</v>
      </c>
      <c r="X125" s="8">
        <v>16992.334999999999</v>
      </c>
      <c r="Y125" s="8">
        <v>16422.498</v>
      </c>
      <c r="Z125" s="8">
        <v>0</v>
      </c>
      <c r="AA125" s="15"/>
      <c r="AB125" s="16">
        <f t="shared" si="6"/>
        <v>4</v>
      </c>
      <c r="AC125" s="16">
        <f t="shared" si="7"/>
        <v>2025</v>
      </c>
      <c r="AD125" s="16">
        <f t="shared" si="8"/>
        <v>450819.81500000012</v>
      </c>
      <c r="AE125" s="15"/>
      <c r="AF125" s="12"/>
      <c r="AG125" s="12"/>
      <c r="AH125" s="12"/>
      <c r="AI125" s="33"/>
      <c r="AJ125" s="33"/>
      <c r="AK125" s="33"/>
      <c r="AL125" s="33"/>
      <c r="AM125" s="33"/>
      <c r="AN125" s="33"/>
      <c r="AO125" s="33"/>
      <c r="AP125" s="33"/>
      <c r="AQ125" s="33"/>
      <c r="AR125" s="33"/>
      <c r="AS125" s="33"/>
      <c r="AT125" s="33"/>
      <c r="AU125" s="33"/>
      <c r="AV125" s="33"/>
      <c r="AW125" s="33"/>
      <c r="AX125" s="33"/>
      <c r="AY125" s="33"/>
      <c r="AZ125" s="33"/>
      <c r="BA125" s="33"/>
      <c r="BB125" s="33"/>
      <c r="BC125" s="33"/>
      <c r="BD125" s="33"/>
      <c r="BE125" s="33"/>
      <c r="BF125" s="33"/>
      <c r="BG125" s="33"/>
      <c r="BH125" s="33"/>
      <c r="BI125" s="33"/>
    </row>
    <row r="126" spans="1:61" ht="15.75">
      <c r="A126" s="3">
        <v>45777</v>
      </c>
      <c r="B126" s="8">
        <v>16829.811000000002</v>
      </c>
      <c r="C126" s="8">
        <v>16846.528999999999</v>
      </c>
      <c r="D126" s="8">
        <v>16714.560000000001</v>
      </c>
      <c r="E126" s="8">
        <v>17438.021000000001</v>
      </c>
      <c r="F126" s="8">
        <v>17462.28</v>
      </c>
      <c r="G126" s="8">
        <v>18488.341</v>
      </c>
      <c r="H126" s="8">
        <v>20577.454000000002</v>
      </c>
      <c r="I126" s="8">
        <v>20304.339</v>
      </c>
      <c r="J126" s="8">
        <v>20293.349999999999</v>
      </c>
      <c r="K126" s="8">
        <v>20728.795999999998</v>
      </c>
      <c r="L126" s="8">
        <v>20835.21</v>
      </c>
      <c r="M126" s="8">
        <v>18859.169999999998</v>
      </c>
      <c r="N126" s="8">
        <v>19901.413</v>
      </c>
      <c r="O126" s="8">
        <v>19172.865000000002</v>
      </c>
      <c r="P126" s="8">
        <v>18496.046999999999</v>
      </c>
      <c r="Q126" s="8">
        <v>19089.468000000001</v>
      </c>
      <c r="R126" s="8">
        <v>18409.901999999998</v>
      </c>
      <c r="S126" s="8">
        <v>17294.935000000001</v>
      </c>
      <c r="T126" s="8">
        <v>17870.541000000001</v>
      </c>
      <c r="U126" s="8">
        <v>17274.157999999999</v>
      </c>
      <c r="V126" s="8">
        <v>17100.155999999999</v>
      </c>
      <c r="W126" s="8">
        <v>16772.528999999999</v>
      </c>
      <c r="X126" s="8">
        <v>16880.510999999999</v>
      </c>
      <c r="Y126" s="8">
        <v>16204.787</v>
      </c>
      <c r="Z126" s="8">
        <v>0</v>
      </c>
      <c r="AA126" s="15"/>
      <c r="AB126" s="16">
        <f t="shared" si="6"/>
        <v>4</v>
      </c>
      <c r="AC126" s="16">
        <f t="shared" si="7"/>
        <v>2025</v>
      </c>
      <c r="AD126" s="16">
        <f t="shared" si="8"/>
        <v>439845.17300000001</v>
      </c>
      <c r="AE126" s="15"/>
      <c r="AF126" s="12"/>
      <c r="AG126" s="12"/>
      <c r="AH126" s="12"/>
      <c r="AI126" s="33"/>
      <c r="AJ126" s="33"/>
      <c r="AK126" s="33"/>
      <c r="AL126" s="33"/>
      <c r="AM126" s="33"/>
      <c r="AN126" s="33"/>
      <c r="AO126" s="33"/>
      <c r="AP126" s="33"/>
      <c r="AQ126" s="33"/>
      <c r="AR126" s="33"/>
      <c r="AS126" s="33"/>
      <c r="AT126" s="33"/>
      <c r="AU126" s="33"/>
      <c r="AV126" s="33"/>
      <c r="AW126" s="33"/>
      <c r="AX126" s="33"/>
      <c r="AY126" s="33"/>
      <c r="AZ126" s="33"/>
      <c r="BA126" s="33"/>
      <c r="BB126" s="33"/>
      <c r="BC126" s="33"/>
      <c r="BD126" s="33"/>
      <c r="BE126" s="33"/>
      <c r="BF126" s="33"/>
      <c r="BG126" s="33"/>
      <c r="BH126" s="33"/>
      <c r="BI126" s="33"/>
    </row>
    <row r="127" spans="1:61" ht="15.75">
      <c r="A127" s="3">
        <v>45778</v>
      </c>
      <c r="B127" s="8">
        <v>16417</v>
      </c>
      <c r="C127" s="8">
        <v>16219</v>
      </c>
      <c r="D127" s="8">
        <v>15856</v>
      </c>
      <c r="E127" s="8">
        <v>15872</v>
      </c>
      <c r="F127" s="8">
        <v>15827</v>
      </c>
      <c r="G127" s="8">
        <v>17670</v>
      </c>
      <c r="H127" s="8">
        <v>20087</v>
      </c>
      <c r="I127" s="8">
        <v>19556</v>
      </c>
      <c r="J127" s="8">
        <v>19476</v>
      </c>
      <c r="K127" s="8">
        <v>19092</v>
      </c>
      <c r="L127" s="8">
        <v>19773</v>
      </c>
      <c r="M127" s="8">
        <v>18384</v>
      </c>
      <c r="N127" s="8">
        <v>19103</v>
      </c>
      <c r="O127" s="8">
        <v>19453</v>
      </c>
      <c r="P127" s="8">
        <v>18841</v>
      </c>
      <c r="Q127" s="8">
        <v>18565</v>
      </c>
      <c r="R127" s="8">
        <v>17305</v>
      </c>
      <c r="S127" s="8">
        <v>15929</v>
      </c>
      <c r="T127" s="8">
        <v>16689</v>
      </c>
      <c r="U127" s="8">
        <v>16715</v>
      </c>
      <c r="V127" s="8">
        <v>16561</v>
      </c>
      <c r="W127" s="8">
        <v>17185</v>
      </c>
      <c r="X127" s="8">
        <v>16929</v>
      </c>
      <c r="Y127" s="8">
        <v>15557</v>
      </c>
      <c r="Z127" s="8">
        <v>0</v>
      </c>
      <c r="AA127" s="15"/>
      <c r="AB127" s="16">
        <f t="shared" si="6"/>
        <v>5</v>
      </c>
      <c r="AC127" s="16">
        <f t="shared" si="7"/>
        <v>2025</v>
      </c>
      <c r="AD127" s="16">
        <f t="shared" si="8"/>
        <v>423061</v>
      </c>
      <c r="AE127" s="15"/>
      <c r="AF127" s="12"/>
      <c r="AG127" s="12"/>
      <c r="AH127" s="12"/>
      <c r="AI127" s="33"/>
      <c r="AJ127" s="33"/>
      <c r="AK127" s="33"/>
      <c r="AL127" s="33"/>
      <c r="AM127" s="33"/>
      <c r="AN127" s="33"/>
      <c r="AO127" s="33"/>
      <c r="AP127" s="33"/>
      <c r="AQ127" s="33"/>
      <c r="AR127" s="33"/>
      <c r="AS127" s="33"/>
      <c r="AT127" s="33"/>
      <c r="AU127" s="33"/>
      <c r="AV127" s="33"/>
      <c r="AW127" s="33"/>
      <c r="AX127" s="33"/>
      <c r="AY127" s="33"/>
      <c r="AZ127" s="33"/>
      <c r="BA127" s="33"/>
      <c r="BB127" s="33"/>
      <c r="BC127" s="33"/>
      <c r="BD127" s="33"/>
      <c r="BE127" s="33"/>
      <c r="BF127" s="33"/>
      <c r="BG127" s="33"/>
      <c r="BH127" s="33"/>
      <c r="BI127" s="33"/>
    </row>
    <row r="128" spans="1:61" ht="15.75">
      <c r="A128" s="3">
        <v>45779</v>
      </c>
      <c r="B128" s="8">
        <v>14857</v>
      </c>
      <c r="C128" s="8">
        <v>14848</v>
      </c>
      <c r="D128" s="8">
        <v>15085</v>
      </c>
      <c r="E128" s="8">
        <v>15723</v>
      </c>
      <c r="F128" s="8">
        <v>15880</v>
      </c>
      <c r="G128" s="8">
        <v>16905</v>
      </c>
      <c r="H128" s="8">
        <v>18151</v>
      </c>
      <c r="I128" s="8">
        <v>18248</v>
      </c>
      <c r="J128" s="8">
        <v>18374</v>
      </c>
      <c r="K128" s="8">
        <v>17690</v>
      </c>
      <c r="L128" s="8">
        <v>18491</v>
      </c>
      <c r="M128" s="8">
        <v>18157</v>
      </c>
      <c r="N128" s="8">
        <v>17823</v>
      </c>
      <c r="O128" s="8">
        <v>18324</v>
      </c>
      <c r="P128" s="8">
        <v>18708</v>
      </c>
      <c r="Q128" s="8">
        <v>18494</v>
      </c>
      <c r="R128" s="8">
        <v>17551</v>
      </c>
      <c r="S128" s="8">
        <v>17505</v>
      </c>
      <c r="T128" s="8">
        <v>18166</v>
      </c>
      <c r="U128" s="8">
        <v>18008</v>
      </c>
      <c r="V128" s="8">
        <v>17535</v>
      </c>
      <c r="W128" s="8">
        <v>17118</v>
      </c>
      <c r="X128" s="8">
        <v>16575</v>
      </c>
      <c r="Y128" s="8">
        <v>16108</v>
      </c>
      <c r="Z128" s="8">
        <v>0</v>
      </c>
      <c r="AA128" s="15"/>
      <c r="AB128" s="16">
        <f t="shared" si="6"/>
        <v>5</v>
      </c>
      <c r="AC128" s="16">
        <f t="shared" si="7"/>
        <v>2025</v>
      </c>
      <c r="AD128" s="16">
        <f t="shared" si="8"/>
        <v>414324</v>
      </c>
      <c r="AE128" s="15"/>
      <c r="AF128" s="12"/>
      <c r="AG128" s="12"/>
      <c r="AH128" s="12"/>
      <c r="AI128" s="33"/>
      <c r="AJ128" s="33"/>
      <c r="AK128" s="33"/>
      <c r="AL128" s="33"/>
      <c r="AM128" s="33"/>
      <c r="AN128" s="33"/>
      <c r="AO128" s="33"/>
      <c r="AP128" s="33"/>
      <c r="AQ128" s="33"/>
      <c r="AR128" s="33"/>
      <c r="AS128" s="33"/>
      <c r="AT128" s="33"/>
      <c r="AU128" s="33"/>
      <c r="AV128" s="33"/>
      <c r="AW128" s="33"/>
      <c r="AX128" s="33"/>
      <c r="AY128" s="33"/>
      <c r="AZ128" s="33"/>
      <c r="BA128" s="33"/>
      <c r="BB128" s="33"/>
      <c r="BC128" s="33"/>
      <c r="BD128" s="33"/>
      <c r="BE128" s="33"/>
      <c r="BF128" s="33"/>
      <c r="BG128" s="33"/>
      <c r="BH128" s="33"/>
      <c r="BI128" s="33"/>
    </row>
    <row r="129" spans="1:61" ht="15.75">
      <c r="A129" s="3">
        <v>45780</v>
      </c>
      <c r="B129" s="8">
        <v>16148</v>
      </c>
      <c r="C129" s="8">
        <v>16100</v>
      </c>
      <c r="D129" s="8">
        <v>16603</v>
      </c>
      <c r="E129" s="8">
        <v>17370</v>
      </c>
      <c r="F129" s="8">
        <v>16938</v>
      </c>
      <c r="G129" s="8">
        <v>15828</v>
      </c>
      <c r="H129" s="8">
        <v>16063</v>
      </c>
      <c r="I129" s="8">
        <v>16129</v>
      </c>
      <c r="J129" s="8">
        <v>16187</v>
      </c>
      <c r="K129" s="8">
        <v>16166</v>
      </c>
      <c r="L129" s="8">
        <v>16198</v>
      </c>
      <c r="M129" s="8">
        <v>15963</v>
      </c>
      <c r="N129" s="8">
        <v>16011</v>
      </c>
      <c r="O129" s="8">
        <v>15945</v>
      </c>
      <c r="P129" s="8">
        <v>15888</v>
      </c>
      <c r="Q129" s="8">
        <v>15991</v>
      </c>
      <c r="R129" s="8">
        <v>15768</v>
      </c>
      <c r="S129" s="8">
        <v>15500</v>
      </c>
      <c r="T129" s="8">
        <v>15693</v>
      </c>
      <c r="U129" s="8">
        <v>15595</v>
      </c>
      <c r="V129" s="8">
        <v>15722</v>
      </c>
      <c r="W129" s="8">
        <v>15600</v>
      </c>
      <c r="X129" s="8">
        <v>15535</v>
      </c>
      <c r="Y129" s="8">
        <v>15422</v>
      </c>
      <c r="Z129" s="8">
        <v>0</v>
      </c>
      <c r="AA129" s="15"/>
      <c r="AB129" s="16">
        <f t="shared" si="6"/>
        <v>5</v>
      </c>
      <c r="AC129" s="16">
        <f t="shared" si="7"/>
        <v>2025</v>
      </c>
      <c r="AD129" s="16">
        <f t="shared" si="8"/>
        <v>384363</v>
      </c>
      <c r="AE129" s="15"/>
      <c r="AF129" s="12"/>
      <c r="AG129" s="12"/>
      <c r="AH129" s="12"/>
      <c r="AI129" s="33"/>
      <c r="AJ129" s="33"/>
      <c r="AK129" s="33"/>
      <c r="AL129" s="33"/>
      <c r="AM129" s="33"/>
      <c r="AN129" s="33"/>
      <c r="AO129" s="33"/>
      <c r="AP129" s="33"/>
      <c r="AQ129" s="33"/>
      <c r="AR129" s="33"/>
      <c r="AS129" s="33"/>
      <c r="AT129" s="33"/>
      <c r="AU129" s="33"/>
      <c r="AV129" s="33"/>
      <c r="AW129" s="33"/>
      <c r="AX129" s="33"/>
      <c r="AY129" s="33"/>
      <c r="AZ129" s="33"/>
      <c r="BA129" s="33"/>
      <c r="BB129" s="33"/>
      <c r="BC129" s="33"/>
      <c r="BD129" s="33"/>
      <c r="BE129" s="33"/>
      <c r="BF129" s="33"/>
      <c r="BG129" s="33"/>
      <c r="BH129" s="33"/>
      <c r="BI129" s="33"/>
    </row>
    <row r="130" spans="1:61" ht="15.75">
      <c r="A130" s="3">
        <v>45781</v>
      </c>
      <c r="B130" s="8">
        <v>15532</v>
      </c>
      <c r="C130" s="8">
        <v>15553</v>
      </c>
      <c r="D130" s="8">
        <v>15449</v>
      </c>
      <c r="E130" s="8">
        <v>15286</v>
      </c>
      <c r="F130" s="8">
        <v>15558</v>
      </c>
      <c r="G130" s="8">
        <v>15511</v>
      </c>
      <c r="H130" s="8">
        <v>15695</v>
      </c>
      <c r="I130" s="8">
        <v>15693</v>
      </c>
      <c r="J130" s="8">
        <v>15598</v>
      </c>
      <c r="K130" s="8">
        <v>15758</v>
      </c>
      <c r="L130" s="8">
        <v>15820</v>
      </c>
      <c r="M130" s="8">
        <v>15766</v>
      </c>
      <c r="N130" s="8">
        <v>15420</v>
      </c>
      <c r="O130" s="8">
        <v>15344</v>
      </c>
      <c r="P130" s="8">
        <v>15416</v>
      </c>
      <c r="Q130" s="8">
        <v>15355</v>
      </c>
      <c r="R130" s="8">
        <v>15338</v>
      </c>
      <c r="S130" s="8">
        <v>15495</v>
      </c>
      <c r="T130" s="8">
        <v>15427</v>
      </c>
      <c r="U130" s="8">
        <v>15233</v>
      </c>
      <c r="V130" s="8">
        <v>15161</v>
      </c>
      <c r="W130" s="8">
        <v>15189</v>
      </c>
      <c r="X130" s="8">
        <v>14804</v>
      </c>
      <c r="Y130" s="8">
        <v>14736</v>
      </c>
      <c r="Z130" s="8">
        <v>0</v>
      </c>
      <c r="AA130" s="15"/>
      <c r="AB130" s="16">
        <f t="shared" si="6"/>
        <v>5</v>
      </c>
      <c r="AC130" s="16">
        <f t="shared" si="7"/>
        <v>2025</v>
      </c>
      <c r="AD130" s="16">
        <f t="shared" si="8"/>
        <v>370137</v>
      </c>
      <c r="AE130" s="15"/>
      <c r="AF130" s="12"/>
      <c r="AG130" s="12"/>
      <c r="AH130" s="12"/>
      <c r="AI130" s="33"/>
      <c r="AJ130" s="33"/>
      <c r="AK130" s="33"/>
      <c r="AL130" s="33"/>
      <c r="AM130" s="33"/>
      <c r="AN130" s="33"/>
      <c r="AO130" s="33"/>
      <c r="AP130" s="33"/>
      <c r="AQ130" s="33"/>
      <c r="AR130" s="33"/>
      <c r="AS130" s="33"/>
      <c r="AT130" s="33"/>
      <c r="AU130" s="33"/>
      <c r="AV130" s="33"/>
      <c r="AW130" s="33"/>
      <c r="AX130" s="33"/>
      <c r="AY130" s="33"/>
      <c r="AZ130" s="33"/>
      <c r="BA130" s="33"/>
      <c r="BB130" s="33"/>
      <c r="BC130" s="33"/>
      <c r="BD130" s="33"/>
      <c r="BE130" s="33"/>
      <c r="BF130" s="33"/>
      <c r="BG130" s="33"/>
      <c r="BH130" s="33"/>
      <c r="BI130" s="33"/>
    </row>
    <row r="131" spans="1:61" ht="15.75">
      <c r="A131" s="3">
        <v>45782</v>
      </c>
      <c r="B131" s="8">
        <v>14708</v>
      </c>
      <c r="C131" s="8">
        <v>13812</v>
      </c>
      <c r="D131" s="8">
        <v>14580</v>
      </c>
      <c r="E131" s="8">
        <v>15374</v>
      </c>
      <c r="F131" s="8">
        <v>16041</v>
      </c>
      <c r="G131" s="8">
        <v>17997</v>
      </c>
      <c r="H131" s="8">
        <v>19893</v>
      </c>
      <c r="I131" s="8">
        <v>20024</v>
      </c>
      <c r="J131" s="8">
        <v>19519</v>
      </c>
      <c r="K131" s="8">
        <v>19410</v>
      </c>
      <c r="L131" s="8">
        <v>20124</v>
      </c>
      <c r="M131" s="8">
        <v>18575</v>
      </c>
      <c r="N131" s="8">
        <v>19730</v>
      </c>
      <c r="O131" s="8">
        <v>20543</v>
      </c>
      <c r="P131" s="8">
        <v>20216</v>
      </c>
      <c r="Q131" s="8">
        <v>20382</v>
      </c>
      <c r="R131" s="8">
        <v>19431</v>
      </c>
      <c r="S131" s="8">
        <v>17878</v>
      </c>
      <c r="T131" s="8">
        <v>17582</v>
      </c>
      <c r="U131" s="8">
        <v>16525</v>
      </c>
      <c r="V131" s="8">
        <v>15944</v>
      </c>
      <c r="W131" s="8">
        <v>15816</v>
      </c>
      <c r="X131" s="8">
        <v>15225</v>
      </c>
      <c r="Y131" s="8">
        <v>15314</v>
      </c>
      <c r="Z131" s="8">
        <v>0</v>
      </c>
      <c r="AA131" s="15"/>
      <c r="AB131" s="16">
        <f t="shared" si="6"/>
        <v>5</v>
      </c>
      <c r="AC131" s="16">
        <f t="shared" si="7"/>
        <v>2025</v>
      </c>
      <c r="AD131" s="16">
        <f t="shared" si="8"/>
        <v>424643</v>
      </c>
      <c r="AE131" s="15"/>
      <c r="AF131" s="12"/>
      <c r="AG131" s="12"/>
      <c r="AH131" s="12"/>
      <c r="AI131" s="33"/>
      <c r="AJ131" s="33"/>
      <c r="AK131" s="33"/>
      <c r="AL131" s="33"/>
      <c r="AM131" s="33"/>
      <c r="AN131" s="33"/>
      <c r="AO131" s="33"/>
      <c r="AP131" s="33"/>
      <c r="AQ131" s="33"/>
      <c r="AR131" s="33"/>
      <c r="AS131" s="33"/>
      <c r="AT131" s="33"/>
      <c r="AU131" s="33"/>
      <c r="AV131" s="33"/>
      <c r="AW131" s="33"/>
      <c r="AX131" s="33"/>
      <c r="AY131" s="33"/>
      <c r="AZ131" s="33"/>
      <c r="BA131" s="33"/>
      <c r="BB131" s="33"/>
      <c r="BC131" s="33"/>
      <c r="BD131" s="33"/>
      <c r="BE131" s="33"/>
      <c r="BF131" s="33"/>
      <c r="BG131" s="33"/>
      <c r="BH131" s="33"/>
      <c r="BI131" s="33"/>
    </row>
    <row r="132" spans="1:61" ht="15.75">
      <c r="A132" s="3">
        <v>45783</v>
      </c>
      <c r="B132" s="8">
        <v>15557</v>
      </c>
      <c r="C132" s="8">
        <v>15340</v>
      </c>
      <c r="D132" s="8">
        <v>15391</v>
      </c>
      <c r="E132" s="8">
        <v>15631</v>
      </c>
      <c r="F132" s="8">
        <v>15322</v>
      </c>
      <c r="G132" s="8">
        <v>16316</v>
      </c>
      <c r="H132" s="8">
        <v>17687</v>
      </c>
      <c r="I132" s="8">
        <v>17910</v>
      </c>
      <c r="J132" s="8">
        <v>17700</v>
      </c>
      <c r="K132" s="8">
        <v>17217</v>
      </c>
      <c r="L132" s="8">
        <v>17044</v>
      </c>
      <c r="M132" s="8">
        <v>15783</v>
      </c>
      <c r="N132" s="8">
        <v>15923</v>
      </c>
      <c r="O132" s="8">
        <v>16909</v>
      </c>
      <c r="P132" s="8">
        <v>16363</v>
      </c>
      <c r="Q132" s="8">
        <v>16173</v>
      </c>
      <c r="R132" s="8">
        <v>14812</v>
      </c>
      <c r="S132" s="8">
        <v>13395</v>
      </c>
      <c r="T132" s="8">
        <v>13518</v>
      </c>
      <c r="U132" s="8">
        <v>13152</v>
      </c>
      <c r="V132" s="8">
        <v>13255</v>
      </c>
      <c r="W132" s="8">
        <v>13387</v>
      </c>
      <c r="X132" s="8">
        <v>13316</v>
      </c>
      <c r="Y132" s="8">
        <v>12978</v>
      </c>
      <c r="Z132" s="8">
        <v>0</v>
      </c>
      <c r="AA132" s="15"/>
      <c r="AB132" s="16">
        <f t="shared" si="6"/>
        <v>5</v>
      </c>
      <c r="AC132" s="16">
        <f t="shared" si="7"/>
        <v>2025</v>
      </c>
      <c r="AD132" s="16">
        <f t="shared" si="8"/>
        <v>370079</v>
      </c>
      <c r="AE132" s="15"/>
      <c r="AF132" s="12"/>
      <c r="AG132" s="12"/>
      <c r="AH132" s="12"/>
      <c r="AI132" s="33"/>
      <c r="AJ132" s="33"/>
      <c r="AK132" s="33"/>
      <c r="AL132" s="33"/>
      <c r="AM132" s="33"/>
      <c r="AN132" s="33"/>
      <c r="AO132" s="33"/>
      <c r="AP132" s="33"/>
      <c r="AQ132" s="33"/>
      <c r="AR132" s="33"/>
      <c r="AS132" s="33"/>
      <c r="AT132" s="33"/>
      <c r="AU132" s="33"/>
      <c r="AV132" s="33"/>
      <c r="AW132" s="33"/>
      <c r="AX132" s="33"/>
      <c r="AY132" s="33"/>
      <c r="AZ132" s="33"/>
      <c r="BA132" s="33"/>
      <c r="BB132" s="33"/>
      <c r="BC132" s="33"/>
      <c r="BD132" s="33"/>
      <c r="BE132" s="33"/>
      <c r="BF132" s="33"/>
      <c r="BG132" s="33"/>
      <c r="BH132" s="33"/>
      <c r="BI132" s="33"/>
    </row>
    <row r="133" spans="1:61" ht="15.75">
      <c r="A133" s="3">
        <v>45784</v>
      </c>
      <c r="B133" s="8">
        <v>13055</v>
      </c>
      <c r="C133" s="8">
        <v>12714</v>
      </c>
      <c r="D133" s="8">
        <v>12493</v>
      </c>
      <c r="E133" s="8">
        <v>12605</v>
      </c>
      <c r="F133" s="8">
        <v>13351</v>
      </c>
      <c r="G133" s="8">
        <v>14846</v>
      </c>
      <c r="H133" s="8">
        <v>16858</v>
      </c>
      <c r="I133" s="8">
        <v>17075</v>
      </c>
      <c r="J133" s="8">
        <v>17558</v>
      </c>
      <c r="K133" s="8">
        <v>17178</v>
      </c>
      <c r="L133" s="8">
        <v>18810</v>
      </c>
      <c r="M133" s="8">
        <v>18625</v>
      </c>
      <c r="N133" s="8">
        <v>19141</v>
      </c>
      <c r="O133" s="8">
        <v>20938</v>
      </c>
      <c r="P133" s="8">
        <v>20551</v>
      </c>
      <c r="Q133" s="8">
        <v>19987</v>
      </c>
      <c r="R133" s="8">
        <v>18293</v>
      </c>
      <c r="S133" s="8">
        <v>17000</v>
      </c>
      <c r="T133" s="8">
        <v>16972</v>
      </c>
      <c r="U133" s="8">
        <v>16689</v>
      </c>
      <c r="V133" s="8">
        <v>16179</v>
      </c>
      <c r="W133" s="8">
        <v>16851</v>
      </c>
      <c r="X133" s="8">
        <v>17257</v>
      </c>
      <c r="Y133" s="8">
        <v>17138</v>
      </c>
      <c r="Z133" s="8">
        <v>0</v>
      </c>
      <c r="AA133" s="15"/>
      <c r="AB133" s="16">
        <f t="shared" si="6"/>
        <v>5</v>
      </c>
      <c r="AC133" s="16">
        <f t="shared" si="7"/>
        <v>2025</v>
      </c>
      <c r="AD133" s="16">
        <f t="shared" si="8"/>
        <v>402164</v>
      </c>
      <c r="AE133" s="15"/>
      <c r="AF133" s="12"/>
      <c r="AG133" s="12"/>
      <c r="AH133" s="12"/>
      <c r="AI133" s="33"/>
      <c r="AJ133" s="33"/>
      <c r="AK133" s="33"/>
      <c r="AL133" s="33"/>
      <c r="AM133" s="33"/>
      <c r="AN133" s="33"/>
      <c r="AO133" s="33"/>
      <c r="AP133" s="33"/>
      <c r="AQ133" s="33"/>
      <c r="AR133" s="33"/>
      <c r="AS133" s="33"/>
      <c r="AT133" s="33"/>
      <c r="AU133" s="33"/>
      <c r="AV133" s="33"/>
      <c r="AW133" s="33"/>
      <c r="AX133" s="33"/>
      <c r="AY133" s="33"/>
      <c r="AZ133" s="33"/>
      <c r="BA133" s="33"/>
      <c r="BB133" s="33"/>
      <c r="BC133" s="33"/>
      <c r="BD133" s="33"/>
      <c r="BE133" s="33"/>
      <c r="BF133" s="33"/>
      <c r="BG133" s="33"/>
      <c r="BH133" s="33"/>
      <c r="BI133" s="33"/>
    </row>
    <row r="134" spans="1:61" ht="15.75">
      <c r="A134" s="3">
        <v>45785</v>
      </c>
      <c r="B134" s="8">
        <v>17899</v>
      </c>
      <c r="C134" s="8">
        <v>18259</v>
      </c>
      <c r="D134" s="8">
        <v>17885</v>
      </c>
      <c r="E134" s="8">
        <v>17497</v>
      </c>
      <c r="F134" s="8">
        <v>17711</v>
      </c>
      <c r="G134" s="8">
        <v>18955</v>
      </c>
      <c r="H134" s="8">
        <v>21282</v>
      </c>
      <c r="I134" s="8">
        <v>21655</v>
      </c>
      <c r="J134" s="8">
        <v>21652</v>
      </c>
      <c r="K134" s="8">
        <v>21565</v>
      </c>
      <c r="L134" s="8">
        <v>21466</v>
      </c>
      <c r="M134" s="8">
        <v>20470</v>
      </c>
      <c r="N134" s="8">
        <v>20951</v>
      </c>
      <c r="O134" s="8">
        <v>21594</v>
      </c>
      <c r="P134" s="8">
        <v>21133</v>
      </c>
      <c r="Q134" s="8">
        <v>21606</v>
      </c>
      <c r="R134" s="8">
        <v>20362</v>
      </c>
      <c r="S134" s="8">
        <v>18550</v>
      </c>
      <c r="T134" s="8">
        <v>18719</v>
      </c>
      <c r="U134" s="8">
        <v>18414</v>
      </c>
      <c r="V134" s="8">
        <v>18208</v>
      </c>
      <c r="W134" s="8">
        <v>17312</v>
      </c>
      <c r="X134" s="8">
        <v>16812</v>
      </c>
      <c r="Y134" s="8">
        <v>16325</v>
      </c>
      <c r="Z134" s="8">
        <v>0</v>
      </c>
      <c r="AA134" s="15"/>
      <c r="AB134" s="16">
        <f t="shared" si="6"/>
        <v>5</v>
      </c>
      <c r="AC134" s="16">
        <f t="shared" si="7"/>
        <v>2025</v>
      </c>
      <c r="AD134" s="16">
        <f t="shared" si="8"/>
        <v>466282</v>
      </c>
      <c r="AE134" s="15"/>
      <c r="AF134" s="12"/>
      <c r="AG134" s="12"/>
      <c r="AH134" s="12"/>
      <c r="AI134" s="33"/>
      <c r="AJ134" s="33"/>
      <c r="AK134" s="33"/>
      <c r="AL134" s="33"/>
      <c r="AM134" s="33"/>
      <c r="AN134" s="33"/>
      <c r="AO134" s="33"/>
      <c r="AP134" s="33"/>
      <c r="AQ134" s="33"/>
      <c r="AR134" s="33"/>
      <c r="AS134" s="33"/>
      <c r="AT134" s="33"/>
      <c r="AU134" s="33"/>
      <c r="AV134" s="33"/>
      <c r="AW134" s="33"/>
      <c r="AX134" s="33"/>
      <c r="AY134" s="33"/>
      <c r="AZ134" s="33"/>
      <c r="BA134" s="33"/>
      <c r="BB134" s="33"/>
      <c r="BC134" s="33"/>
      <c r="BD134" s="33"/>
      <c r="BE134" s="33"/>
      <c r="BF134" s="33"/>
      <c r="BG134" s="33"/>
      <c r="BH134" s="33"/>
      <c r="BI134" s="33"/>
    </row>
    <row r="135" spans="1:61" ht="15.75">
      <c r="A135" s="3">
        <v>45786</v>
      </c>
      <c r="B135" s="8">
        <v>16278</v>
      </c>
      <c r="C135" s="8">
        <v>16855</v>
      </c>
      <c r="D135" s="8">
        <v>16884</v>
      </c>
      <c r="E135" s="8">
        <v>17208</v>
      </c>
      <c r="F135" s="8">
        <v>17197</v>
      </c>
      <c r="G135" s="8">
        <v>18004</v>
      </c>
      <c r="H135" s="8">
        <v>20094</v>
      </c>
      <c r="I135" s="8">
        <v>20405</v>
      </c>
      <c r="J135" s="8">
        <v>20180</v>
      </c>
      <c r="K135" s="8">
        <v>20568</v>
      </c>
      <c r="L135" s="8">
        <v>20480</v>
      </c>
      <c r="M135" s="8">
        <v>19895</v>
      </c>
      <c r="N135" s="8">
        <v>20267</v>
      </c>
      <c r="O135" s="8">
        <v>21093</v>
      </c>
      <c r="P135" s="8">
        <v>21947</v>
      </c>
      <c r="Q135" s="8">
        <v>20959</v>
      </c>
      <c r="R135" s="8">
        <v>19892</v>
      </c>
      <c r="S135" s="8">
        <v>19315</v>
      </c>
      <c r="T135" s="8">
        <v>19688</v>
      </c>
      <c r="U135" s="8">
        <v>19538</v>
      </c>
      <c r="V135" s="8">
        <v>19167</v>
      </c>
      <c r="W135" s="8">
        <v>19472</v>
      </c>
      <c r="X135" s="8">
        <v>19030</v>
      </c>
      <c r="Y135" s="8">
        <v>18499</v>
      </c>
      <c r="Z135" s="8">
        <v>0</v>
      </c>
      <c r="AA135" s="15"/>
      <c r="AB135" s="16">
        <f t="shared" si="6"/>
        <v>5</v>
      </c>
      <c r="AC135" s="16">
        <f t="shared" si="7"/>
        <v>2025</v>
      </c>
      <c r="AD135" s="16">
        <f t="shared" si="8"/>
        <v>462915</v>
      </c>
      <c r="AE135" s="15"/>
      <c r="AF135" s="12"/>
      <c r="AG135" s="12"/>
      <c r="AH135" s="12"/>
      <c r="AI135" s="33"/>
      <c r="AJ135" s="33"/>
      <c r="AK135" s="33"/>
      <c r="AL135" s="33"/>
      <c r="AM135" s="33"/>
      <c r="AN135" s="33"/>
      <c r="AO135" s="33"/>
      <c r="AP135" s="33"/>
      <c r="AQ135" s="33"/>
      <c r="AR135" s="33"/>
      <c r="AS135" s="33"/>
      <c r="AT135" s="33"/>
      <c r="AU135" s="33"/>
      <c r="AV135" s="33"/>
      <c r="AW135" s="33"/>
      <c r="AX135" s="33"/>
      <c r="AY135" s="33"/>
      <c r="AZ135" s="33"/>
      <c r="BA135" s="33"/>
      <c r="BB135" s="33"/>
      <c r="BC135" s="33"/>
      <c r="BD135" s="33"/>
      <c r="BE135" s="33"/>
      <c r="BF135" s="33"/>
      <c r="BG135" s="33"/>
      <c r="BH135" s="33"/>
      <c r="BI135" s="33"/>
    </row>
    <row r="136" spans="1:61" ht="15.75">
      <c r="A136" s="3">
        <v>45787</v>
      </c>
      <c r="B136" s="8">
        <v>19124</v>
      </c>
      <c r="C136" s="8">
        <v>19221</v>
      </c>
      <c r="D136" s="8">
        <v>18617</v>
      </c>
      <c r="E136" s="8">
        <v>18976</v>
      </c>
      <c r="F136" s="8">
        <v>18398</v>
      </c>
      <c r="G136" s="8">
        <v>18185</v>
      </c>
      <c r="H136" s="8">
        <v>18451</v>
      </c>
      <c r="I136" s="8">
        <v>18389</v>
      </c>
      <c r="J136" s="8">
        <v>18427</v>
      </c>
      <c r="K136" s="8">
        <v>18873</v>
      </c>
      <c r="L136" s="8">
        <v>18635</v>
      </c>
      <c r="M136" s="8">
        <v>18286</v>
      </c>
      <c r="N136" s="8">
        <v>17435</v>
      </c>
      <c r="O136" s="8">
        <v>17070</v>
      </c>
      <c r="P136" s="8">
        <v>17267</v>
      </c>
      <c r="Q136" s="8">
        <v>17814</v>
      </c>
      <c r="R136" s="8">
        <v>17998</v>
      </c>
      <c r="S136" s="8">
        <v>17687</v>
      </c>
      <c r="T136" s="8">
        <v>17682</v>
      </c>
      <c r="U136" s="8">
        <v>17845</v>
      </c>
      <c r="V136" s="8">
        <v>18238</v>
      </c>
      <c r="W136" s="8">
        <v>17907</v>
      </c>
      <c r="X136" s="8">
        <v>17813</v>
      </c>
      <c r="Y136" s="8">
        <v>17865</v>
      </c>
      <c r="Z136" s="8">
        <v>0</v>
      </c>
      <c r="AA136" s="15"/>
      <c r="AB136" s="16">
        <f t="shared" ref="AB136:AB199" si="9">MONTH(A136)</f>
        <v>5</v>
      </c>
      <c r="AC136" s="16">
        <f t="shared" ref="AC136:AC199" si="10">YEAR(A136)</f>
        <v>2025</v>
      </c>
      <c r="AD136" s="16">
        <f t="shared" ref="AD136:AD199" si="11">SUM(B136:Z136)</f>
        <v>436203</v>
      </c>
      <c r="AE136" s="15"/>
      <c r="AF136" s="12"/>
      <c r="AG136" s="12"/>
      <c r="AH136" s="12"/>
      <c r="AI136" s="33"/>
      <c r="AJ136" s="33"/>
      <c r="AK136" s="33"/>
      <c r="AL136" s="33"/>
      <c r="AM136" s="33"/>
      <c r="AN136" s="33"/>
      <c r="AO136" s="33"/>
      <c r="AP136" s="33"/>
      <c r="AQ136" s="33"/>
      <c r="AR136" s="33"/>
      <c r="AS136" s="33"/>
      <c r="AT136" s="33"/>
      <c r="AU136" s="33"/>
      <c r="AV136" s="33"/>
      <c r="AW136" s="33"/>
      <c r="AX136" s="33"/>
      <c r="AY136" s="33"/>
      <c r="AZ136" s="33"/>
      <c r="BA136" s="33"/>
      <c r="BB136" s="33"/>
      <c r="BC136" s="33"/>
      <c r="BD136" s="33"/>
      <c r="BE136" s="33"/>
      <c r="BF136" s="33"/>
      <c r="BG136" s="33"/>
      <c r="BH136" s="33"/>
      <c r="BI136" s="33"/>
    </row>
    <row r="137" spans="1:61" ht="15.75">
      <c r="A137" s="3">
        <v>45788</v>
      </c>
      <c r="B137" s="8">
        <v>17900</v>
      </c>
      <c r="C137" s="8">
        <v>17017</v>
      </c>
      <c r="D137" s="8">
        <v>17853</v>
      </c>
      <c r="E137" s="8">
        <v>18014</v>
      </c>
      <c r="F137" s="8">
        <v>17796</v>
      </c>
      <c r="G137" s="8">
        <v>17962</v>
      </c>
      <c r="H137" s="8">
        <v>18032</v>
      </c>
      <c r="I137" s="8">
        <v>18322</v>
      </c>
      <c r="J137" s="8">
        <v>18098</v>
      </c>
      <c r="K137" s="8">
        <v>17946</v>
      </c>
      <c r="L137" s="8">
        <v>17835</v>
      </c>
      <c r="M137" s="8">
        <v>17956</v>
      </c>
      <c r="N137" s="8">
        <v>17651</v>
      </c>
      <c r="O137" s="8">
        <v>16574</v>
      </c>
      <c r="P137" s="8">
        <v>16011</v>
      </c>
      <c r="Q137" s="8">
        <v>15900</v>
      </c>
      <c r="R137" s="8">
        <v>15813</v>
      </c>
      <c r="S137" s="8">
        <v>15231</v>
      </c>
      <c r="T137" s="8">
        <v>15943</v>
      </c>
      <c r="U137" s="8">
        <v>15851</v>
      </c>
      <c r="V137" s="8">
        <v>16032</v>
      </c>
      <c r="W137" s="8">
        <v>16622</v>
      </c>
      <c r="X137" s="8">
        <v>16530</v>
      </c>
      <c r="Y137" s="8">
        <v>17024</v>
      </c>
      <c r="Z137" s="8">
        <v>0</v>
      </c>
      <c r="AA137" s="15"/>
      <c r="AB137" s="16">
        <f t="shared" si="9"/>
        <v>5</v>
      </c>
      <c r="AC137" s="16">
        <f t="shared" si="10"/>
        <v>2025</v>
      </c>
      <c r="AD137" s="16">
        <f t="shared" si="11"/>
        <v>409913</v>
      </c>
      <c r="AE137" s="15"/>
      <c r="AF137" s="12"/>
      <c r="AG137" s="12"/>
      <c r="AH137" s="12"/>
      <c r="AI137" s="33"/>
      <c r="AJ137" s="33"/>
      <c r="AK137" s="33"/>
      <c r="AL137" s="33"/>
      <c r="AM137" s="33"/>
      <c r="AN137" s="33"/>
      <c r="AO137" s="33"/>
      <c r="AP137" s="33"/>
      <c r="AQ137" s="33"/>
      <c r="AR137" s="33"/>
      <c r="AS137" s="33"/>
      <c r="AT137" s="33"/>
      <c r="AU137" s="33"/>
      <c r="AV137" s="33"/>
      <c r="AW137" s="33"/>
      <c r="AX137" s="33"/>
      <c r="AY137" s="33"/>
      <c r="AZ137" s="33"/>
      <c r="BA137" s="33"/>
      <c r="BB137" s="33"/>
      <c r="BC137" s="33"/>
      <c r="BD137" s="33"/>
      <c r="BE137" s="33"/>
      <c r="BF137" s="33"/>
      <c r="BG137" s="33"/>
      <c r="BH137" s="33"/>
      <c r="BI137" s="33"/>
    </row>
    <row r="138" spans="1:61" ht="15.75">
      <c r="A138" s="3">
        <v>45789</v>
      </c>
      <c r="B138" s="8">
        <v>17164</v>
      </c>
      <c r="C138" s="8">
        <v>17671</v>
      </c>
      <c r="D138" s="8">
        <v>17435</v>
      </c>
      <c r="E138" s="8">
        <v>17901</v>
      </c>
      <c r="F138" s="8">
        <v>18487</v>
      </c>
      <c r="G138" s="8">
        <v>19204</v>
      </c>
      <c r="H138" s="8">
        <v>21699</v>
      </c>
      <c r="I138" s="8">
        <v>22029</v>
      </c>
      <c r="J138" s="8">
        <v>21417</v>
      </c>
      <c r="K138" s="8">
        <v>21599</v>
      </c>
      <c r="L138" s="8">
        <v>21320</v>
      </c>
      <c r="M138" s="8">
        <v>21488</v>
      </c>
      <c r="N138" s="8">
        <v>21238</v>
      </c>
      <c r="O138" s="8">
        <v>21914</v>
      </c>
      <c r="P138" s="8">
        <v>21612</v>
      </c>
      <c r="Q138" s="8">
        <v>21826</v>
      </c>
      <c r="R138" s="8">
        <v>20861</v>
      </c>
      <c r="S138" s="8">
        <v>19650</v>
      </c>
      <c r="T138" s="8">
        <v>20142</v>
      </c>
      <c r="U138" s="8">
        <v>20589</v>
      </c>
      <c r="V138" s="8">
        <v>20007</v>
      </c>
      <c r="W138" s="8">
        <v>20204</v>
      </c>
      <c r="X138" s="8">
        <v>19925</v>
      </c>
      <c r="Y138" s="8">
        <v>18974</v>
      </c>
      <c r="Z138" s="8">
        <v>0</v>
      </c>
      <c r="AA138" s="15"/>
      <c r="AB138" s="16">
        <f t="shared" si="9"/>
        <v>5</v>
      </c>
      <c r="AC138" s="16">
        <f t="shared" si="10"/>
        <v>2025</v>
      </c>
      <c r="AD138" s="16">
        <f t="shared" si="11"/>
        <v>484356</v>
      </c>
      <c r="AE138" s="15"/>
      <c r="AF138" s="12"/>
      <c r="AG138" s="12"/>
      <c r="AH138" s="12"/>
      <c r="AI138" s="33"/>
      <c r="AJ138" s="33"/>
      <c r="AK138" s="33"/>
      <c r="AL138" s="33"/>
      <c r="AM138" s="33"/>
      <c r="AN138" s="33"/>
      <c r="AO138" s="33"/>
      <c r="AP138" s="33"/>
      <c r="AQ138" s="33"/>
      <c r="AR138" s="33"/>
      <c r="AS138" s="33"/>
      <c r="AT138" s="33"/>
      <c r="AU138" s="33"/>
      <c r="AV138" s="33"/>
      <c r="AW138" s="33"/>
      <c r="AX138" s="33"/>
      <c r="AY138" s="33"/>
      <c r="AZ138" s="33"/>
      <c r="BA138" s="33"/>
      <c r="BB138" s="33"/>
      <c r="BC138" s="33"/>
      <c r="BD138" s="33"/>
      <c r="BE138" s="33"/>
      <c r="BF138" s="33"/>
      <c r="BG138" s="33"/>
      <c r="BH138" s="33"/>
      <c r="BI138" s="33"/>
    </row>
    <row r="139" spans="1:61" ht="15.75">
      <c r="A139" s="3">
        <v>45790</v>
      </c>
      <c r="B139" s="8">
        <v>19537</v>
      </c>
      <c r="C139" s="8">
        <v>19393</v>
      </c>
      <c r="D139" s="8">
        <v>19371</v>
      </c>
      <c r="E139" s="8">
        <v>19933</v>
      </c>
      <c r="F139" s="8">
        <v>19785</v>
      </c>
      <c r="G139" s="8">
        <v>20236</v>
      </c>
      <c r="H139" s="8">
        <v>22347</v>
      </c>
      <c r="I139" s="8">
        <v>22619</v>
      </c>
      <c r="J139" s="8">
        <v>22365</v>
      </c>
      <c r="K139" s="8">
        <v>22355</v>
      </c>
      <c r="L139" s="8">
        <v>23264</v>
      </c>
      <c r="M139" s="8">
        <v>21605</v>
      </c>
      <c r="N139" s="8">
        <v>22486</v>
      </c>
      <c r="O139" s="8">
        <v>21991</v>
      </c>
      <c r="P139" s="8">
        <v>22267</v>
      </c>
      <c r="Q139" s="8">
        <v>22498</v>
      </c>
      <c r="R139" s="8">
        <v>21604</v>
      </c>
      <c r="S139" s="8">
        <v>20609</v>
      </c>
      <c r="T139" s="8">
        <v>21040</v>
      </c>
      <c r="U139" s="8">
        <v>21003</v>
      </c>
      <c r="V139" s="8">
        <v>20950</v>
      </c>
      <c r="W139" s="8">
        <v>20005</v>
      </c>
      <c r="X139" s="8">
        <v>19035</v>
      </c>
      <c r="Y139" s="8">
        <v>18460</v>
      </c>
      <c r="Z139" s="8">
        <v>0</v>
      </c>
      <c r="AA139" s="15"/>
      <c r="AB139" s="16">
        <f t="shared" si="9"/>
        <v>5</v>
      </c>
      <c r="AC139" s="16">
        <f t="shared" si="10"/>
        <v>2025</v>
      </c>
      <c r="AD139" s="16">
        <f t="shared" si="11"/>
        <v>504758</v>
      </c>
      <c r="AE139" s="15"/>
      <c r="AF139" s="12"/>
      <c r="AG139" s="12"/>
      <c r="AH139" s="12"/>
      <c r="AI139" s="33"/>
      <c r="AJ139" s="33"/>
      <c r="AK139" s="33"/>
      <c r="AL139" s="33"/>
      <c r="AM139" s="33"/>
      <c r="AN139" s="33"/>
      <c r="AO139" s="33"/>
      <c r="AP139" s="33"/>
      <c r="AQ139" s="33"/>
      <c r="AR139" s="33"/>
      <c r="AS139" s="33"/>
      <c r="AT139" s="33"/>
      <c r="AU139" s="33"/>
      <c r="AV139" s="33"/>
      <c r="AW139" s="33"/>
      <c r="AX139" s="33"/>
      <c r="AY139" s="33"/>
      <c r="AZ139" s="33"/>
      <c r="BA139" s="33"/>
      <c r="BB139" s="33"/>
      <c r="BC139" s="33"/>
      <c r="BD139" s="33"/>
      <c r="BE139" s="33"/>
      <c r="BF139" s="33"/>
      <c r="BG139" s="33"/>
      <c r="BH139" s="33"/>
      <c r="BI139" s="33"/>
    </row>
    <row r="140" spans="1:61" ht="15.75">
      <c r="A140" s="3">
        <v>45791</v>
      </c>
      <c r="B140" s="8">
        <v>18783</v>
      </c>
      <c r="C140" s="8">
        <v>18620</v>
      </c>
      <c r="D140" s="8">
        <v>18315</v>
      </c>
      <c r="E140" s="8">
        <v>19743</v>
      </c>
      <c r="F140" s="8">
        <v>20684</v>
      </c>
      <c r="G140" s="8">
        <v>21542</v>
      </c>
      <c r="H140" s="8">
        <v>23381</v>
      </c>
      <c r="I140" s="8">
        <v>23825</v>
      </c>
      <c r="J140" s="8">
        <v>23637</v>
      </c>
      <c r="K140" s="8">
        <v>23939</v>
      </c>
      <c r="L140" s="8">
        <v>23492</v>
      </c>
      <c r="M140" s="8">
        <v>23161</v>
      </c>
      <c r="N140" s="8">
        <v>23537</v>
      </c>
      <c r="O140" s="8">
        <v>23883</v>
      </c>
      <c r="P140" s="8">
        <v>22921</v>
      </c>
      <c r="Q140" s="8">
        <v>22621</v>
      </c>
      <c r="R140" s="8">
        <v>21469</v>
      </c>
      <c r="S140" s="8">
        <v>20703</v>
      </c>
      <c r="T140" s="8">
        <v>21156</v>
      </c>
      <c r="U140" s="8">
        <v>20770</v>
      </c>
      <c r="V140" s="8">
        <v>20916</v>
      </c>
      <c r="W140" s="8">
        <v>21136</v>
      </c>
      <c r="X140" s="8">
        <v>20351</v>
      </c>
      <c r="Y140" s="8">
        <v>20058</v>
      </c>
      <c r="Z140" s="8">
        <v>0</v>
      </c>
      <c r="AA140" s="15"/>
      <c r="AB140" s="16">
        <f t="shared" si="9"/>
        <v>5</v>
      </c>
      <c r="AC140" s="16">
        <f t="shared" si="10"/>
        <v>2025</v>
      </c>
      <c r="AD140" s="16">
        <f t="shared" si="11"/>
        <v>518643</v>
      </c>
      <c r="AE140" s="15"/>
      <c r="AF140" s="12"/>
      <c r="AG140" s="12"/>
      <c r="AH140" s="12"/>
      <c r="AI140" s="33"/>
      <c r="AJ140" s="33"/>
      <c r="AK140" s="33"/>
      <c r="AL140" s="33"/>
      <c r="AM140" s="33"/>
      <c r="AN140" s="33"/>
      <c r="AO140" s="33"/>
      <c r="AP140" s="33"/>
      <c r="AQ140" s="33"/>
      <c r="AR140" s="33"/>
      <c r="AS140" s="33"/>
      <c r="AT140" s="33"/>
      <c r="AU140" s="33"/>
      <c r="AV140" s="33"/>
      <c r="AW140" s="33"/>
      <c r="AX140" s="33"/>
      <c r="AY140" s="33"/>
      <c r="AZ140" s="33"/>
      <c r="BA140" s="33"/>
      <c r="BB140" s="33"/>
      <c r="BC140" s="33"/>
      <c r="BD140" s="33"/>
      <c r="BE140" s="33"/>
      <c r="BF140" s="33"/>
      <c r="BG140" s="33"/>
      <c r="BH140" s="33"/>
      <c r="BI140" s="33"/>
    </row>
    <row r="141" spans="1:61" ht="15.75">
      <c r="A141" s="3">
        <v>45792</v>
      </c>
      <c r="B141" s="8">
        <v>20776</v>
      </c>
      <c r="C141" s="8">
        <v>21086</v>
      </c>
      <c r="D141" s="8">
        <v>20952</v>
      </c>
      <c r="E141" s="8">
        <v>20977</v>
      </c>
      <c r="F141" s="8">
        <v>20795</v>
      </c>
      <c r="G141" s="8">
        <v>21396</v>
      </c>
      <c r="H141" s="8">
        <v>23384</v>
      </c>
      <c r="I141" s="8">
        <v>23609</v>
      </c>
      <c r="J141" s="8">
        <v>22681</v>
      </c>
      <c r="K141" s="8">
        <v>23353</v>
      </c>
      <c r="L141" s="8">
        <v>23235</v>
      </c>
      <c r="M141" s="8">
        <v>20855</v>
      </c>
      <c r="N141" s="8">
        <v>20738</v>
      </c>
      <c r="O141" s="8">
        <v>21593</v>
      </c>
      <c r="P141" s="8">
        <v>21906</v>
      </c>
      <c r="Q141" s="8">
        <v>21115</v>
      </c>
      <c r="R141" s="8">
        <v>19283</v>
      </c>
      <c r="S141" s="8">
        <v>18509</v>
      </c>
      <c r="T141" s="8">
        <v>19041</v>
      </c>
      <c r="U141" s="8">
        <v>18656</v>
      </c>
      <c r="V141" s="8">
        <v>18821</v>
      </c>
      <c r="W141" s="8">
        <v>19369</v>
      </c>
      <c r="X141" s="8">
        <v>19063</v>
      </c>
      <c r="Y141" s="8">
        <v>18194</v>
      </c>
      <c r="Z141" s="8">
        <v>0</v>
      </c>
      <c r="AA141" s="15"/>
      <c r="AB141" s="16">
        <f t="shared" si="9"/>
        <v>5</v>
      </c>
      <c r="AC141" s="16">
        <f t="shared" si="10"/>
        <v>2025</v>
      </c>
      <c r="AD141" s="16">
        <f t="shared" si="11"/>
        <v>499387</v>
      </c>
      <c r="AE141" s="15"/>
      <c r="AF141" s="12"/>
      <c r="AG141" s="12"/>
      <c r="AH141" s="12"/>
      <c r="AI141" s="33"/>
      <c r="AJ141" s="33"/>
      <c r="AK141" s="33"/>
      <c r="AL141" s="33"/>
      <c r="AM141" s="33"/>
      <c r="AN141" s="33"/>
      <c r="AO141" s="33"/>
      <c r="AP141" s="33"/>
      <c r="AQ141" s="33"/>
      <c r="AR141" s="33"/>
      <c r="AS141" s="33"/>
      <c r="AT141" s="33"/>
      <c r="AU141" s="33"/>
      <c r="AV141" s="33"/>
      <c r="AW141" s="33"/>
      <c r="AX141" s="33"/>
      <c r="AY141" s="33"/>
      <c r="AZ141" s="33"/>
      <c r="BA141" s="33"/>
      <c r="BB141" s="33"/>
      <c r="BC141" s="33"/>
      <c r="BD141" s="33"/>
      <c r="BE141" s="33"/>
      <c r="BF141" s="33"/>
      <c r="BG141" s="33"/>
      <c r="BH141" s="33"/>
      <c r="BI141" s="33"/>
    </row>
    <row r="142" spans="1:61" ht="15.75">
      <c r="A142" s="3">
        <v>45793</v>
      </c>
      <c r="B142" s="8">
        <v>18398</v>
      </c>
      <c r="C142" s="8">
        <v>18708</v>
      </c>
      <c r="D142" s="8">
        <v>18223</v>
      </c>
      <c r="E142" s="8">
        <v>17909</v>
      </c>
      <c r="F142" s="8">
        <v>18168</v>
      </c>
      <c r="G142" s="8">
        <v>18303</v>
      </c>
      <c r="H142" s="8">
        <v>19965</v>
      </c>
      <c r="I142" s="8">
        <v>19754</v>
      </c>
      <c r="J142" s="8">
        <v>20231</v>
      </c>
      <c r="K142" s="8">
        <v>20252</v>
      </c>
      <c r="L142" s="8">
        <v>20455</v>
      </c>
      <c r="M142" s="8">
        <v>20228</v>
      </c>
      <c r="N142" s="8">
        <v>20456</v>
      </c>
      <c r="O142" s="8">
        <v>21616</v>
      </c>
      <c r="P142" s="8">
        <v>21224</v>
      </c>
      <c r="Q142" s="8">
        <v>21564</v>
      </c>
      <c r="R142" s="8">
        <v>20416</v>
      </c>
      <c r="S142" s="8">
        <v>20172</v>
      </c>
      <c r="T142" s="8">
        <v>20245</v>
      </c>
      <c r="U142" s="8">
        <v>20156</v>
      </c>
      <c r="V142" s="8">
        <v>19710</v>
      </c>
      <c r="W142" s="8">
        <v>19354</v>
      </c>
      <c r="X142" s="8">
        <v>19346</v>
      </c>
      <c r="Y142" s="8">
        <v>19281</v>
      </c>
      <c r="Z142" s="8">
        <v>0</v>
      </c>
      <c r="AA142" s="15"/>
      <c r="AB142" s="16">
        <f t="shared" si="9"/>
        <v>5</v>
      </c>
      <c r="AC142" s="16">
        <f t="shared" si="10"/>
        <v>2025</v>
      </c>
      <c r="AD142" s="16">
        <f t="shared" si="11"/>
        <v>474134</v>
      </c>
      <c r="AE142" s="15"/>
      <c r="AF142" s="12"/>
      <c r="AG142" s="12"/>
      <c r="AH142" s="12"/>
      <c r="AI142" s="33"/>
      <c r="AJ142" s="33"/>
      <c r="AK142" s="33"/>
      <c r="AL142" s="33"/>
      <c r="AM142" s="33"/>
      <c r="AN142" s="33"/>
      <c r="AO142" s="33"/>
      <c r="AP142" s="33"/>
      <c r="AQ142" s="33"/>
      <c r="AR142" s="33"/>
      <c r="AS142" s="33"/>
      <c r="AT142" s="33"/>
      <c r="AU142" s="33"/>
      <c r="AV142" s="33"/>
      <c r="AW142" s="33"/>
      <c r="AX142" s="33"/>
      <c r="AY142" s="33"/>
      <c r="AZ142" s="33"/>
      <c r="BA142" s="33"/>
      <c r="BB142" s="33"/>
      <c r="BC142" s="33"/>
      <c r="BD142" s="33"/>
      <c r="BE142" s="33"/>
      <c r="BF142" s="33"/>
      <c r="BG142" s="33"/>
      <c r="BH142" s="33"/>
      <c r="BI142" s="33"/>
    </row>
    <row r="143" spans="1:61" ht="15.75">
      <c r="A143" s="3">
        <v>45794</v>
      </c>
      <c r="B143" s="8">
        <v>19646</v>
      </c>
      <c r="C143" s="8">
        <v>19800</v>
      </c>
      <c r="D143" s="8">
        <v>19192</v>
      </c>
      <c r="E143" s="8">
        <v>19042</v>
      </c>
      <c r="F143" s="8">
        <v>18763</v>
      </c>
      <c r="G143" s="8">
        <v>17626</v>
      </c>
      <c r="H143" s="8">
        <v>18264</v>
      </c>
      <c r="I143" s="8">
        <v>18488</v>
      </c>
      <c r="J143" s="8">
        <v>18768</v>
      </c>
      <c r="K143" s="8">
        <v>18880</v>
      </c>
      <c r="L143" s="8">
        <v>18715</v>
      </c>
      <c r="M143" s="8">
        <v>18710</v>
      </c>
      <c r="N143" s="8">
        <v>18938</v>
      </c>
      <c r="O143" s="8">
        <v>18945</v>
      </c>
      <c r="P143" s="8">
        <v>18731</v>
      </c>
      <c r="Q143" s="8">
        <v>18356</v>
      </c>
      <c r="R143" s="8">
        <v>17815</v>
      </c>
      <c r="S143" s="8">
        <v>17964</v>
      </c>
      <c r="T143" s="8">
        <v>18126</v>
      </c>
      <c r="U143" s="8">
        <v>18510</v>
      </c>
      <c r="V143" s="8">
        <v>18877</v>
      </c>
      <c r="W143" s="8">
        <v>18777</v>
      </c>
      <c r="X143" s="8">
        <v>18786</v>
      </c>
      <c r="Y143" s="8">
        <v>18835</v>
      </c>
      <c r="Z143" s="8">
        <v>0</v>
      </c>
      <c r="AA143" s="15"/>
      <c r="AB143" s="16">
        <f t="shared" si="9"/>
        <v>5</v>
      </c>
      <c r="AC143" s="16">
        <f t="shared" si="10"/>
        <v>2025</v>
      </c>
      <c r="AD143" s="16">
        <f t="shared" si="11"/>
        <v>448554</v>
      </c>
      <c r="AE143" s="15"/>
      <c r="AF143" s="12"/>
      <c r="AG143" s="12"/>
      <c r="AH143" s="12"/>
      <c r="AI143" s="33"/>
      <c r="AJ143" s="33"/>
      <c r="AK143" s="33"/>
      <c r="AL143" s="33"/>
      <c r="AM143" s="33"/>
      <c r="AN143" s="33"/>
      <c r="AO143" s="33"/>
      <c r="AP143" s="33"/>
      <c r="AQ143" s="33"/>
      <c r="AR143" s="33"/>
      <c r="AS143" s="33"/>
      <c r="AT143" s="33"/>
      <c r="AU143" s="33"/>
      <c r="AV143" s="33"/>
      <c r="AW143" s="33"/>
      <c r="AX143" s="33"/>
      <c r="AY143" s="33"/>
      <c r="AZ143" s="33"/>
      <c r="BA143" s="33"/>
      <c r="BB143" s="33"/>
      <c r="BC143" s="33"/>
      <c r="BD143" s="33"/>
      <c r="BE143" s="33"/>
      <c r="BF143" s="33"/>
      <c r="BG143" s="33"/>
      <c r="BH143" s="33"/>
      <c r="BI143" s="33"/>
    </row>
    <row r="144" spans="1:61" ht="15.75">
      <c r="A144" s="3">
        <v>45795</v>
      </c>
      <c r="B144" s="8">
        <v>19204</v>
      </c>
      <c r="C144" s="8">
        <v>18994</v>
      </c>
      <c r="D144" s="8">
        <v>18660</v>
      </c>
      <c r="E144" s="8">
        <v>18513</v>
      </c>
      <c r="F144" s="8">
        <v>18614</v>
      </c>
      <c r="G144" s="8">
        <v>18285</v>
      </c>
      <c r="H144" s="8">
        <v>18522</v>
      </c>
      <c r="I144" s="8">
        <v>18716</v>
      </c>
      <c r="J144" s="8">
        <v>18545</v>
      </c>
      <c r="K144" s="8">
        <v>18451</v>
      </c>
      <c r="L144" s="8">
        <v>18735</v>
      </c>
      <c r="M144" s="8">
        <v>18431</v>
      </c>
      <c r="N144" s="8">
        <v>18214</v>
      </c>
      <c r="O144" s="8">
        <v>18476</v>
      </c>
      <c r="P144" s="8">
        <v>18545</v>
      </c>
      <c r="Q144" s="8">
        <v>18588</v>
      </c>
      <c r="R144" s="8">
        <v>18272</v>
      </c>
      <c r="S144" s="8">
        <v>18522</v>
      </c>
      <c r="T144" s="8">
        <v>18189</v>
      </c>
      <c r="U144" s="8">
        <v>18762</v>
      </c>
      <c r="V144" s="8">
        <v>18961</v>
      </c>
      <c r="W144" s="8">
        <v>18950</v>
      </c>
      <c r="X144" s="8">
        <v>18873</v>
      </c>
      <c r="Y144" s="8">
        <v>18565</v>
      </c>
      <c r="Z144" s="8">
        <v>0</v>
      </c>
      <c r="AA144" s="15"/>
      <c r="AB144" s="16">
        <f t="shared" si="9"/>
        <v>5</v>
      </c>
      <c r="AC144" s="16">
        <f t="shared" si="10"/>
        <v>2025</v>
      </c>
      <c r="AD144" s="16">
        <f t="shared" si="11"/>
        <v>446587</v>
      </c>
      <c r="AE144" s="15"/>
      <c r="AF144" s="12"/>
      <c r="AG144" s="12"/>
      <c r="AH144" s="12"/>
      <c r="AI144" s="33"/>
      <c r="AJ144" s="33"/>
      <c r="AK144" s="33"/>
      <c r="AL144" s="33"/>
      <c r="AM144" s="33"/>
      <c r="AN144" s="33"/>
      <c r="AO144" s="33"/>
      <c r="AP144" s="33"/>
      <c r="AQ144" s="33"/>
      <c r="AR144" s="33"/>
      <c r="AS144" s="33"/>
      <c r="AT144" s="33"/>
      <c r="AU144" s="33"/>
      <c r="AV144" s="33"/>
      <c r="AW144" s="33"/>
      <c r="AX144" s="33"/>
      <c r="AY144" s="33"/>
      <c r="AZ144" s="33"/>
      <c r="BA144" s="33"/>
      <c r="BB144" s="33"/>
      <c r="BC144" s="33"/>
      <c r="BD144" s="33"/>
      <c r="BE144" s="33"/>
      <c r="BF144" s="33"/>
      <c r="BG144" s="33"/>
      <c r="BH144" s="33"/>
      <c r="BI144" s="33"/>
    </row>
    <row r="145" spans="1:61" ht="15.75">
      <c r="A145" s="3">
        <v>45796</v>
      </c>
      <c r="B145" s="8">
        <v>19001</v>
      </c>
      <c r="C145" s="8">
        <v>19029</v>
      </c>
      <c r="D145" s="8">
        <v>18367</v>
      </c>
      <c r="E145" s="8">
        <v>18757</v>
      </c>
      <c r="F145" s="8">
        <v>18705</v>
      </c>
      <c r="G145" s="8">
        <v>18125</v>
      </c>
      <c r="H145" s="8">
        <v>20980</v>
      </c>
      <c r="I145" s="8">
        <v>21852</v>
      </c>
      <c r="J145" s="8">
        <v>22320</v>
      </c>
      <c r="K145" s="8">
        <v>22548</v>
      </c>
      <c r="L145" s="8">
        <v>22660</v>
      </c>
      <c r="M145" s="8">
        <v>22054</v>
      </c>
      <c r="N145" s="8">
        <v>21724</v>
      </c>
      <c r="O145" s="8">
        <v>22658</v>
      </c>
      <c r="P145" s="8">
        <v>23037</v>
      </c>
      <c r="Q145" s="8">
        <v>22704</v>
      </c>
      <c r="R145" s="8">
        <v>21434</v>
      </c>
      <c r="S145" s="8">
        <v>20519</v>
      </c>
      <c r="T145" s="8">
        <v>20932</v>
      </c>
      <c r="U145" s="8">
        <v>20538</v>
      </c>
      <c r="V145" s="8">
        <v>20372</v>
      </c>
      <c r="W145" s="8">
        <v>20752</v>
      </c>
      <c r="X145" s="8">
        <v>20697</v>
      </c>
      <c r="Y145" s="8">
        <v>19927</v>
      </c>
      <c r="Z145" s="8">
        <v>0</v>
      </c>
      <c r="AA145" s="15"/>
      <c r="AB145" s="16">
        <f t="shared" si="9"/>
        <v>5</v>
      </c>
      <c r="AC145" s="16">
        <f t="shared" si="10"/>
        <v>2025</v>
      </c>
      <c r="AD145" s="16">
        <f t="shared" si="11"/>
        <v>499692</v>
      </c>
      <c r="AE145" s="15"/>
      <c r="AF145" s="12"/>
      <c r="AG145" s="12"/>
      <c r="AH145" s="12"/>
      <c r="AI145" s="33"/>
      <c r="AJ145" s="33"/>
      <c r="AK145" s="33"/>
      <c r="AL145" s="33"/>
      <c r="AM145" s="33"/>
      <c r="AN145" s="33"/>
      <c r="AO145" s="33"/>
      <c r="AP145" s="33"/>
      <c r="AQ145" s="33"/>
      <c r="AR145" s="33"/>
      <c r="AS145" s="33"/>
      <c r="AT145" s="33"/>
      <c r="AU145" s="33"/>
      <c r="AV145" s="33"/>
      <c r="AW145" s="33"/>
      <c r="AX145" s="33"/>
      <c r="AY145" s="33"/>
      <c r="AZ145" s="33"/>
      <c r="BA145" s="33"/>
      <c r="BB145" s="33"/>
      <c r="BC145" s="33"/>
      <c r="BD145" s="33"/>
      <c r="BE145" s="33"/>
      <c r="BF145" s="33"/>
      <c r="BG145" s="33"/>
      <c r="BH145" s="33"/>
      <c r="BI145" s="33"/>
    </row>
    <row r="146" spans="1:61" ht="15.75">
      <c r="A146" s="3">
        <v>45797</v>
      </c>
      <c r="B146" s="8">
        <v>20115</v>
      </c>
      <c r="C146" s="8">
        <v>20188</v>
      </c>
      <c r="D146" s="8">
        <v>19294</v>
      </c>
      <c r="E146" s="8">
        <v>19101</v>
      </c>
      <c r="F146" s="8">
        <v>18439</v>
      </c>
      <c r="G146" s="8">
        <v>19102</v>
      </c>
      <c r="H146" s="8">
        <v>21799</v>
      </c>
      <c r="I146" s="8">
        <v>21133</v>
      </c>
      <c r="J146" s="8">
        <v>21165</v>
      </c>
      <c r="K146" s="8">
        <v>21428</v>
      </c>
      <c r="L146" s="8">
        <v>21101</v>
      </c>
      <c r="M146" s="8">
        <v>20861</v>
      </c>
      <c r="N146" s="8">
        <v>20582</v>
      </c>
      <c r="O146" s="8">
        <v>20914</v>
      </c>
      <c r="P146" s="8">
        <v>20327</v>
      </c>
      <c r="Q146" s="8">
        <v>20776</v>
      </c>
      <c r="R146" s="8">
        <v>20029</v>
      </c>
      <c r="S146" s="8">
        <v>18883</v>
      </c>
      <c r="T146" s="8">
        <v>19047</v>
      </c>
      <c r="U146" s="8">
        <v>18966</v>
      </c>
      <c r="V146" s="8">
        <v>18767</v>
      </c>
      <c r="W146" s="8">
        <v>18557</v>
      </c>
      <c r="X146" s="8">
        <v>18779</v>
      </c>
      <c r="Y146" s="8">
        <v>17915</v>
      </c>
      <c r="Z146" s="8">
        <v>0</v>
      </c>
      <c r="AA146" s="15"/>
      <c r="AB146" s="16">
        <f t="shared" si="9"/>
        <v>5</v>
      </c>
      <c r="AC146" s="16">
        <f t="shared" si="10"/>
        <v>2025</v>
      </c>
      <c r="AD146" s="16">
        <f t="shared" si="11"/>
        <v>477268</v>
      </c>
      <c r="AE146" s="15"/>
      <c r="AF146" s="12"/>
      <c r="AG146" s="12"/>
      <c r="AH146" s="12"/>
      <c r="AI146" s="33"/>
      <c r="AJ146" s="33"/>
      <c r="AK146" s="33"/>
      <c r="AL146" s="33"/>
      <c r="AM146" s="33"/>
      <c r="AN146" s="33"/>
      <c r="AO146" s="33"/>
      <c r="AP146" s="33"/>
      <c r="AQ146" s="33"/>
      <c r="AR146" s="33"/>
      <c r="AS146" s="33"/>
      <c r="AT146" s="33"/>
      <c r="AU146" s="33"/>
      <c r="AV146" s="33"/>
      <c r="AW146" s="33"/>
      <c r="AX146" s="33"/>
      <c r="AY146" s="33"/>
      <c r="AZ146" s="33"/>
      <c r="BA146" s="33"/>
      <c r="BB146" s="33"/>
      <c r="BC146" s="33"/>
      <c r="BD146" s="33"/>
      <c r="BE146" s="33"/>
      <c r="BF146" s="33"/>
      <c r="BG146" s="33"/>
      <c r="BH146" s="33"/>
      <c r="BI146" s="33"/>
    </row>
    <row r="147" spans="1:61" ht="15.75">
      <c r="A147" s="3">
        <v>45798</v>
      </c>
      <c r="B147" s="8">
        <v>18330</v>
      </c>
      <c r="C147" s="8">
        <v>18546</v>
      </c>
      <c r="D147" s="8">
        <v>18555</v>
      </c>
      <c r="E147" s="8">
        <v>18849</v>
      </c>
      <c r="F147" s="8">
        <v>19035</v>
      </c>
      <c r="G147" s="8">
        <v>19528</v>
      </c>
      <c r="H147" s="8">
        <v>21115</v>
      </c>
      <c r="I147" s="8">
        <v>21587</v>
      </c>
      <c r="J147" s="8">
        <v>20493</v>
      </c>
      <c r="K147" s="8">
        <v>20851</v>
      </c>
      <c r="L147" s="8">
        <v>21196</v>
      </c>
      <c r="M147" s="8">
        <v>20319</v>
      </c>
      <c r="N147" s="8">
        <v>20876</v>
      </c>
      <c r="O147" s="8">
        <v>21450</v>
      </c>
      <c r="P147" s="8">
        <v>21390</v>
      </c>
      <c r="Q147" s="8">
        <v>21676</v>
      </c>
      <c r="R147" s="8">
        <v>21164</v>
      </c>
      <c r="S147" s="8">
        <v>19279</v>
      </c>
      <c r="T147" s="8">
        <v>19491</v>
      </c>
      <c r="U147" s="8">
        <v>19347</v>
      </c>
      <c r="V147" s="8">
        <v>19306</v>
      </c>
      <c r="W147" s="8">
        <v>19552</v>
      </c>
      <c r="X147" s="8">
        <v>19227</v>
      </c>
      <c r="Y147" s="8">
        <v>18949</v>
      </c>
      <c r="Z147" s="8">
        <v>0</v>
      </c>
      <c r="AA147" s="15"/>
      <c r="AB147" s="16">
        <f t="shared" si="9"/>
        <v>5</v>
      </c>
      <c r="AC147" s="16">
        <f t="shared" si="10"/>
        <v>2025</v>
      </c>
      <c r="AD147" s="16">
        <f t="shared" si="11"/>
        <v>480111</v>
      </c>
      <c r="AE147" s="15"/>
      <c r="AF147" s="12"/>
      <c r="AG147" s="12"/>
      <c r="AH147" s="12"/>
      <c r="AI147" s="33"/>
      <c r="AJ147" s="33"/>
      <c r="AK147" s="33"/>
      <c r="AL147" s="33"/>
      <c r="AM147" s="33"/>
      <c r="AN147" s="33"/>
      <c r="AO147" s="33"/>
      <c r="AP147" s="33"/>
      <c r="AQ147" s="33"/>
      <c r="AR147" s="33"/>
      <c r="AS147" s="33"/>
      <c r="AT147" s="33"/>
      <c r="AU147" s="33"/>
      <c r="AV147" s="33"/>
      <c r="AW147" s="33"/>
      <c r="AX147" s="33"/>
      <c r="AY147" s="33"/>
      <c r="AZ147" s="33"/>
      <c r="BA147" s="33"/>
      <c r="BB147" s="33"/>
      <c r="BC147" s="33"/>
      <c r="BD147" s="33"/>
      <c r="BE147" s="33"/>
      <c r="BF147" s="33"/>
      <c r="BG147" s="33"/>
      <c r="BH147" s="33"/>
      <c r="BI147" s="33"/>
    </row>
    <row r="148" spans="1:61" ht="15.75">
      <c r="A148" s="3">
        <v>45799</v>
      </c>
      <c r="B148" s="8">
        <v>19277</v>
      </c>
      <c r="C148" s="8">
        <v>19449</v>
      </c>
      <c r="D148" s="8">
        <v>19196</v>
      </c>
      <c r="E148" s="8">
        <v>19231</v>
      </c>
      <c r="F148" s="8">
        <v>19418</v>
      </c>
      <c r="G148" s="8">
        <v>20026</v>
      </c>
      <c r="H148" s="8">
        <v>22215</v>
      </c>
      <c r="I148" s="8">
        <v>23038</v>
      </c>
      <c r="J148" s="8">
        <v>23013</v>
      </c>
      <c r="K148" s="8">
        <v>23077</v>
      </c>
      <c r="L148" s="8">
        <v>24257</v>
      </c>
      <c r="M148" s="8">
        <v>22135</v>
      </c>
      <c r="N148" s="8">
        <v>22472</v>
      </c>
      <c r="O148" s="8">
        <v>23898</v>
      </c>
      <c r="P148" s="8">
        <v>22643</v>
      </c>
      <c r="Q148" s="8">
        <v>23385</v>
      </c>
      <c r="R148" s="8">
        <v>22150</v>
      </c>
      <c r="S148" s="8">
        <v>20594</v>
      </c>
      <c r="T148" s="8">
        <v>20962</v>
      </c>
      <c r="U148" s="8">
        <v>20924</v>
      </c>
      <c r="V148" s="8">
        <v>20716</v>
      </c>
      <c r="W148" s="8">
        <v>20934</v>
      </c>
      <c r="X148" s="8">
        <v>20791</v>
      </c>
      <c r="Y148" s="8">
        <v>20183</v>
      </c>
      <c r="Z148" s="8">
        <v>0</v>
      </c>
      <c r="AA148" s="15"/>
      <c r="AB148" s="16">
        <f t="shared" si="9"/>
        <v>5</v>
      </c>
      <c r="AC148" s="16">
        <f t="shared" si="10"/>
        <v>2025</v>
      </c>
      <c r="AD148" s="16">
        <f t="shared" si="11"/>
        <v>513984</v>
      </c>
      <c r="AE148" s="15"/>
      <c r="AF148" s="12"/>
      <c r="AG148" s="12"/>
      <c r="AH148" s="12"/>
      <c r="AI148" s="33"/>
      <c r="AJ148" s="33"/>
      <c r="AK148" s="33"/>
      <c r="AL148" s="33"/>
      <c r="AM148" s="33"/>
      <c r="AN148" s="33"/>
      <c r="AO148" s="33"/>
      <c r="AP148" s="33"/>
      <c r="AQ148" s="33"/>
      <c r="AR148" s="33"/>
      <c r="AS148" s="33"/>
      <c r="AT148" s="33"/>
      <c r="AU148" s="33"/>
      <c r="AV148" s="33"/>
      <c r="AW148" s="33"/>
      <c r="AX148" s="33"/>
      <c r="AY148" s="33"/>
      <c r="AZ148" s="33"/>
      <c r="BA148" s="33"/>
      <c r="BB148" s="33"/>
      <c r="BC148" s="33"/>
      <c r="BD148" s="33"/>
      <c r="BE148" s="33"/>
      <c r="BF148" s="33"/>
      <c r="BG148" s="33"/>
      <c r="BH148" s="33"/>
      <c r="BI148" s="33"/>
    </row>
    <row r="149" spans="1:61" ht="15.75">
      <c r="A149" s="3">
        <v>45800</v>
      </c>
      <c r="B149" s="8">
        <v>20008</v>
      </c>
      <c r="C149" s="8">
        <v>19523</v>
      </c>
      <c r="D149" s="8">
        <v>18877</v>
      </c>
      <c r="E149" s="8">
        <v>19250</v>
      </c>
      <c r="F149" s="8">
        <v>19124</v>
      </c>
      <c r="G149" s="8">
        <v>19812</v>
      </c>
      <c r="H149" s="8">
        <v>21523</v>
      </c>
      <c r="I149" s="8">
        <v>21952</v>
      </c>
      <c r="J149" s="8">
        <v>22538</v>
      </c>
      <c r="K149" s="8">
        <v>22365</v>
      </c>
      <c r="L149" s="8">
        <v>22273</v>
      </c>
      <c r="M149" s="8">
        <v>22043</v>
      </c>
      <c r="N149" s="8">
        <v>21721</v>
      </c>
      <c r="O149" s="8">
        <v>22312</v>
      </c>
      <c r="P149" s="8">
        <v>21764</v>
      </c>
      <c r="Q149" s="8">
        <v>20295</v>
      </c>
      <c r="R149" s="8">
        <v>20404</v>
      </c>
      <c r="S149" s="8">
        <v>19969</v>
      </c>
      <c r="T149" s="8">
        <v>20591</v>
      </c>
      <c r="U149" s="8">
        <v>20606</v>
      </c>
      <c r="V149" s="8">
        <v>20105</v>
      </c>
      <c r="W149" s="8">
        <v>20447</v>
      </c>
      <c r="X149" s="8">
        <v>20192</v>
      </c>
      <c r="Y149" s="8">
        <v>19857</v>
      </c>
      <c r="Z149" s="8">
        <v>0</v>
      </c>
      <c r="AA149" s="15"/>
      <c r="AB149" s="16">
        <f t="shared" si="9"/>
        <v>5</v>
      </c>
      <c r="AC149" s="16">
        <f t="shared" si="10"/>
        <v>2025</v>
      </c>
      <c r="AD149" s="16">
        <f t="shared" si="11"/>
        <v>497551</v>
      </c>
      <c r="AE149" s="15"/>
      <c r="AF149" s="12"/>
      <c r="AG149" s="12"/>
      <c r="AH149" s="12"/>
      <c r="AI149" s="33"/>
      <c r="AJ149" s="33"/>
      <c r="AK149" s="33"/>
      <c r="AL149" s="33"/>
      <c r="AM149" s="33"/>
      <c r="AN149" s="33"/>
      <c r="AO149" s="33"/>
      <c r="AP149" s="33"/>
      <c r="AQ149" s="33"/>
      <c r="AR149" s="33"/>
      <c r="AS149" s="33"/>
      <c r="AT149" s="33"/>
      <c r="AU149" s="33"/>
      <c r="AV149" s="33"/>
      <c r="AW149" s="33"/>
      <c r="AX149" s="33"/>
      <c r="AY149" s="33"/>
      <c r="AZ149" s="33"/>
      <c r="BA149" s="33"/>
      <c r="BB149" s="33"/>
      <c r="BC149" s="33"/>
      <c r="BD149" s="33"/>
      <c r="BE149" s="33"/>
      <c r="BF149" s="33"/>
      <c r="BG149" s="33"/>
      <c r="BH149" s="33"/>
      <c r="BI149" s="33"/>
    </row>
    <row r="150" spans="1:61" ht="15.75">
      <c r="A150" s="3">
        <v>45801</v>
      </c>
      <c r="B150" s="8">
        <v>20121</v>
      </c>
      <c r="C150" s="8">
        <v>19934</v>
      </c>
      <c r="D150" s="8">
        <v>20046</v>
      </c>
      <c r="E150" s="8">
        <v>20208</v>
      </c>
      <c r="F150" s="8">
        <v>19837</v>
      </c>
      <c r="G150" s="8">
        <v>19141</v>
      </c>
      <c r="H150" s="8">
        <v>18809</v>
      </c>
      <c r="I150" s="8">
        <v>18355</v>
      </c>
      <c r="J150" s="8">
        <v>18132</v>
      </c>
      <c r="K150" s="8">
        <v>18470</v>
      </c>
      <c r="L150" s="8">
        <v>18272</v>
      </c>
      <c r="M150" s="8">
        <v>18226</v>
      </c>
      <c r="N150" s="8">
        <v>18123</v>
      </c>
      <c r="O150" s="8">
        <v>17647</v>
      </c>
      <c r="P150" s="8">
        <v>17812</v>
      </c>
      <c r="Q150" s="8">
        <v>18107</v>
      </c>
      <c r="R150" s="8">
        <v>18353</v>
      </c>
      <c r="S150" s="8">
        <v>18121</v>
      </c>
      <c r="T150" s="8">
        <v>17917</v>
      </c>
      <c r="U150" s="8">
        <v>18011</v>
      </c>
      <c r="V150" s="8">
        <v>18620</v>
      </c>
      <c r="W150" s="8">
        <v>18455</v>
      </c>
      <c r="X150" s="8">
        <v>17903</v>
      </c>
      <c r="Y150" s="8">
        <v>17888</v>
      </c>
      <c r="Z150" s="8">
        <v>0</v>
      </c>
      <c r="AA150" s="15"/>
      <c r="AB150" s="16">
        <f t="shared" si="9"/>
        <v>5</v>
      </c>
      <c r="AC150" s="16">
        <f t="shared" si="10"/>
        <v>2025</v>
      </c>
      <c r="AD150" s="16">
        <f t="shared" si="11"/>
        <v>446508</v>
      </c>
      <c r="AE150" s="15"/>
      <c r="AF150" s="12"/>
      <c r="AG150" s="12"/>
      <c r="AH150" s="12"/>
      <c r="AI150" s="33"/>
      <c r="AJ150" s="33"/>
      <c r="AK150" s="33"/>
      <c r="AL150" s="33"/>
      <c r="AM150" s="33"/>
      <c r="AN150" s="33"/>
      <c r="AO150" s="33"/>
      <c r="AP150" s="33"/>
      <c r="AQ150" s="33"/>
      <c r="AR150" s="33"/>
      <c r="AS150" s="33"/>
      <c r="AT150" s="33"/>
      <c r="AU150" s="33"/>
      <c r="AV150" s="33"/>
      <c r="AW150" s="33"/>
      <c r="AX150" s="33"/>
      <c r="AY150" s="33"/>
      <c r="AZ150" s="33"/>
      <c r="BA150" s="33"/>
      <c r="BB150" s="33"/>
      <c r="BC150" s="33"/>
      <c r="BD150" s="33"/>
      <c r="BE150" s="33"/>
      <c r="BF150" s="33"/>
      <c r="BG150" s="33"/>
      <c r="BH150" s="33"/>
      <c r="BI150" s="33"/>
    </row>
    <row r="151" spans="1:61" ht="15.75">
      <c r="A151" s="3">
        <v>45802</v>
      </c>
      <c r="B151" s="8">
        <v>17988</v>
      </c>
      <c r="C151" s="8">
        <v>17859</v>
      </c>
      <c r="D151" s="8">
        <v>17904</v>
      </c>
      <c r="E151" s="8">
        <v>18121</v>
      </c>
      <c r="F151" s="8">
        <v>18454</v>
      </c>
      <c r="G151" s="8">
        <v>18216</v>
      </c>
      <c r="H151" s="8">
        <v>18431</v>
      </c>
      <c r="I151" s="8">
        <v>18817</v>
      </c>
      <c r="J151" s="8">
        <v>17713</v>
      </c>
      <c r="K151" s="8">
        <v>17601</v>
      </c>
      <c r="L151" s="8">
        <v>17462</v>
      </c>
      <c r="M151" s="8">
        <v>17769</v>
      </c>
      <c r="N151" s="8">
        <v>17462</v>
      </c>
      <c r="O151" s="8">
        <v>17493</v>
      </c>
      <c r="P151" s="8">
        <v>18003</v>
      </c>
      <c r="Q151" s="8">
        <v>17975</v>
      </c>
      <c r="R151" s="8">
        <v>17841</v>
      </c>
      <c r="S151" s="8">
        <v>17593</v>
      </c>
      <c r="T151" s="8">
        <v>17551</v>
      </c>
      <c r="U151" s="8">
        <v>17455</v>
      </c>
      <c r="V151" s="8">
        <v>17350</v>
      </c>
      <c r="W151" s="8">
        <v>17467</v>
      </c>
      <c r="X151" s="8">
        <v>17255</v>
      </c>
      <c r="Y151" s="8">
        <v>17266</v>
      </c>
      <c r="Z151" s="8">
        <v>0</v>
      </c>
      <c r="AA151" s="15"/>
      <c r="AB151" s="16">
        <f t="shared" si="9"/>
        <v>5</v>
      </c>
      <c r="AC151" s="16">
        <f t="shared" si="10"/>
        <v>2025</v>
      </c>
      <c r="AD151" s="16">
        <f t="shared" si="11"/>
        <v>427046</v>
      </c>
      <c r="AE151" s="15"/>
      <c r="AF151" s="12"/>
      <c r="AG151" s="12"/>
      <c r="AH151" s="12"/>
      <c r="AI151" s="33"/>
      <c r="AJ151" s="33"/>
      <c r="AK151" s="33"/>
      <c r="AL151" s="33"/>
      <c r="AM151" s="33"/>
      <c r="AN151" s="33"/>
      <c r="AO151" s="33"/>
      <c r="AP151" s="33"/>
      <c r="AQ151" s="33"/>
      <c r="AR151" s="33"/>
      <c r="AS151" s="33"/>
      <c r="AT151" s="33"/>
      <c r="AU151" s="33"/>
      <c r="AV151" s="33"/>
      <c r="AW151" s="33"/>
      <c r="AX151" s="33"/>
      <c r="AY151" s="33"/>
      <c r="AZ151" s="33"/>
      <c r="BA151" s="33"/>
      <c r="BB151" s="33"/>
      <c r="BC151" s="33"/>
      <c r="BD151" s="33"/>
      <c r="BE151" s="33"/>
      <c r="BF151" s="33"/>
      <c r="BG151" s="33"/>
      <c r="BH151" s="33"/>
      <c r="BI151" s="33"/>
    </row>
    <row r="152" spans="1:61" ht="15.75">
      <c r="A152" s="3">
        <v>45803</v>
      </c>
      <c r="B152" s="8">
        <v>16318</v>
      </c>
      <c r="C152" s="8">
        <v>16533</v>
      </c>
      <c r="D152" s="8">
        <v>16481</v>
      </c>
      <c r="E152" s="8">
        <v>16636</v>
      </c>
      <c r="F152" s="8">
        <v>15812</v>
      </c>
      <c r="G152" s="8">
        <v>16147</v>
      </c>
      <c r="H152" s="8">
        <v>16538</v>
      </c>
      <c r="I152" s="8">
        <v>16381</v>
      </c>
      <c r="J152" s="8">
        <v>16903</v>
      </c>
      <c r="K152" s="8">
        <v>16494</v>
      </c>
      <c r="L152" s="8">
        <v>16715</v>
      </c>
      <c r="M152" s="8">
        <v>16890</v>
      </c>
      <c r="N152" s="8">
        <v>16849</v>
      </c>
      <c r="O152" s="8">
        <v>17003</v>
      </c>
      <c r="P152" s="8">
        <v>17159</v>
      </c>
      <c r="Q152" s="8">
        <v>16661</v>
      </c>
      <c r="R152" s="8">
        <v>16941</v>
      </c>
      <c r="S152" s="8">
        <v>16725</v>
      </c>
      <c r="T152" s="8">
        <v>16791</v>
      </c>
      <c r="U152" s="8">
        <v>16850</v>
      </c>
      <c r="V152" s="8">
        <v>16796</v>
      </c>
      <c r="W152" s="8">
        <v>16629</v>
      </c>
      <c r="X152" s="8">
        <v>16005</v>
      </c>
      <c r="Y152" s="8">
        <v>16131</v>
      </c>
      <c r="Z152" s="8">
        <v>0</v>
      </c>
      <c r="AA152" s="15"/>
      <c r="AB152" s="16">
        <f t="shared" si="9"/>
        <v>5</v>
      </c>
      <c r="AC152" s="16">
        <f t="shared" si="10"/>
        <v>2025</v>
      </c>
      <c r="AD152" s="16">
        <f t="shared" si="11"/>
        <v>398388</v>
      </c>
      <c r="AE152" s="15"/>
      <c r="AF152" s="12"/>
      <c r="AG152" s="12"/>
      <c r="AH152" s="12"/>
      <c r="AI152" s="33"/>
      <c r="AJ152" s="33"/>
      <c r="AK152" s="33"/>
      <c r="AL152" s="33"/>
      <c r="AM152" s="33"/>
      <c r="AN152" s="33"/>
      <c r="AO152" s="33"/>
      <c r="AP152" s="33"/>
      <c r="AQ152" s="33"/>
      <c r="AR152" s="33"/>
      <c r="AS152" s="33"/>
      <c r="AT152" s="33"/>
      <c r="AU152" s="33"/>
      <c r="AV152" s="33"/>
      <c r="AW152" s="33"/>
      <c r="AX152" s="33"/>
      <c r="AY152" s="33"/>
      <c r="AZ152" s="33"/>
      <c r="BA152" s="33"/>
      <c r="BB152" s="33"/>
      <c r="BC152" s="33"/>
      <c r="BD152" s="33"/>
      <c r="BE152" s="33"/>
      <c r="BF152" s="33"/>
      <c r="BG152" s="33"/>
      <c r="BH152" s="33"/>
      <c r="BI152" s="33"/>
    </row>
    <row r="153" spans="1:61" ht="15.75">
      <c r="A153" s="3">
        <v>45804</v>
      </c>
      <c r="B153" s="8">
        <v>16074</v>
      </c>
      <c r="C153" s="8">
        <v>16000</v>
      </c>
      <c r="D153" s="8">
        <v>16507</v>
      </c>
      <c r="E153" s="8">
        <v>16573</v>
      </c>
      <c r="F153" s="8">
        <v>17063</v>
      </c>
      <c r="G153" s="8">
        <v>18055</v>
      </c>
      <c r="H153" s="8">
        <v>18994</v>
      </c>
      <c r="I153" s="8">
        <v>18962</v>
      </c>
      <c r="J153" s="8">
        <v>18531</v>
      </c>
      <c r="K153" s="8">
        <v>18596</v>
      </c>
      <c r="L153" s="8">
        <v>19087</v>
      </c>
      <c r="M153" s="8">
        <v>16985</v>
      </c>
      <c r="N153" s="8">
        <v>19102</v>
      </c>
      <c r="O153" s="8">
        <v>19595</v>
      </c>
      <c r="P153" s="8">
        <v>18085</v>
      </c>
      <c r="Q153" s="8">
        <v>19229</v>
      </c>
      <c r="R153" s="8">
        <v>18002</v>
      </c>
      <c r="S153" s="8">
        <v>15743</v>
      </c>
      <c r="T153" s="8">
        <v>15994</v>
      </c>
      <c r="U153" s="8">
        <v>15937</v>
      </c>
      <c r="V153" s="8">
        <v>15920</v>
      </c>
      <c r="W153" s="8">
        <v>15991</v>
      </c>
      <c r="X153" s="8">
        <v>15826</v>
      </c>
      <c r="Y153" s="8">
        <v>15273</v>
      </c>
      <c r="Z153" s="8">
        <v>0</v>
      </c>
      <c r="AA153" s="15"/>
      <c r="AB153" s="16">
        <f t="shared" si="9"/>
        <v>5</v>
      </c>
      <c r="AC153" s="16">
        <f t="shared" si="10"/>
        <v>2025</v>
      </c>
      <c r="AD153" s="16">
        <f t="shared" si="11"/>
        <v>416124</v>
      </c>
      <c r="AE153" s="15"/>
      <c r="AF153" s="12"/>
      <c r="AG153" s="12"/>
      <c r="AH153" s="12"/>
      <c r="AI153" s="33"/>
      <c r="AJ153" s="33"/>
      <c r="AK153" s="33"/>
      <c r="AL153" s="33"/>
      <c r="AM153" s="33"/>
      <c r="AN153" s="33"/>
      <c r="AO153" s="33"/>
      <c r="AP153" s="33"/>
      <c r="AQ153" s="33"/>
      <c r="AR153" s="33"/>
      <c r="AS153" s="33"/>
      <c r="AT153" s="33"/>
      <c r="AU153" s="33"/>
      <c r="AV153" s="33"/>
      <c r="AW153" s="33"/>
      <c r="AX153" s="33"/>
      <c r="AY153" s="33"/>
      <c r="AZ153" s="33"/>
      <c r="BA153" s="33"/>
      <c r="BB153" s="33"/>
      <c r="BC153" s="33"/>
      <c r="BD153" s="33"/>
      <c r="BE153" s="33"/>
      <c r="BF153" s="33"/>
      <c r="BG153" s="33"/>
      <c r="BH153" s="33"/>
      <c r="BI153" s="33"/>
    </row>
    <row r="154" spans="1:61" ht="15.75">
      <c r="A154" s="3">
        <v>45805</v>
      </c>
      <c r="B154" s="8">
        <v>15454</v>
      </c>
      <c r="C154" s="8">
        <v>15226</v>
      </c>
      <c r="D154" s="8">
        <v>14517</v>
      </c>
      <c r="E154" s="8">
        <v>15359</v>
      </c>
      <c r="F154" s="8">
        <v>15244</v>
      </c>
      <c r="G154" s="8">
        <v>16320</v>
      </c>
      <c r="H154" s="8">
        <v>18811</v>
      </c>
      <c r="I154" s="8">
        <v>19247</v>
      </c>
      <c r="J154" s="8">
        <v>19143</v>
      </c>
      <c r="K154" s="8">
        <v>18962</v>
      </c>
      <c r="L154" s="8">
        <v>21677</v>
      </c>
      <c r="M154" s="8">
        <v>19279</v>
      </c>
      <c r="N154" s="8">
        <v>21519</v>
      </c>
      <c r="O154" s="8">
        <v>22304</v>
      </c>
      <c r="P154" s="8">
        <v>21817</v>
      </c>
      <c r="Q154" s="8">
        <v>21239</v>
      </c>
      <c r="R154" s="8">
        <v>19617</v>
      </c>
      <c r="S154" s="8">
        <v>18409</v>
      </c>
      <c r="T154" s="8">
        <v>18534</v>
      </c>
      <c r="U154" s="8">
        <v>18675</v>
      </c>
      <c r="V154" s="8">
        <v>18411</v>
      </c>
      <c r="W154" s="8">
        <v>18379</v>
      </c>
      <c r="X154" s="8">
        <v>18219</v>
      </c>
      <c r="Y154" s="8">
        <v>17446</v>
      </c>
      <c r="Z154" s="8">
        <v>0</v>
      </c>
      <c r="AA154" s="15"/>
      <c r="AB154" s="16">
        <f t="shared" si="9"/>
        <v>5</v>
      </c>
      <c r="AC154" s="16">
        <f t="shared" si="10"/>
        <v>2025</v>
      </c>
      <c r="AD154" s="16">
        <f t="shared" si="11"/>
        <v>443808</v>
      </c>
      <c r="AE154" s="15"/>
      <c r="AF154" s="12"/>
      <c r="AG154" s="12"/>
      <c r="AH154" s="12"/>
      <c r="AI154" s="33"/>
      <c r="AJ154" s="33"/>
      <c r="AK154" s="33"/>
      <c r="AL154" s="33"/>
      <c r="AM154" s="33"/>
      <c r="AN154" s="33"/>
      <c r="AO154" s="33"/>
      <c r="AP154" s="33"/>
      <c r="AQ154" s="33"/>
      <c r="AR154" s="33"/>
      <c r="AS154" s="33"/>
      <c r="AT154" s="33"/>
      <c r="AU154" s="33"/>
      <c r="AV154" s="33"/>
      <c r="AW154" s="33"/>
      <c r="AX154" s="33"/>
      <c r="AY154" s="33"/>
      <c r="AZ154" s="33"/>
      <c r="BA154" s="33"/>
      <c r="BB154" s="33"/>
      <c r="BC154" s="33"/>
      <c r="BD154" s="33"/>
      <c r="BE154" s="33"/>
      <c r="BF154" s="33"/>
      <c r="BG154" s="33"/>
      <c r="BH154" s="33"/>
      <c r="BI154" s="33"/>
    </row>
    <row r="155" spans="1:61" ht="15.75">
      <c r="A155" s="3">
        <v>45806</v>
      </c>
      <c r="B155" s="8">
        <v>17728</v>
      </c>
      <c r="C155" s="8">
        <v>18034</v>
      </c>
      <c r="D155" s="8">
        <v>17763</v>
      </c>
      <c r="E155" s="8">
        <v>18042</v>
      </c>
      <c r="F155" s="8">
        <v>18143</v>
      </c>
      <c r="G155" s="8">
        <v>19807</v>
      </c>
      <c r="H155" s="8">
        <v>22573</v>
      </c>
      <c r="I155" s="8">
        <v>22941</v>
      </c>
      <c r="J155" s="8">
        <v>22693</v>
      </c>
      <c r="K155" s="8">
        <v>22172</v>
      </c>
      <c r="L155" s="8">
        <v>22698</v>
      </c>
      <c r="M155" s="8">
        <v>21569</v>
      </c>
      <c r="N155" s="8">
        <v>21904</v>
      </c>
      <c r="O155" s="8">
        <v>22775</v>
      </c>
      <c r="P155" s="8">
        <v>22792</v>
      </c>
      <c r="Q155" s="8">
        <v>22942</v>
      </c>
      <c r="R155" s="8">
        <v>21347</v>
      </c>
      <c r="S155" s="8">
        <v>18971</v>
      </c>
      <c r="T155" s="8">
        <v>19337</v>
      </c>
      <c r="U155" s="8">
        <v>19235</v>
      </c>
      <c r="V155" s="8">
        <v>18908</v>
      </c>
      <c r="W155" s="8">
        <v>19278</v>
      </c>
      <c r="X155" s="8">
        <v>18869</v>
      </c>
      <c r="Y155" s="8">
        <v>18888</v>
      </c>
      <c r="Z155" s="8">
        <v>0</v>
      </c>
      <c r="AA155" s="15"/>
      <c r="AB155" s="16">
        <f t="shared" si="9"/>
        <v>5</v>
      </c>
      <c r="AC155" s="16">
        <f t="shared" si="10"/>
        <v>2025</v>
      </c>
      <c r="AD155" s="16">
        <f t="shared" si="11"/>
        <v>489409</v>
      </c>
      <c r="AE155" s="15"/>
      <c r="AF155" s="12"/>
      <c r="AG155" s="12"/>
      <c r="AH155" s="12"/>
      <c r="AI155" s="33"/>
      <c r="AJ155" s="33"/>
      <c r="AK155" s="33"/>
      <c r="AL155" s="33"/>
      <c r="AM155" s="33"/>
      <c r="AN155" s="33"/>
      <c r="AO155" s="33"/>
      <c r="AP155" s="33"/>
      <c r="AQ155" s="33"/>
      <c r="AR155" s="33"/>
      <c r="AS155" s="33"/>
      <c r="AT155" s="33"/>
      <c r="AU155" s="33"/>
      <c r="AV155" s="33"/>
      <c r="AW155" s="33"/>
      <c r="AX155" s="33"/>
      <c r="AY155" s="33"/>
      <c r="AZ155" s="33"/>
      <c r="BA155" s="33"/>
      <c r="BB155" s="33"/>
      <c r="BC155" s="33"/>
      <c r="BD155" s="33"/>
      <c r="BE155" s="33"/>
      <c r="BF155" s="33"/>
      <c r="BG155" s="33"/>
      <c r="BH155" s="33"/>
      <c r="BI155" s="33"/>
    </row>
    <row r="156" spans="1:61" ht="15.75">
      <c r="A156" s="3">
        <v>45807</v>
      </c>
      <c r="B156" s="8">
        <v>18860</v>
      </c>
      <c r="C156" s="8">
        <v>19177</v>
      </c>
      <c r="D156" s="8">
        <v>19231</v>
      </c>
      <c r="E156" s="8">
        <v>19594</v>
      </c>
      <c r="F156" s="8">
        <v>19868</v>
      </c>
      <c r="G156" s="8">
        <v>20875</v>
      </c>
      <c r="H156" s="8">
        <v>22992</v>
      </c>
      <c r="I156" s="8">
        <v>23064</v>
      </c>
      <c r="J156" s="8">
        <v>23266</v>
      </c>
      <c r="K156" s="8">
        <v>22890</v>
      </c>
      <c r="L156" s="8">
        <v>22758</v>
      </c>
      <c r="M156" s="8">
        <v>21956</v>
      </c>
      <c r="N156" s="8">
        <v>22261</v>
      </c>
      <c r="O156" s="8">
        <v>22959</v>
      </c>
      <c r="P156" s="8">
        <v>22327</v>
      </c>
      <c r="Q156" s="8">
        <v>22132</v>
      </c>
      <c r="R156" s="8">
        <v>20839</v>
      </c>
      <c r="S156" s="8">
        <v>19533</v>
      </c>
      <c r="T156" s="8">
        <v>19594</v>
      </c>
      <c r="U156" s="8">
        <v>18980</v>
      </c>
      <c r="V156" s="8">
        <v>19286</v>
      </c>
      <c r="W156" s="8">
        <v>18952</v>
      </c>
      <c r="X156" s="8">
        <v>18373</v>
      </c>
      <c r="Y156" s="8">
        <v>18159</v>
      </c>
      <c r="Z156" s="8">
        <v>0</v>
      </c>
      <c r="AA156" s="15"/>
      <c r="AB156" s="16">
        <f t="shared" si="9"/>
        <v>5</v>
      </c>
      <c r="AC156" s="16">
        <f t="shared" si="10"/>
        <v>2025</v>
      </c>
      <c r="AD156" s="16">
        <f t="shared" si="11"/>
        <v>497926</v>
      </c>
      <c r="AE156" s="15"/>
      <c r="AF156" s="12"/>
      <c r="AG156" s="12"/>
      <c r="AH156" s="12"/>
      <c r="AI156" s="33"/>
      <c r="AJ156" s="33"/>
      <c r="AK156" s="33"/>
      <c r="AL156" s="33"/>
      <c r="AM156" s="33"/>
      <c r="AN156" s="33"/>
      <c r="AO156" s="33"/>
      <c r="AP156" s="33"/>
      <c r="AQ156" s="33"/>
      <c r="AR156" s="33"/>
      <c r="AS156" s="33"/>
      <c r="AT156" s="33"/>
      <c r="AU156" s="33"/>
      <c r="AV156" s="33"/>
      <c r="AW156" s="33"/>
      <c r="AX156" s="33"/>
      <c r="AY156" s="33"/>
      <c r="AZ156" s="33"/>
      <c r="BA156" s="33"/>
      <c r="BB156" s="33"/>
      <c r="BC156" s="33"/>
      <c r="BD156" s="33"/>
      <c r="BE156" s="33"/>
      <c r="BF156" s="33"/>
      <c r="BG156" s="33"/>
      <c r="BH156" s="33"/>
      <c r="BI156" s="33"/>
    </row>
    <row r="157" spans="1:61" ht="15.75">
      <c r="A157" s="3">
        <v>45808</v>
      </c>
      <c r="B157" s="8">
        <v>17742</v>
      </c>
      <c r="C157" s="8">
        <v>17745</v>
      </c>
      <c r="D157" s="8">
        <v>18069</v>
      </c>
      <c r="E157" s="8">
        <v>18296</v>
      </c>
      <c r="F157" s="8">
        <v>17856</v>
      </c>
      <c r="G157" s="8">
        <v>16979</v>
      </c>
      <c r="H157" s="8">
        <v>17189</v>
      </c>
      <c r="I157" s="8">
        <v>17473</v>
      </c>
      <c r="J157" s="8">
        <v>17625</v>
      </c>
      <c r="K157" s="8">
        <v>17781</v>
      </c>
      <c r="L157" s="8">
        <v>18338</v>
      </c>
      <c r="M157" s="8">
        <v>18071</v>
      </c>
      <c r="N157" s="8">
        <v>18251</v>
      </c>
      <c r="O157" s="8">
        <v>18307</v>
      </c>
      <c r="P157" s="8">
        <v>18001</v>
      </c>
      <c r="Q157" s="8">
        <v>18541</v>
      </c>
      <c r="R157" s="8">
        <v>18353</v>
      </c>
      <c r="S157" s="8">
        <v>17785</v>
      </c>
      <c r="T157" s="8">
        <v>17899</v>
      </c>
      <c r="U157" s="8">
        <v>17600</v>
      </c>
      <c r="V157" s="8">
        <v>18311</v>
      </c>
      <c r="W157" s="8">
        <v>18157</v>
      </c>
      <c r="X157" s="8">
        <v>17842</v>
      </c>
      <c r="Y157" s="8">
        <v>17685</v>
      </c>
      <c r="Z157" s="8">
        <v>0</v>
      </c>
      <c r="AA157" s="15"/>
      <c r="AB157" s="16">
        <f t="shared" si="9"/>
        <v>5</v>
      </c>
      <c r="AC157" s="16">
        <f t="shared" si="10"/>
        <v>2025</v>
      </c>
      <c r="AD157" s="16">
        <f t="shared" si="11"/>
        <v>429896</v>
      </c>
      <c r="AE157" s="15"/>
      <c r="AF157" s="12"/>
      <c r="AG157" s="12"/>
      <c r="AH157" s="12"/>
      <c r="AI157" s="33"/>
      <c r="AJ157" s="33"/>
      <c r="AK157" s="33"/>
      <c r="AL157" s="33"/>
      <c r="AM157" s="33"/>
      <c r="AN157" s="33"/>
      <c r="AO157" s="33"/>
      <c r="AP157" s="33"/>
      <c r="AQ157" s="33"/>
      <c r="AR157" s="33"/>
      <c r="AS157" s="33"/>
      <c r="AT157" s="33"/>
      <c r="AU157" s="33"/>
      <c r="AV157" s="33"/>
      <c r="AW157" s="33"/>
      <c r="AX157" s="33"/>
      <c r="AY157" s="33"/>
      <c r="AZ157" s="33"/>
      <c r="BA157" s="33"/>
      <c r="BB157" s="33"/>
      <c r="BC157" s="33"/>
      <c r="BD157" s="33"/>
      <c r="BE157" s="33"/>
      <c r="BF157" s="33"/>
      <c r="BG157" s="33"/>
      <c r="BH157" s="33"/>
      <c r="BI157" s="33"/>
    </row>
    <row r="158" spans="1:61" ht="15.75">
      <c r="A158" s="3">
        <v>45809</v>
      </c>
      <c r="B158" s="8">
        <v>17478</v>
      </c>
      <c r="C158" s="8">
        <v>17329</v>
      </c>
      <c r="D158" s="8">
        <v>17546</v>
      </c>
      <c r="E158" s="8">
        <v>17728</v>
      </c>
      <c r="F158" s="8">
        <v>17762</v>
      </c>
      <c r="G158" s="8">
        <v>17557</v>
      </c>
      <c r="H158" s="8">
        <v>17897</v>
      </c>
      <c r="I158" s="8">
        <v>18715</v>
      </c>
      <c r="J158" s="8">
        <v>18123</v>
      </c>
      <c r="K158" s="8">
        <v>18662</v>
      </c>
      <c r="L158" s="8">
        <v>19220</v>
      </c>
      <c r="M158" s="8">
        <v>18939</v>
      </c>
      <c r="N158" s="8">
        <v>19084</v>
      </c>
      <c r="O158" s="8">
        <v>18823</v>
      </c>
      <c r="P158" s="8">
        <v>18458</v>
      </c>
      <c r="Q158" s="8">
        <v>18359</v>
      </c>
      <c r="R158" s="8">
        <v>18726</v>
      </c>
      <c r="S158" s="8">
        <v>19047</v>
      </c>
      <c r="T158" s="8">
        <v>18944</v>
      </c>
      <c r="U158" s="8">
        <v>18580</v>
      </c>
      <c r="V158" s="8">
        <v>18666</v>
      </c>
      <c r="W158" s="8">
        <v>18770</v>
      </c>
      <c r="X158" s="8">
        <v>18963</v>
      </c>
      <c r="Y158" s="8">
        <v>18851</v>
      </c>
      <c r="Z158" s="8">
        <v>0</v>
      </c>
      <c r="AA158" s="15"/>
      <c r="AB158" s="16">
        <f t="shared" si="9"/>
        <v>6</v>
      </c>
      <c r="AC158" s="16">
        <f t="shared" si="10"/>
        <v>2025</v>
      </c>
      <c r="AD158" s="16">
        <f t="shared" si="11"/>
        <v>442227</v>
      </c>
      <c r="AE158" s="15"/>
      <c r="AF158" s="12"/>
      <c r="AG158" s="12"/>
      <c r="AH158" s="12"/>
      <c r="AI158" s="33"/>
      <c r="AJ158" s="33"/>
      <c r="AK158" s="33"/>
      <c r="AL158" s="33"/>
      <c r="AM158" s="33"/>
      <c r="AN158" s="33"/>
      <c r="AO158" s="33"/>
      <c r="AP158" s="33"/>
      <c r="AQ158" s="33"/>
      <c r="AR158" s="33"/>
      <c r="AS158" s="33"/>
      <c r="AT158" s="33"/>
      <c r="AU158" s="33"/>
      <c r="AV158" s="33"/>
      <c r="AW158" s="33"/>
      <c r="AX158" s="33"/>
      <c r="AY158" s="33"/>
      <c r="AZ158" s="33"/>
      <c r="BA158" s="33"/>
      <c r="BB158" s="33"/>
      <c r="BC158" s="33"/>
      <c r="BD158" s="33"/>
      <c r="BE158" s="33"/>
      <c r="BF158" s="33"/>
      <c r="BG158" s="33"/>
      <c r="BH158" s="33"/>
      <c r="BI158" s="33"/>
    </row>
    <row r="159" spans="1:61" ht="15.75">
      <c r="A159" s="3">
        <v>45810</v>
      </c>
      <c r="B159" s="8">
        <v>18894</v>
      </c>
      <c r="C159" s="8">
        <v>19231</v>
      </c>
      <c r="D159" s="8">
        <v>19000</v>
      </c>
      <c r="E159" s="8">
        <v>18751</v>
      </c>
      <c r="F159" s="8">
        <v>19059</v>
      </c>
      <c r="G159" s="8">
        <v>19868</v>
      </c>
      <c r="H159" s="8">
        <v>22940</v>
      </c>
      <c r="I159" s="8">
        <v>23856</v>
      </c>
      <c r="J159" s="8">
        <v>23630</v>
      </c>
      <c r="K159" s="8">
        <v>24136</v>
      </c>
      <c r="L159" s="8">
        <v>24884</v>
      </c>
      <c r="M159" s="8">
        <v>23698</v>
      </c>
      <c r="N159" s="8">
        <v>23737</v>
      </c>
      <c r="O159" s="8">
        <v>24030</v>
      </c>
      <c r="P159" s="8">
        <v>24415</v>
      </c>
      <c r="Q159" s="8">
        <v>24971</v>
      </c>
      <c r="R159" s="8">
        <v>23149</v>
      </c>
      <c r="S159" s="8">
        <v>21140</v>
      </c>
      <c r="T159" s="8">
        <v>21467</v>
      </c>
      <c r="U159" s="8">
        <v>21399</v>
      </c>
      <c r="V159" s="8">
        <v>21219</v>
      </c>
      <c r="W159" s="8">
        <v>21434</v>
      </c>
      <c r="X159" s="8">
        <v>21337</v>
      </c>
      <c r="Y159" s="8">
        <v>20627</v>
      </c>
      <c r="Z159" s="8">
        <v>0</v>
      </c>
      <c r="AA159" s="15"/>
      <c r="AB159" s="16">
        <f t="shared" si="9"/>
        <v>6</v>
      </c>
      <c r="AC159" s="16">
        <f t="shared" si="10"/>
        <v>2025</v>
      </c>
      <c r="AD159" s="16">
        <f t="shared" si="11"/>
        <v>526872</v>
      </c>
      <c r="AE159" s="15"/>
      <c r="AF159" s="12"/>
      <c r="AG159" s="12"/>
      <c r="AH159" s="12"/>
      <c r="AI159" s="33"/>
      <c r="AJ159" s="33"/>
      <c r="AK159" s="33"/>
      <c r="AL159" s="33"/>
      <c r="AM159" s="33"/>
      <c r="AN159" s="33"/>
      <c r="AO159" s="33"/>
      <c r="AP159" s="33"/>
      <c r="AQ159" s="33"/>
      <c r="AR159" s="33"/>
      <c r="AS159" s="33"/>
      <c r="AT159" s="33"/>
      <c r="AU159" s="33"/>
      <c r="AV159" s="33"/>
      <c r="AW159" s="33"/>
      <c r="AX159" s="33"/>
      <c r="AY159" s="33"/>
      <c r="AZ159" s="33"/>
      <c r="BA159" s="33"/>
      <c r="BB159" s="33"/>
      <c r="BC159" s="33"/>
      <c r="BD159" s="33"/>
      <c r="BE159" s="33"/>
      <c r="BF159" s="33"/>
      <c r="BG159" s="33"/>
      <c r="BH159" s="33"/>
      <c r="BI159" s="33"/>
    </row>
    <row r="160" spans="1:61" ht="15.75">
      <c r="A160" s="3">
        <v>45811</v>
      </c>
      <c r="B160" s="8">
        <v>20728</v>
      </c>
      <c r="C160" s="8">
        <v>20438</v>
      </c>
      <c r="D160" s="8">
        <v>20421</v>
      </c>
      <c r="E160" s="8">
        <v>19594</v>
      </c>
      <c r="F160" s="8">
        <v>18986</v>
      </c>
      <c r="G160" s="8">
        <v>19912</v>
      </c>
      <c r="H160" s="8">
        <v>21234</v>
      </c>
      <c r="I160" s="8">
        <v>21691</v>
      </c>
      <c r="J160" s="8">
        <v>21765</v>
      </c>
      <c r="K160" s="8">
        <v>22239</v>
      </c>
      <c r="L160" s="8">
        <v>22180</v>
      </c>
      <c r="M160" s="8">
        <v>21347</v>
      </c>
      <c r="N160" s="8">
        <v>21594</v>
      </c>
      <c r="O160" s="8">
        <v>22093</v>
      </c>
      <c r="P160" s="8">
        <v>21410</v>
      </c>
      <c r="Q160" s="8">
        <v>20772</v>
      </c>
      <c r="R160" s="8">
        <v>19858</v>
      </c>
      <c r="S160" s="8">
        <v>18843</v>
      </c>
      <c r="T160" s="8">
        <v>19230</v>
      </c>
      <c r="U160" s="8">
        <v>19048</v>
      </c>
      <c r="V160" s="8">
        <v>18759</v>
      </c>
      <c r="W160" s="8">
        <v>18979</v>
      </c>
      <c r="X160" s="8">
        <v>18632</v>
      </c>
      <c r="Y160" s="8">
        <v>17961</v>
      </c>
      <c r="Z160" s="8">
        <v>0</v>
      </c>
      <c r="AA160" s="15"/>
      <c r="AB160" s="16">
        <f t="shared" si="9"/>
        <v>6</v>
      </c>
      <c r="AC160" s="16">
        <f t="shared" si="10"/>
        <v>2025</v>
      </c>
      <c r="AD160" s="16">
        <f t="shared" si="11"/>
        <v>487714</v>
      </c>
      <c r="AE160" s="15"/>
      <c r="AF160" s="12"/>
      <c r="AG160" s="12"/>
      <c r="AH160" s="12"/>
      <c r="AI160" s="33"/>
      <c r="AJ160" s="33"/>
      <c r="AK160" s="33"/>
      <c r="AL160" s="33"/>
      <c r="AM160" s="33"/>
      <c r="AN160" s="33"/>
      <c r="AO160" s="33"/>
      <c r="AP160" s="33"/>
      <c r="AQ160" s="33"/>
      <c r="AR160" s="33"/>
      <c r="AS160" s="33"/>
      <c r="AT160" s="33"/>
      <c r="AU160" s="33"/>
      <c r="AV160" s="33"/>
      <c r="AW160" s="33"/>
      <c r="AX160" s="33"/>
      <c r="AY160" s="33"/>
      <c r="AZ160" s="33"/>
      <c r="BA160" s="33"/>
      <c r="BB160" s="33"/>
      <c r="BC160" s="33"/>
      <c r="BD160" s="33"/>
      <c r="BE160" s="33"/>
      <c r="BF160" s="33"/>
      <c r="BG160" s="33"/>
      <c r="BH160" s="33"/>
      <c r="BI160" s="33"/>
    </row>
    <row r="161" spans="1:61" ht="15.75">
      <c r="A161" s="3">
        <v>45812</v>
      </c>
      <c r="B161" s="8">
        <v>17978</v>
      </c>
      <c r="C161" s="8">
        <v>18021</v>
      </c>
      <c r="D161" s="8">
        <v>17936</v>
      </c>
      <c r="E161" s="8">
        <v>18132</v>
      </c>
      <c r="F161" s="8">
        <v>17521</v>
      </c>
      <c r="G161" s="8">
        <v>18941</v>
      </c>
      <c r="H161" s="8">
        <v>21633</v>
      </c>
      <c r="I161" s="8">
        <v>21158</v>
      </c>
      <c r="J161" s="8">
        <v>20381</v>
      </c>
      <c r="K161" s="8">
        <v>21043</v>
      </c>
      <c r="L161" s="8">
        <v>21682</v>
      </c>
      <c r="M161" s="8">
        <v>20847</v>
      </c>
      <c r="N161" s="8">
        <v>22018</v>
      </c>
      <c r="O161" s="8">
        <v>22537</v>
      </c>
      <c r="P161" s="8">
        <v>21914</v>
      </c>
      <c r="Q161" s="8">
        <v>21664</v>
      </c>
      <c r="R161" s="8">
        <v>20205</v>
      </c>
      <c r="S161" s="8">
        <v>18768</v>
      </c>
      <c r="T161" s="8">
        <v>19092</v>
      </c>
      <c r="U161" s="8">
        <v>18527</v>
      </c>
      <c r="V161" s="8">
        <v>18157</v>
      </c>
      <c r="W161" s="8">
        <v>17911</v>
      </c>
      <c r="X161" s="8">
        <v>17979</v>
      </c>
      <c r="Y161" s="8">
        <v>17228</v>
      </c>
      <c r="Z161" s="8">
        <v>0</v>
      </c>
      <c r="AA161" s="15"/>
      <c r="AB161" s="16">
        <f t="shared" si="9"/>
        <v>6</v>
      </c>
      <c r="AC161" s="16">
        <f t="shared" si="10"/>
        <v>2025</v>
      </c>
      <c r="AD161" s="16">
        <f t="shared" si="11"/>
        <v>471273</v>
      </c>
      <c r="AE161" s="15"/>
      <c r="AF161" s="12"/>
      <c r="AG161" s="12"/>
      <c r="AH161" s="12"/>
      <c r="AI161" s="33"/>
      <c r="AJ161" s="33"/>
      <c r="AK161" s="33"/>
      <c r="AL161" s="33"/>
      <c r="AM161" s="33"/>
      <c r="AN161" s="33"/>
      <c r="AO161" s="33"/>
      <c r="AP161" s="33"/>
      <c r="AQ161" s="33"/>
      <c r="AR161" s="33"/>
      <c r="AS161" s="33"/>
      <c r="AT161" s="33"/>
      <c r="AU161" s="33"/>
      <c r="AV161" s="33"/>
      <c r="AW161" s="33"/>
      <c r="AX161" s="33"/>
      <c r="AY161" s="33"/>
      <c r="AZ161" s="33"/>
      <c r="BA161" s="33"/>
      <c r="BB161" s="33"/>
      <c r="BC161" s="33"/>
      <c r="BD161" s="33"/>
      <c r="BE161" s="33"/>
      <c r="BF161" s="33"/>
      <c r="BG161" s="33"/>
      <c r="BH161" s="33"/>
      <c r="BI161" s="33"/>
    </row>
    <row r="162" spans="1:61" ht="15.75">
      <c r="A162" s="3">
        <v>45813</v>
      </c>
      <c r="B162" s="8">
        <v>17638</v>
      </c>
      <c r="C162" s="8">
        <v>17535</v>
      </c>
      <c r="D162" s="8">
        <v>17618</v>
      </c>
      <c r="E162" s="8">
        <v>17985</v>
      </c>
      <c r="F162" s="8">
        <v>17940</v>
      </c>
      <c r="G162" s="8">
        <v>18823</v>
      </c>
      <c r="H162" s="8">
        <v>21359</v>
      </c>
      <c r="I162" s="8">
        <v>21583</v>
      </c>
      <c r="J162" s="8">
        <v>21524</v>
      </c>
      <c r="K162" s="8">
        <v>22271</v>
      </c>
      <c r="L162" s="8">
        <v>21471</v>
      </c>
      <c r="M162" s="8">
        <v>21220</v>
      </c>
      <c r="N162" s="8">
        <v>22084</v>
      </c>
      <c r="O162" s="8">
        <v>22670</v>
      </c>
      <c r="P162" s="8">
        <v>21958</v>
      </c>
      <c r="Q162" s="8">
        <v>22787</v>
      </c>
      <c r="R162" s="8">
        <v>21382</v>
      </c>
      <c r="S162" s="8">
        <v>19586</v>
      </c>
      <c r="T162" s="8">
        <v>19896</v>
      </c>
      <c r="U162" s="8">
        <v>18712</v>
      </c>
      <c r="V162" s="8">
        <v>19194</v>
      </c>
      <c r="W162" s="8">
        <v>19728</v>
      </c>
      <c r="X162" s="8">
        <v>19582</v>
      </c>
      <c r="Y162" s="8">
        <v>18973</v>
      </c>
      <c r="Z162" s="8">
        <v>0</v>
      </c>
      <c r="AA162" s="15"/>
      <c r="AB162" s="16">
        <f t="shared" si="9"/>
        <v>6</v>
      </c>
      <c r="AC162" s="16">
        <f t="shared" si="10"/>
        <v>2025</v>
      </c>
      <c r="AD162" s="16">
        <f t="shared" si="11"/>
        <v>483519</v>
      </c>
      <c r="AE162" s="15"/>
      <c r="AF162" s="12"/>
      <c r="AG162" s="12"/>
      <c r="AH162" s="12"/>
      <c r="AI162" s="33"/>
      <c r="AJ162" s="33"/>
      <c r="AK162" s="33"/>
      <c r="AL162" s="33"/>
      <c r="AM162" s="33"/>
      <c r="AN162" s="33"/>
      <c r="AO162" s="33"/>
      <c r="AP162" s="33"/>
      <c r="AQ162" s="33"/>
      <c r="AR162" s="33"/>
      <c r="AS162" s="33"/>
      <c r="AT162" s="33"/>
      <c r="AU162" s="33"/>
      <c r="AV162" s="33"/>
      <c r="AW162" s="33"/>
      <c r="AX162" s="33"/>
      <c r="AY162" s="33"/>
      <c r="AZ162" s="33"/>
      <c r="BA162" s="33"/>
      <c r="BB162" s="33"/>
      <c r="BC162" s="33"/>
      <c r="BD162" s="33"/>
      <c r="BE162" s="33"/>
      <c r="BF162" s="33"/>
      <c r="BG162" s="33"/>
      <c r="BH162" s="33"/>
      <c r="BI162" s="33"/>
    </row>
    <row r="163" spans="1:61" ht="15.75">
      <c r="A163" s="3">
        <v>45814</v>
      </c>
      <c r="B163" s="8">
        <v>18808</v>
      </c>
      <c r="C163" s="8">
        <v>19711</v>
      </c>
      <c r="D163" s="8">
        <v>19405</v>
      </c>
      <c r="E163" s="8">
        <v>19457</v>
      </c>
      <c r="F163" s="8">
        <v>19414</v>
      </c>
      <c r="G163" s="8">
        <v>20522</v>
      </c>
      <c r="H163" s="8">
        <v>22265</v>
      </c>
      <c r="I163" s="8">
        <v>23018</v>
      </c>
      <c r="J163" s="8">
        <v>22683</v>
      </c>
      <c r="K163" s="8">
        <v>22424</v>
      </c>
      <c r="L163" s="8">
        <v>21897</v>
      </c>
      <c r="M163" s="8">
        <v>20975</v>
      </c>
      <c r="N163" s="8">
        <v>20493</v>
      </c>
      <c r="O163" s="8">
        <v>21910</v>
      </c>
      <c r="P163" s="8">
        <v>21805</v>
      </c>
      <c r="Q163" s="8">
        <v>21846</v>
      </c>
      <c r="R163" s="8">
        <v>20915</v>
      </c>
      <c r="S163" s="8">
        <v>20022</v>
      </c>
      <c r="T163" s="8">
        <v>20040</v>
      </c>
      <c r="U163" s="8">
        <v>19742</v>
      </c>
      <c r="V163" s="8">
        <v>19411</v>
      </c>
      <c r="W163" s="8">
        <v>19772</v>
      </c>
      <c r="X163" s="8">
        <v>19530</v>
      </c>
      <c r="Y163" s="8">
        <v>19446</v>
      </c>
      <c r="Z163" s="8">
        <v>0</v>
      </c>
      <c r="AA163" s="15"/>
      <c r="AB163" s="16">
        <f t="shared" si="9"/>
        <v>6</v>
      </c>
      <c r="AC163" s="16">
        <f t="shared" si="10"/>
        <v>2025</v>
      </c>
      <c r="AD163" s="16">
        <f t="shared" si="11"/>
        <v>495511</v>
      </c>
      <c r="AE163" s="15"/>
      <c r="AF163" s="12"/>
      <c r="AG163" s="12"/>
      <c r="AH163" s="12"/>
      <c r="AI163" s="33"/>
      <c r="AJ163" s="33"/>
      <c r="AK163" s="33"/>
      <c r="AL163" s="33"/>
      <c r="AM163" s="33"/>
      <c r="AN163" s="33"/>
      <c r="AO163" s="33"/>
      <c r="AP163" s="33"/>
      <c r="AQ163" s="33"/>
      <c r="AR163" s="33"/>
      <c r="AS163" s="33"/>
      <c r="AT163" s="33"/>
      <c r="AU163" s="33"/>
      <c r="AV163" s="33"/>
      <c r="AW163" s="33"/>
      <c r="AX163" s="33"/>
      <c r="AY163" s="33"/>
      <c r="AZ163" s="33"/>
      <c r="BA163" s="33"/>
      <c r="BB163" s="33"/>
      <c r="BC163" s="33"/>
      <c r="BD163" s="33"/>
      <c r="BE163" s="33"/>
      <c r="BF163" s="33"/>
      <c r="BG163" s="33"/>
      <c r="BH163" s="33"/>
      <c r="BI163" s="33"/>
    </row>
    <row r="164" spans="1:61" ht="15.75">
      <c r="A164" s="3">
        <v>45815</v>
      </c>
      <c r="B164" s="8">
        <v>19544</v>
      </c>
      <c r="C164" s="8">
        <v>19499</v>
      </c>
      <c r="D164" s="8">
        <v>19123</v>
      </c>
      <c r="E164" s="8">
        <v>18667</v>
      </c>
      <c r="F164" s="8">
        <v>19035</v>
      </c>
      <c r="G164" s="8">
        <v>18949</v>
      </c>
      <c r="H164" s="8">
        <v>18924</v>
      </c>
      <c r="I164" s="8">
        <v>18466</v>
      </c>
      <c r="J164" s="8">
        <v>17707</v>
      </c>
      <c r="K164" s="8">
        <v>18228</v>
      </c>
      <c r="L164" s="8">
        <v>18533</v>
      </c>
      <c r="M164" s="8">
        <v>18356</v>
      </c>
      <c r="N164" s="8">
        <v>17962</v>
      </c>
      <c r="O164" s="8">
        <v>17796</v>
      </c>
      <c r="P164" s="8">
        <v>18013</v>
      </c>
      <c r="Q164" s="8">
        <v>18082</v>
      </c>
      <c r="R164" s="8">
        <v>17916</v>
      </c>
      <c r="S164" s="8">
        <v>17954</v>
      </c>
      <c r="T164" s="8">
        <v>17908</v>
      </c>
      <c r="U164" s="8">
        <v>17810</v>
      </c>
      <c r="V164" s="8">
        <v>17927</v>
      </c>
      <c r="W164" s="8">
        <v>18093</v>
      </c>
      <c r="X164" s="8">
        <v>18012</v>
      </c>
      <c r="Y164" s="8">
        <v>17777</v>
      </c>
      <c r="Z164" s="8">
        <v>0</v>
      </c>
      <c r="AA164" s="15"/>
      <c r="AB164" s="16">
        <f t="shared" si="9"/>
        <v>6</v>
      </c>
      <c r="AC164" s="16">
        <f t="shared" si="10"/>
        <v>2025</v>
      </c>
      <c r="AD164" s="16">
        <f t="shared" si="11"/>
        <v>440281</v>
      </c>
      <c r="AE164" s="15"/>
      <c r="AF164" s="12"/>
      <c r="AG164" s="12"/>
      <c r="AH164" s="12"/>
      <c r="AI164" s="33"/>
      <c r="AJ164" s="33"/>
      <c r="AK164" s="33"/>
      <c r="AL164" s="33"/>
      <c r="AM164" s="33"/>
      <c r="AN164" s="33"/>
      <c r="AO164" s="33"/>
      <c r="AP164" s="33"/>
      <c r="AQ164" s="33"/>
      <c r="AR164" s="33"/>
      <c r="AS164" s="33"/>
      <c r="AT164" s="33"/>
      <c r="AU164" s="33"/>
      <c r="AV164" s="33"/>
      <c r="AW164" s="33"/>
      <c r="AX164" s="33"/>
      <c r="AY164" s="33"/>
      <c r="AZ164" s="33"/>
      <c r="BA164" s="33"/>
      <c r="BB164" s="33"/>
      <c r="BC164" s="33"/>
      <c r="BD164" s="33"/>
      <c r="BE164" s="33"/>
      <c r="BF164" s="33"/>
      <c r="BG164" s="33"/>
      <c r="BH164" s="33"/>
      <c r="BI164" s="33"/>
    </row>
    <row r="165" spans="1:61" ht="15.75">
      <c r="A165" s="3">
        <v>45816</v>
      </c>
      <c r="B165" s="8">
        <v>17667</v>
      </c>
      <c r="C165" s="8">
        <v>17199</v>
      </c>
      <c r="D165" s="8">
        <v>16407</v>
      </c>
      <c r="E165" s="8">
        <v>16761</v>
      </c>
      <c r="F165" s="8">
        <v>17153</v>
      </c>
      <c r="G165" s="8">
        <v>17501</v>
      </c>
      <c r="H165" s="8">
        <v>17550</v>
      </c>
      <c r="I165" s="8">
        <v>17248</v>
      </c>
      <c r="J165" s="8">
        <v>16608</v>
      </c>
      <c r="K165" s="8">
        <v>16471</v>
      </c>
      <c r="L165" s="8">
        <v>16816</v>
      </c>
      <c r="M165" s="8">
        <v>16918</v>
      </c>
      <c r="N165" s="8">
        <v>16460</v>
      </c>
      <c r="O165" s="8">
        <v>16864</v>
      </c>
      <c r="P165" s="8">
        <v>16886</v>
      </c>
      <c r="Q165" s="8">
        <v>16775</v>
      </c>
      <c r="R165" s="8">
        <v>15981</v>
      </c>
      <c r="S165" s="8">
        <v>16651</v>
      </c>
      <c r="T165" s="8">
        <v>17163</v>
      </c>
      <c r="U165" s="8">
        <v>17059</v>
      </c>
      <c r="V165" s="8">
        <v>16598</v>
      </c>
      <c r="W165" s="8">
        <v>16863</v>
      </c>
      <c r="X165" s="8">
        <v>17351</v>
      </c>
      <c r="Y165" s="8">
        <v>17133</v>
      </c>
      <c r="Z165" s="8">
        <v>0</v>
      </c>
      <c r="AA165" s="15"/>
      <c r="AB165" s="16">
        <f t="shared" si="9"/>
        <v>6</v>
      </c>
      <c r="AC165" s="16">
        <f t="shared" si="10"/>
        <v>2025</v>
      </c>
      <c r="AD165" s="16">
        <f t="shared" si="11"/>
        <v>406083</v>
      </c>
      <c r="AE165" s="15"/>
      <c r="AF165" s="12"/>
      <c r="AG165" s="12"/>
      <c r="AH165" s="12"/>
      <c r="AI165" s="33"/>
      <c r="AJ165" s="33"/>
      <c r="AK165" s="33"/>
      <c r="AL165" s="33"/>
      <c r="AM165" s="33"/>
      <c r="AN165" s="33"/>
      <c r="AO165" s="33"/>
      <c r="AP165" s="33"/>
      <c r="AQ165" s="33"/>
      <c r="AR165" s="33"/>
      <c r="AS165" s="33"/>
      <c r="AT165" s="33"/>
      <c r="AU165" s="33"/>
      <c r="AV165" s="33"/>
      <c r="AW165" s="33"/>
      <c r="AX165" s="33"/>
      <c r="AY165" s="33"/>
      <c r="AZ165" s="33"/>
      <c r="BA165" s="33"/>
      <c r="BB165" s="33"/>
      <c r="BC165" s="33"/>
      <c r="BD165" s="33"/>
      <c r="BE165" s="33"/>
      <c r="BF165" s="33"/>
      <c r="BG165" s="33"/>
      <c r="BH165" s="33"/>
      <c r="BI165" s="33"/>
    </row>
    <row r="166" spans="1:61" ht="15.75">
      <c r="A166" s="3">
        <v>45817</v>
      </c>
      <c r="B166" s="8">
        <v>17405</v>
      </c>
      <c r="C166" s="8">
        <v>17333</v>
      </c>
      <c r="D166" s="8">
        <v>17390</v>
      </c>
      <c r="E166" s="8">
        <v>17542</v>
      </c>
      <c r="F166" s="8">
        <v>17816</v>
      </c>
      <c r="G166" s="8">
        <v>19611</v>
      </c>
      <c r="H166" s="8">
        <v>21066</v>
      </c>
      <c r="I166" s="8">
        <v>21000</v>
      </c>
      <c r="J166" s="8">
        <v>21766</v>
      </c>
      <c r="K166" s="8">
        <v>22105</v>
      </c>
      <c r="L166" s="8">
        <v>22698</v>
      </c>
      <c r="M166" s="8">
        <v>21682</v>
      </c>
      <c r="N166" s="8">
        <v>22115</v>
      </c>
      <c r="O166" s="8">
        <v>22775</v>
      </c>
      <c r="P166" s="8">
        <v>21935</v>
      </c>
      <c r="Q166" s="8">
        <v>21920</v>
      </c>
      <c r="R166" s="8">
        <v>20791</v>
      </c>
      <c r="S166" s="8">
        <v>18402</v>
      </c>
      <c r="T166" s="8">
        <v>18281</v>
      </c>
      <c r="U166" s="8">
        <v>18780</v>
      </c>
      <c r="V166" s="8">
        <v>18674</v>
      </c>
      <c r="W166" s="8">
        <v>19749</v>
      </c>
      <c r="X166" s="8">
        <v>19663</v>
      </c>
      <c r="Y166" s="8">
        <v>18500</v>
      </c>
      <c r="Z166" s="8">
        <v>0</v>
      </c>
      <c r="AA166" s="15"/>
      <c r="AB166" s="16">
        <f t="shared" si="9"/>
        <v>6</v>
      </c>
      <c r="AC166" s="16">
        <f t="shared" si="10"/>
        <v>2025</v>
      </c>
      <c r="AD166" s="16">
        <f t="shared" si="11"/>
        <v>478999</v>
      </c>
      <c r="AE166" s="15"/>
      <c r="AF166" s="12"/>
      <c r="AG166" s="12"/>
      <c r="AH166" s="12"/>
      <c r="AI166" s="33"/>
      <c r="AJ166" s="33"/>
      <c r="AK166" s="33"/>
      <c r="AL166" s="33"/>
      <c r="AM166" s="33"/>
      <c r="AN166" s="33"/>
      <c r="AO166" s="33"/>
      <c r="AP166" s="33"/>
      <c r="AQ166" s="33"/>
      <c r="AR166" s="33"/>
      <c r="AS166" s="33"/>
      <c r="AT166" s="33"/>
      <c r="AU166" s="33"/>
      <c r="AV166" s="33"/>
      <c r="AW166" s="33"/>
      <c r="AX166" s="33"/>
      <c r="AY166" s="33"/>
      <c r="AZ166" s="33"/>
      <c r="BA166" s="33"/>
      <c r="BB166" s="33"/>
      <c r="BC166" s="33"/>
      <c r="BD166" s="33"/>
      <c r="BE166" s="33"/>
      <c r="BF166" s="33"/>
      <c r="BG166" s="33"/>
      <c r="BH166" s="33"/>
      <c r="BI166" s="33"/>
    </row>
    <row r="167" spans="1:61" ht="15.75">
      <c r="A167" s="3">
        <v>45818</v>
      </c>
      <c r="B167" s="8">
        <v>18909</v>
      </c>
      <c r="C167" s="8">
        <v>18654</v>
      </c>
      <c r="D167" s="8">
        <v>18551</v>
      </c>
      <c r="E167" s="8">
        <v>18636</v>
      </c>
      <c r="F167" s="8">
        <v>18948</v>
      </c>
      <c r="G167" s="8">
        <v>20172</v>
      </c>
      <c r="H167" s="8">
        <v>22724</v>
      </c>
      <c r="I167" s="8">
        <v>22805</v>
      </c>
      <c r="J167" s="8">
        <v>21859</v>
      </c>
      <c r="K167" s="8">
        <v>22102</v>
      </c>
      <c r="L167" s="8">
        <v>22443</v>
      </c>
      <c r="M167" s="8">
        <v>21886</v>
      </c>
      <c r="N167" s="8">
        <v>22471</v>
      </c>
      <c r="O167" s="8">
        <v>22554</v>
      </c>
      <c r="P167" s="8">
        <v>21752</v>
      </c>
      <c r="Q167" s="8">
        <v>22409</v>
      </c>
      <c r="R167" s="8">
        <v>20384</v>
      </c>
      <c r="S167" s="8">
        <v>18608</v>
      </c>
      <c r="T167" s="8">
        <v>19262</v>
      </c>
      <c r="U167" s="8">
        <v>19228</v>
      </c>
      <c r="V167" s="8">
        <v>18887</v>
      </c>
      <c r="W167" s="8">
        <v>18939</v>
      </c>
      <c r="X167" s="8">
        <v>19132</v>
      </c>
      <c r="Y167" s="8">
        <v>18259</v>
      </c>
      <c r="Z167" s="8">
        <v>0</v>
      </c>
      <c r="AA167" s="15"/>
      <c r="AB167" s="16">
        <f t="shared" si="9"/>
        <v>6</v>
      </c>
      <c r="AC167" s="16">
        <f t="shared" si="10"/>
        <v>2025</v>
      </c>
      <c r="AD167" s="16">
        <f t="shared" si="11"/>
        <v>489574</v>
      </c>
      <c r="AE167" s="15"/>
      <c r="AF167" s="12"/>
      <c r="AG167" s="12"/>
      <c r="AH167" s="12"/>
      <c r="AI167" s="33"/>
      <c r="AJ167" s="33"/>
      <c r="AK167" s="33"/>
      <c r="AL167" s="33"/>
      <c r="AM167" s="33"/>
      <c r="AN167" s="33"/>
      <c r="AO167" s="33"/>
      <c r="AP167" s="33"/>
      <c r="AQ167" s="33"/>
      <c r="AR167" s="33"/>
      <c r="AS167" s="33"/>
      <c r="AT167" s="33"/>
      <c r="AU167" s="33"/>
      <c r="AV167" s="33"/>
      <c r="AW167" s="33"/>
      <c r="AX167" s="33"/>
      <c r="AY167" s="33"/>
      <c r="AZ167" s="33"/>
      <c r="BA167" s="33"/>
      <c r="BB167" s="33"/>
      <c r="BC167" s="33"/>
      <c r="BD167" s="33"/>
      <c r="BE167" s="33"/>
      <c r="BF167" s="33"/>
      <c r="BG167" s="33"/>
      <c r="BH167" s="33"/>
      <c r="BI167" s="33"/>
    </row>
    <row r="168" spans="1:61" ht="15.75">
      <c r="A168" s="3">
        <v>45819</v>
      </c>
      <c r="B168" s="8">
        <v>18481</v>
      </c>
      <c r="C168" s="8">
        <v>18377</v>
      </c>
      <c r="D168" s="8">
        <v>18359</v>
      </c>
      <c r="E168" s="8">
        <v>18999</v>
      </c>
      <c r="F168" s="8">
        <v>18337</v>
      </c>
      <c r="G168" s="8">
        <v>20052</v>
      </c>
      <c r="H168" s="8">
        <v>22730</v>
      </c>
      <c r="I168" s="8">
        <v>22221</v>
      </c>
      <c r="J168" s="8">
        <v>22288</v>
      </c>
      <c r="K168" s="8">
        <v>22207</v>
      </c>
      <c r="L168" s="8">
        <v>22349</v>
      </c>
      <c r="M168" s="8">
        <v>21318</v>
      </c>
      <c r="N168" s="8">
        <v>22161</v>
      </c>
      <c r="O168" s="8">
        <v>22819</v>
      </c>
      <c r="P168" s="8">
        <v>21594</v>
      </c>
      <c r="Q168" s="8">
        <v>22245</v>
      </c>
      <c r="R168" s="8">
        <v>20012</v>
      </c>
      <c r="S168" s="8">
        <v>16934</v>
      </c>
      <c r="T168" s="8">
        <v>17629</v>
      </c>
      <c r="U168" s="8">
        <v>17852</v>
      </c>
      <c r="V168" s="8">
        <v>18244</v>
      </c>
      <c r="W168" s="8">
        <v>18356</v>
      </c>
      <c r="X168" s="8">
        <v>17952</v>
      </c>
      <c r="Y168" s="8">
        <v>17418</v>
      </c>
      <c r="Z168" s="8">
        <v>0</v>
      </c>
      <c r="AA168" s="15"/>
      <c r="AB168" s="16">
        <f t="shared" si="9"/>
        <v>6</v>
      </c>
      <c r="AC168" s="16">
        <f t="shared" si="10"/>
        <v>2025</v>
      </c>
      <c r="AD168" s="16">
        <f t="shared" si="11"/>
        <v>478934</v>
      </c>
      <c r="AE168" s="15"/>
      <c r="AF168" s="12"/>
      <c r="AG168" s="12"/>
      <c r="AH168" s="12"/>
      <c r="AI168" s="33"/>
      <c r="AJ168" s="33"/>
      <c r="AK168" s="33"/>
      <c r="AL168" s="33"/>
      <c r="AM168" s="33"/>
      <c r="AN168" s="33"/>
      <c r="AO168" s="33"/>
      <c r="AP168" s="33"/>
      <c r="AQ168" s="33"/>
      <c r="AR168" s="33"/>
      <c r="AS168" s="33"/>
      <c r="AT168" s="33"/>
      <c r="AU168" s="33"/>
      <c r="AV168" s="33"/>
      <c r="AW168" s="33"/>
      <c r="AX168" s="33"/>
      <c r="AY168" s="33"/>
      <c r="AZ168" s="33"/>
      <c r="BA168" s="33"/>
      <c r="BB168" s="33"/>
      <c r="BC168" s="33"/>
      <c r="BD168" s="33"/>
      <c r="BE168" s="33"/>
      <c r="BF168" s="33"/>
      <c r="BG168" s="33"/>
      <c r="BH168" s="33"/>
      <c r="BI168" s="33"/>
    </row>
    <row r="169" spans="1:61" ht="15.75">
      <c r="A169" s="3">
        <v>45820</v>
      </c>
      <c r="B169" s="8">
        <v>17636</v>
      </c>
      <c r="C169" s="8">
        <v>17596</v>
      </c>
      <c r="D169" s="8">
        <v>17408</v>
      </c>
      <c r="E169" s="8">
        <v>17498</v>
      </c>
      <c r="F169" s="8">
        <v>17638</v>
      </c>
      <c r="G169" s="8">
        <v>18575</v>
      </c>
      <c r="H169" s="8">
        <v>20928</v>
      </c>
      <c r="I169" s="8">
        <v>21119</v>
      </c>
      <c r="J169" s="8">
        <v>20436</v>
      </c>
      <c r="K169" s="8">
        <v>20456</v>
      </c>
      <c r="L169" s="8">
        <v>20466</v>
      </c>
      <c r="M169" s="8">
        <v>18947</v>
      </c>
      <c r="N169" s="8">
        <v>20369</v>
      </c>
      <c r="O169" s="8">
        <v>20788</v>
      </c>
      <c r="P169" s="8">
        <v>20663</v>
      </c>
      <c r="Q169" s="8">
        <v>20962</v>
      </c>
      <c r="R169" s="8">
        <v>19715</v>
      </c>
      <c r="S169" s="8">
        <v>17603</v>
      </c>
      <c r="T169" s="8">
        <v>18574</v>
      </c>
      <c r="U169" s="8">
        <v>18733</v>
      </c>
      <c r="V169" s="8">
        <v>18462</v>
      </c>
      <c r="W169" s="8">
        <v>18687</v>
      </c>
      <c r="X169" s="8">
        <v>19012</v>
      </c>
      <c r="Y169" s="8">
        <v>18478</v>
      </c>
      <c r="Z169" s="8">
        <v>0</v>
      </c>
      <c r="AA169" s="15"/>
      <c r="AB169" s="16">
        <f t="shared" si="9"/>
        <v>6</v>
      </c>
      <c r="AC169" s="16">
        <f t="shared" si="10"/>
        <v>2025</v>
      </c>
      <c r="AD169" s="16">
        <f t="shared" si="11"/>
        <v>460749</v>
      </c>
      <c r="AE169" s="15"/>
      <c r="AF169" s="12"/>
      <c r="AG169" s="12"/>
      <c r="AH169" s="12"/>
      <c r="AI169" s="33"/>
      <c r="AJ169" s="33"/>
      <c r="AK169" s="33"/>
      <c r="AL169" s="33"/>
      <c r="AM169" s="33"/>
      <c r="AN169" s="33"/>
      <c r="AO169" s="33"/>
      <c r="AP169" s="33"/>
      <c r="AQ169" s="33"/>
      <c r="AR169" s="33"/>
      <c r="AS169" s="33"/>
      <c r="AT169" s="33"/>
      <c r="AU169" s="33"/>
      <c r="AV169" s="33"/>
      <c r="AW169" s="33"/>
      <c r="AX169" s="33"/>
      <c r="AY169" s="33"/>
      <c r="AZ169" s="33"/>
      <c r="BA169" s="33"/>
      <c r="BB169" s="33"/>
      <c r="BC169" s="33"/>
      <c r="BD169" s="33"/>
      <c r="BE169" s="33"/>
      <c r="BF169" s="33"/>
      <c r="BG169" s="33"/>
      <c r="BH169" s="33"/>
      <c r="BI169" s="33"/>
    </row>
    <row r="170" spans="1:61" ht="15.75">
      <c r="A170" s="3">
        <v>45821</v>
      </c>
      <c r="B170" s="8">
        <v>18692</v>
      </c>
      <c r="C170" s="8">
        <v>18268</v>
      </c>
      <c r="D170" s="8">
        <v>18082</v>
      </c>
      <c r="E170" s="8">
        <v>18539</v>
      </c>
      <c r="F170" s="8">
        <v>18869</v>
      </c>
      <c r="G170" s="8">
        <v>20146</v>
      </c>
      <c r="H170" s="8">
        <v>22163</v>
      </c>
      <c r="I170" s="8">
        <v>21831</v>
      </c>
      <c r="J170" s="8">
        <v>21476</v>
      </c>
      <c r="K170" s="8">
        <v>21635</v>
      </c>
      <c r="L170" s="8">
        <v>22118</v>
      </c>
      <c r="M170" s="8">
        <v>21000</v>
      </c>
      <c r="N170" s="8">
        <v>21029</v>
      </c>
      <c r="O170" s="8">
        <v>22427</v>
      </c>
      <c r="P170" s="8">
        <v>21728</v>
      </c>
      <c r="Q170" s="8">
        <v>20895</v>
      </c>
      <c r="R170" s="8">
        <v>20491</v>
      </c>
      <c r="S170" s="8">
        <v>19032</v>
      </c>
      <c r="T170" s="8">
        <v>19243</v>
      </c>
      <c r="U170" s="8">
        <v>19366</v>
      </c>
      <c r="V170" s="8">
        <v>18686</v>
      </c>
      <c r="W170" s="8">
        <v>18653</v>
      </c>
      <c r="X170" s="8">
        <v>18171</v>
      </c>
      <c r="Y170" s="8">
        <v>17822</v>
      </c>
      <c r="Z170" s="8">
        <v>0</v>
      </c>
      <c r="AA170" s="15"/>
      <c r="AB170" s="16">
        <f t="shared" si="9"/>
        <v>6</v>
      </c>
      <c r="AC170" s="16">
        <f t="shared" si="10"/>
        <v>2025</v>
      </c>
      <c r="AD170" s="16">
        <f t="shared" si="11"/>
        <v>480362</v>
      </c>
      <c r="AE170" s="15"/>
      <c r="AF170" s="12"/>
      <c r="AG170" s="12"/>
      <c r="AH170" s="12"/>
      <c r="AI170" s="33"/>
      <c r="AJ170" s="33"/>
      <c r="AK170" s="33"/>
      <c r="AL170" s="33"/>
      <c r="AM170" s="33"/>
      <c r="AN170" s="33"/>
      <c r="AO170" s="33"/>
      <c r="AP170" s="33"/>
      <c r="AQ170" s="33"/>
      <c r="AR170" s="33"/>
      <c r="AS170" s="33"/>
      <c r="AT170" s="33"/>
      <c r="AU170" s="33"/>
      <c r="AV170" s="33"/>
      <c r="AW170" s="33"/>
      <c r="AX170" s="33"/>
      <c r="AY170" s="33"/>
      <c r="AZ170" s="33"/>
      <c r="BA170" s="33"/>
      <c r="BB170" s="33"/>
      <c r="BC170" s="33"/>
      <c r="BD170" s="33"/>
      <c r="BE170" s="33"/>
      <c r="BF170" s="33"/>
      <c r="BG170" s="33"/>
      <c r="BH170" s="33"/>
      <c r="BI170" s="33"/>
    </row>
    <row r="171" spans="1:61" ht="15.75">
      <c r="A171" s="3">
        <v>45822</v>
      </c>
      <c r="B171" s="8">
        <v>17971</v>
      </c>
      <c r="C171" s="8">
        <v>17898</v>
      </c>
      <c r="D171" s="8">
        <v>17564</v>
      </c>
      <c r="E171" s="8">
        <v>18120</v>
      </c>
      <c r="F171" s="8">
        <v>18007</v>
      </c>
      <c r="G171" s="8">
        <v>17104</v>
      </c>
      <c r="H171" s="8">
        <v>17258</v>
      </c>
      <c r="I171" s="8">
        <v>17688</v>
      </c>
      <c r="J171" s="8">
        <v>17277</v>
      </c>
      <c r="K171" s="8">
        <v>17015</v>
      </c>
      <c r="L171" s="8">
        <v>17392</v>
      </c>
      <c r="M171" s="8">
        <v>17352</v>
      </c>
      <c r="N171" s="8">
        <v>17625</v>
      </c>
      <c r="O171" s="8">
        <v>17856</v>
      </c>
      <c r="P171" s="8">
        <v>17793</v>
      </c>
      <c r="Q171" s="8">
        <v>17463</v>
      </c>
      <c r="R171" s="8">
        <v>16572</v>
      </c>
      <c r="S171" s="8">
        <v>16591</v>
      </c>
      <c r="T171" s="8">
        <v>17269</v>
      </c>
      <c r="U171" s="8">
        <v>17405</v>
      </c>
      <c r="V171" s="8">
        <v>17438</v>
      </c>
      <c r="W171" s="8">
        <v>17292</v>
      </c>
      <c r="X171" s="8">
        <v>17289</v>
      </c>
      <c r="Y171" s="8">
        <v>17283</v>
      </c>
      <c r="Z171" s="8">
        <v>0</v>
      </c>
      <c r="AA171" s="15"/>
      <c r="AB171" s="16">
        <f t="shared" si="9"/>
        <v>6</v>
      </c>
      <c r="AC171" s="16">
        <f t="shared" si="10"/>
        <v>2025</v>
      </c>
      <c r="AD171" s="16">
        <f t="shared" si="11"/>
        <v>418522</v>
      </c>
      <c r="AE171" s="15"/>
      <c r="AF171" s="12"/>
      <c r="AG171" s="12"/>
      <c r="AH171" s="12"/>
      <c r="AI171" s="33"/>
      <c r="AJ171" s="33"/>
      <c r="AK171" s="33"/>
      <c r="AL171" s="33"/>
      <c r="AM171" s="33"/>
      <c r="AN171" s="33"/>
      <c r="AO171" s="33"/>
      <c r="AP171" s="33"/>
      <c r="AQ171" s="33"/>
      <c r="AR171" s="33"/>
      <c r="AS171" s="33"/>
      <c r="AT171" s="33"/>
      <c r="AU171" s="33"/>
      <c r="AV171" s="33"/>
      <c r="AW171" s="33"/>
      <c r="AX171" s="33"/>
      <c r="AY171" s="33"/>
      <c r="AZ171" s="33"/>
      <c r="BA171" s="33"/>
      <c r="BB171" s="33"/>
      <c r="BC171" s="33"/>
      <c r="BD171" s="33"/>
      <c r="BE171" s="33"/>
      <c r="BF171" s="33"/>
      <c r="BG171" s="33"/>
      <c r="BH171" s="33"/>
      <c r="BI171" s="33"/>
    </row>
    <row r="172" spans="1:61" ht="15.75">
      <c r="A172" s="3">
        <v>45823</v>
      </c>
      <c r="B172" s="8">
        <v>17242</v>
      </c>
      <c r="C172" s="8">
        <v>17254</v>
      </c>
      <c r="D172" s="8">
        <v>16996</v>
      </c>
      <c r="E172" s="8">
        <v>16001</v>
      </c>
      <c r="F172" s="8">
        <v>15795</v>
      </c>
      <c r="G172" s="8">
        <v>15623</v>
      </c>
      <c r="H172" s="8">
        <v>14809</v>
      </c>
      <c r="I172" s="8">
        <v>12589</v>
      </c>
      <c r="J172" s="8">
        <v>11732</v>
      </c>
      <c r="K172" s="8">
        <v>11452</v>
      </c>
      <c r="L172" s="8">
        <v>11834</v>
      </c>
      <c r="M172" s="8">
        <v>12107</v>
      </c>
      <c r="N172" s="8">
        <v>11779</v>
      </c>
      <c r="O172" s="8">
        <v>11840</v>
      </c>
      <c r="P172" s="8">
        <v>11835</v>
      </c>
      <c r="Q172" s="8">
        <v>11738</v>
      </c>
      <c r="R172" s="8">
        <v>11760</v>
      </c>
      <c r="S172" s="8">
        <v>11730</v>
      </c>
      <c r="T172" s="8">
        <v>12093</v>
      </c>
      <c r="U172" s="8">
        <v>11947</v>
      </c>
      <c r="V172" s="8">
        <v>11769</v>
      </c>
      <c r="W172" s="8">
        <v>11324</v>
      </c>
      <c r="X172" s="8">
        <v>11244</v>
      </c>
      <c r="Y172" s="8">
        <v>11380</v>
      </c>
      <c r="Z172" s="8">
        <v>0</v>
      </c>
      <c r="AA172" s="15"/>
      <c r="AB172" s="16">
        <f t="shared" si="9"/>
        <v>6</v>
      </c>
      <c r="AC172" s="16">
        <f t="shared" si="10"/>
        <v>2025</v>
      </c>
      <c r="AD172" s="16">
        <f t="shared" si="11"/>
        <v>313873</v>
      </c>
      <c r="AE172" s="15"/>
      <c r="AF172" s="12"/>
      <c r="AG172" s="12"/>
      <c r="AH172" s="12"/>
      <c r="AI172" s="33"/>
      <c r="AJ172" s="33"/>
      <c r="AK172" s="33"/>
      <c r="AL172" s="33"/>
      <c r="AM172" s="33"/>
      <c r="AN172" s="33"/>
      <c r="AO172" s="33"/>
      <c r="AP172" s="33"/>
      <c r="AQ172" s="33"/>
      <c r="AR172" s="33"/>
      <c r="AS172" s="33"/>
      <c r="AT172" s="33"/>
      <c r="AU172" s="33"/>
      <c r="AV172" s="33"/>
      <c r="AW172" s="33"/>
      <c r="AX172" s="33"/>
      <c r="AY172" s="33"/>
      <c r="AZ172" s="33"/>
      <c r="BA172" s="33"/>
      <c r="BB172" s="33"/>
      <c r="BC172" s="33"/>
      <c r="BD172" s="33"/>
      <c r="BE172" s="33"/>
      <c r="BF172" s="33"/>
      <c r="BG172" s="33"/>
      <c r="BH172" s="33"/>
      <c r="BI172" s="33"/>
    </row>
    <row r="173" spans="1:61" ht="15.75">
      <c r="A173" s="3">
        <v>45824</v>
      </c>
      <c r="B173" s="8">
        <v>11486</v>
      </c>
      <c r="C173" s="8">
        <v>11707</v>
      </c>
      <c r="D173" s="8">
        <v>11345</v>
      </c>
      <c r="E173" s="8">
        <v>11631</v>
      </c>
      <c r="F173" s="8">
        <v>12014</v>
      </c>
      <c r="G173" s="8">
        <v>13797</v>
      </c>
      <c r="H173" s="8">
        <v>15292</v>
      </c>
      <c r="I173" s="8">
        <v>16052</v>
      </c>
      <c r="J173" s="8">
        <v>16249</v>
      </c>
      <c r="K173" s="8">
        <v>17536</v>
      </c>
      <c r="L173" s="8">
        <v>17445</v>
      </c>
      <c r="M173" s="8">
        <v>16604</v>
      </c>
      <c r="N173" s="8">
        <v>17286</v>
      </c>
      <c r="O173" s="8">
        <v>17413</v>
      </c>
      <c r="P173" s="8">
        <v>17033</v>
      </c>
      <c r="Q173" s="8">
        <v>17090</v>
      </c>
      <c r="R173" s="8">
        <v>15040</v>
      </c>
      <c r="S173" s="8">
        <v>14173</v>
      </c>
      <c r="T173" s="8">
        <v>14181</v>
      </c>
      <c r="U173" s="8">
        <v>14364</v>
      </c>
      <c r="V173" s="8">
        <v>14398</v>
      </c>
      <c r="W173" s="8">
        <v>14684</v>
      </c>
      <c r="X173" s="8">
        <v>14693</v>
      </c>
      <c r="Y173" s="8">
        <v>14009</v>
      </c>
      <c r="Z173" s="8">
        <v>0</v>
      </c>
      <c r="AA173" s="15"/>
      <c r="AB173" s="16">
        <f t="shared" si="9"/>
        <v>6</v>
      </c>
      <c r="AC173" s="16">
        <f t="shared" si="10"/>
        <v>2025</v>
      </c>
      <c r="AD173" s="16">
        <f t="shared" si="11"/>
        <v>355522</v>
      </c>
      <c r="AE173" s="15"/>
      <c r="AF173" s="12"/>
      <c r="AG173" s="12"/>
      <c r="AH173" s="12"/>
      <c r="AI173" s="33"/>
      <c r="AJ173" s="33"/>
      <c r="AK173" s="33"/>
      <c r="AL173" s="33"/>
      <c r="AM173" s="33"/>
      <c r="AN173" s="33"/>
      <c r="AO173" s="33"/>
      <c r="AP173" s="33"/>
      <c r="AQ173" s="33"/>
      <c r="AR173" s="33"/>
      <c r="AS173" s="33"/>
      <c r="AT173" s="33"/>
      <c r="AU173" s="33"/>
      <c r="AV173" s="33"/>
      <c r="AW173" s="33"/>
      <c r="AX173" s="33"/>
      <c r="AY173" s="33"/>
      <c r="AZ173" s="33"/>
      <c r="BA173" s="33"/>
      <c r="BB173" s="33"/>
      <c r="BC173" s="33"/>
      <c r="BD173" s="33"/>
      <c r="BE173" s="33"/>
      <c r="BF173" s="33"/>
      <c r="BG173" s="33"/>
      <c r="BH173" s="33"/>
      <c r="BI173" s="33"/>
    </row>
    <row r="174" spans="1:61" ht="15.75">
      <c r="A174" s="3">
        <v>45825</v>
      </c>
      <c r="B174" s="8">
        <v>14136</v>
      </c>
      <c r="C174" s="8">
        <v>14031</v>
      </c>
      <c r="D174" s="8">
        <v>13576</v>
      </c>
      <c r="E174" s="8">
        <v>13997</v>
      </c>
      <c r="F174" s="8">
        <v>14059</v>
      </c>
      <c r="G174" s="8">
        <v>15088</v>
      </c>
      <c r="H174" s="8">
        <v>17666</v>
      </c>
      <c r="I174" s="8">
        <v>17855</v>
      </c>
      <c r="J174" s="8">
        <v>17401</v>
      </c>
      <c r="K174" s="8">
        <v>18052</v>
      </c>
      <c r="L174" s="8">
        <v>17805</v>
      </c>
      <c r="M174" s="8">
        <v>16758</v>
      </c>
      <c r="N174" s="8">
        <v>17007</v>
      </c>
      <c r="O174" s="8">
        <v>17822</v>
      </c>
      <c r="P174" s="8">
        <v>17243</v>
      </c>
      <c r="Q174" s="8">
        <v>17191</v>
      </c>
      <c r="R174" s="8">
        <v>14900</v>
      </c>
      <c r="S174" s="8">
        <v>13919</v>
      </c>
      <c r="T174" s="8">
        <v>14753</v>
      </c>
      <c r="U174" s="8">
        <v>14490</v>
      </c>
      <c r="V174" s="8">
        <v>14086</v>
      </c>
      <c r="W174" s="8">
        <v>14390</v>
      </c>
      <c r="X174" s="8">
        <v>14482</v>
      </c>
      <c r="Y174" s="8">
        <v>13818</v>
      </c>
      <c r="Z174" s="8">
        <v>0</v>
      </c>
      <c r="AA174" s="15"/>
      <c r="AB174" s="16">
        <f t="shared" si="9"/>
        <v>6</v>
      </c>
      <c r="AC174" s="16">
        <f t="shared" si="10"/>
        <v>2025</v>
      </c>
      <c r="AD174" s="16">
        <f t="shared" si="11"/>
        <v>374525</v>
      </c>
      <c r="AE174" s="15"/>
      <c r="AF174" s="12"/>
      <c r="AG174" s="12"/>
      <c r="AH174" s="12"/>
      <c r="AI174" s="33"/>
      <c r="AJ174" s="33"/>
      <c r="AK174" s="33"/>
      <c r="AL174" s="33"/>
      <c r="AM174" s="33"/>
      <c r="AN174" s="33"/>
      <c r="AO174" s="33"/>
      <c r="AP174" s="33"/>
      <c r="AQ174" s="33"/>
      <c r="AR174" s="33"/>
      <c r="AS174" s="33"/>
      <c r="AT174" s="33"/>
      <c r="AU174" s="33"/>
      <c r="AV174" s="33"/>
      <c r="AW174" s="33"/>
      <c r="AX174" s="33"/>
      <c r="AY174" s="33"/>
      <c r="AZ174" s="33"/>
      <c r="BA174" s="33"/>
      <c r="BB174" s="33"/>
      <c r="BC174" s="33"/>
      <c r="BD174" s="33"/>
      <c r="BE174" s="33"/>
      <c r="BF174" s="33"/>
      <c r="BG174" s="33"/>
      <c r="BH174" s="33"/>
      <c r="BI174" s="33"/>
    </row>
    <row r="175" spans="1:61" ht="15.75">
      <c r="A175" s="3">
        <v>45826</v>
      </c>
      <c r="B175" s="8">
        <v>13922</v>
      </c>
      <c r="C175" s="8">
        <v>13932</v>
      </c>
      <c r="D175" s="8">
        <v>13768</v>
      </c>
      <c r="E175" s="8">
        <v>13801</v>
      </c>
      <c r="F175" s="8">
        <v>13786</v>
      </c>
      <c r="G175" s="8">
        <v>14848</v>
      </c>
      <c r="H175" s="8">
        <v>16971</v>
      </c>
      <c r="I175" s="8">
        <v>18023</v>
      </c>
      <c r="J175" s="8">
        <v>18050</v>
      </c>
      <c r="K175" s="8">
        <v>19180</v>
      </c>
      <c r="L175" s="8">
        <v>19325</v>
      </c>
      <c r="M175" s="8">
        <v>18553</v>
      </c>
      <c r="N175" s="8">
        <v>19009</v>
      </c>
      <c r="O175" s="8">
        <v>19278</v>
      </c>
      <c r="P175" s="8">
        <v>19518</v>
      </c>
      <c r="Q175" s="8">
        <v>19816</v>
      </c>
      <c r="R175" s="8">
        <v>18347</v>
      </c>
      <c r="S175" s="8">
        <v>16774</v>
      </c>
      <c r="T175" s="8">
        <v>17298</v>
      </c>
      <c r="U175" s="8">
        <v>16960</v>
      </c>
      <c r="V175" s="8">
        <v>16789</v>
      </c>
      <c r="W175" s="8">
        <v>16526</v>
      </c>
      <c r="X175" s="8">
        <v>16747</v>
      </c>
      <c r="Y175" s="8">
        <v>16161</v>
      </c>
      <c r="Z175" s="8">
        <v>0</v>
      </c>
      <c r="AA175" s="15"/>
      <c r="AB175" s="16">
        <f t="shared" si="9"/>
        <v>6</v>
      </c>
      <c r="AC175" s="16">
        <f t="shared" si="10"/>
        <v>2025</v>
      </c>
      <c r="AD175" s="16">
        <f t="shared" si="11"/>
        <v>407382</v>
      </c>
      <c r="AE175" s="15"/>
      <c r="AF175" s="12"/>
      <c r="AG175" s="12"/>
      <c r="AH175" s="12"/>
      <c r="AI175" s="33"/>
      <c r="AJ175" s="33"/>
      <c r="AK175" s="33"/>
      <c r="AL175" s="33"/>
      <c r="AM175" s="33"/>
      <c r="AN175" s="33"/>
      <c r="AO175" s="33"/>
      <c r="AP175" s="33"/>
      <c r="AQ175" s="33"/>
      <c r="AR175" s="33"/>
      <c r="AS175" s="33"/>
      <c r="AT175" s="33"/>
      <c r="AU175" s="33"/>
      <c r="AV175" s="33"/>
      <c r="AW175" s="33"/>
      <c r="AX175" s="33"/>
      <c r="AY175" s="33"/>
      <c r="AZ175" s="33"/>
      <c r="BA175" s="33"/>
      <c r="BB175" s="33"/>
      <c r="BC175" s="33"/>
      <c r="BD175" s="33"/>
      <c r="BE175" s="33"/>
      <c r="BF175" s="33"/>
      <c r="BG175" s="33"/>
      <c r="BH175" s="33"/>
      <c r="BI175" s="33"/>
    </row>
    <row r="176" spans="1:61" ht="15.75">
      <c r="A176" s="3">
        <v>45827</v>
      </c>
      <c r="B176" s="8">
        <v>16424</v>
      </c>
      <c r="C176" s="8">
        <v>16561</v>
      </c>
      <c r="D176" s="8">
        <v>16314</v>
      </c>
      <c r="E176" s="8">
        <v>16576</v>
      </c>
      <c r="F176" s="8">
        <v>16794</v>
      </c>
      <c r="G176" s="8">
        <v>17589</v>
      </c>
      <c r="H176" s="8">
        <v>19040</v>
      </c>
      <c r="I176" s="8">
        <v>19406</v>
      </c>
      <c r="J176" s="8">
        <v>19056</v>
      </c>
      <c r="K176" s="8">
        <v>19471</v>
      </c>
      <c r="L176" s="8">
        <v>20088</v>
      </c>
      <c r="M176" s="8">
        <v>18904</v>
      </c>
      <c r="N176" s="8">
        <v>19107</v>
      </c>
      <c r="O176" s="8">
        <v>19283</v>
      </c>
      <c r="P176" s="8">
        <v>19054</v>
      </c>
      <c r="Q176" s="8">
        <v>18748</v>
      </c>
      <c r="R176" s="8">
        <v>16942</v>
      </c>
      <c r="S176" s="8">
        <v>15577</v>
      </c>
      <c r="T176" s="8">
        <v>16409</v>
      </c>
      <c r="U176" s="8">
        <v>16201</v>
      </c>
      <c r="V176" s="8">
        <v>16205</v>
      </c>
      <c r="W176" s="8">
        <v>16165</v>
      </c>
      <c r="X176" s="8">
        <v>16032</v>
      </c>
      <c r="Y176" s="8">
        <v>15283</v>
      </c>
      <c r="Z176" s="8">
        <v>0</v>
      </c>
      <c r="AA176" s="15"/>
      <c r="AB176" s="16">
        <f t="shared" si="9"/>
        <v>6</v>
      </c>
      <c r="AC176" s="16">
        <f t="shared" si="10"/>
        <v>2025</v>
      </c>
      <c r="AD176" s="16">
        <f t="shared" si="11"/>
        <v>421229</v>
      </c>
      <c r="AE176" s="15"/>
      <c r="AF176" s="12"/>
      <c r="AG176" s="12"/>
      <c r="AH176" s="12"/>
      <c r="AI176" s="33"/>
      <c r="AJ176" s="33"/>
      <c r="AK176" s="33"/>
      <c r="AL176" s="33"/>
      <c r="AM176" s="33"/>
      <c r="AN176" s="33"/>
      <c r="AO176" s="33"/>
      <c r="AP176" s="33"/>
      <c r="AQ176" s="33"/>
      <c r="AR176" s="33"/>
      <c r="AS176" s="33"/>
      <c r="AT176" s="33"/>
      <c r="AU176" s="33"/>
      <c r="AV176" s="33"/>
      <c r="AW176" s="33"/>
      <c r="AX176" s="33"/>
      <c r="AY176" s="33"/>
      <c r="AZ176" s="33"/>
      <c r="BA176" s="33"/>
      <c r="BB176" s="33"/>
      <c r="BC176" s="33"/>
      <c r="BD176" s="33"/>
      <c r="BE176" s="33"/>
      <c r="BF176" s="33"/>
      <c r="BG176" s="33"/>
      <c r="BH176" s="33"/>
      <c r="BI176" s="33"/>
    </row>
    <row r="177" spans="1:61" ht="15.75">
      <c r="A177" s="3">
        <v>45828</v>
      </c>
      <c r="B177" s="8">
        <v>15235</v>
      </c>
      <c r="C177" s="8">
        <v>15917</v>
      </c>
      <c r="D177" s="8">
        <v>15641</v>
      </c>
      <c r="E177" s="8">
        <v>15813</v>
      </c>
      <c r="F177" s="8">
        <v>16098</v>
      </c>
      <c r="G177" s="8">
        <v>16516</v>
      </c>
      <c r="H177" s="8">
        <v>18139</v>
      </c>
      <c r="I177" s="8">
        <v>18495</v>
      </c>
      <c r="J177" s="8">
        <v>17867</v>
      </c>
      <c r="K177" s="8">
        <v>17259</v>
      </c>
      <c r="L177" s="8">
        <v>17593</v>
      </c>
      <c r="M177" s="8">
        <v>17632</v>
      </c>
      <c r="N177" s="8">
        <v>17133</v>
      </c>
      <c r="O177" s="8">
        <v>17683</v>
      </c>
      <c r="P177" s="8">
        <v>18066</v>
      </c>
      <c r="Q177" s="8">
        <v>18090</v>
      </c>
      <c r="R177" s="8">
        <v>16913</v>
      </c>
      <c r="S177" s="8">
        <v>15755</v>
      </c>
      <c r="T177" s="8">
        <v>15855</v>
      </c>
      <c r="U177" s="8">
        <v>14844</v>
      </c>
      <c r="V177" s="8">
        <v>14949</v>
      </c>
      <c r="W177" s="8">
        <v>15338</v>
      </c>
      <c r="X177" s="8">
        <v>15218</v>
      </c>
      <c r="Y177" s="8">
        <v>14791</v>
      </c>
      <c r="Z177" s="8">
        <v>0</v>
      </c>
      <c r="AA177" s="15"/>
      <c r="AB177" s="16">
        <f t="shared" si="9"/>
        <v>6</v>
      </c>
      <c r="AC177" s="16">
        <f t="shared" si="10"/>
        <v>2025</v>
      </c>
      <c r="AD177" s="16">
        <f t="shared" si="11"/>
        <v>396840</v>
      </c>
      <c r="AE177" s="15"/>
      <c r="AF177" s="12"/>
      <c r="AG177" s="12"/>
      <c r="AH177" s="12"/>
      <c r="AI177" s="33"/>
      <c r="AJ177" s="33"/>
      <c r="AK177" s="33"/>
      <c r="AL177" s="33"/>
      <c r="AM177" s="33"/>
      <c r="AN177" s="33"/>
      <c r="AO177" s="33"/>
      <c r="AP177" s="33"/>
      <c r="AQ177" s="33"/>
      <c r="AR177" s="33"/>
      <c r="AS177" s="33"/>
      <c r="AT177" s="33"/>
      <c r="AU177" s="33"/>
      <c r="AV177" s="33"/>
      <c r="AW177" s="33"/>
      <c r="AX177" s="33"/>
      <c r="AY177" s="33"/>
      <c r="AZ177" s="33"/>
      <c r="BA177" s="33"/>
      <c r="BB177" s="33"/>
      <c r="BC177" s="33"/>
      <c r="BD177" s="33"/>
      <c r="BE177" s="33"/>
      <c r="BF177" s="33"/>
      <c r="BG177" s="33"/>
      <c r="BH177" s="33"/>
      <c r="BI177" s="33"/>
    </row>
    <row r="178" spans="1:61" ht="15.75">
      <c r="A178" s="3">
        <v>45829</v>
      </c>
      <c r="B178" s="8">
        <v>15117</v>
      </c>
      <c r="C178" s="8">
        <v>15208</v>
      </c>
      <c r="D178" s="8">
        <v>15125</v>
      </c>
      <c r="E178" s="8">
        <v>15365</v>
      </c>
      <c r="F178" s="8">
        <v>14699</v>
      </c>
      <c r="G178" s="8">
        <v>14437</v>
      </c>
      <c r="H178" s="8">
        <v>14386</v>
      </c>
      <c r="I178" s="8">
        <v>14461</v>
      </c>
      <c r="J178" s="8">
        <v>13708</v>
      </c>
      <c r="K178" s="8">
        <v>13217</v>
      </c>
      <c r="L178" s="8">
        <v>13640</v>
      </c>
      <c r="M178" s="8">
        <v>14361</v>
      </c>
      <c r="N178" s="8">
        <v>14004</v>
      </c>
      <c r="O178" s="8">
        <v>13885</v>
      </c>
      <c r="P178" s="8">
        <v>13811</v>
      </c>
      <c r="Q178" s="8">
        <v>13551</v>
      </c>
      <c r="R178" s="8">
        <v>13694</v>
      </c>
      <c r="S178" s="8">
        <v>13744</v>
      </c>
      <c r="T178" s="8">
        <v>14045</v>
      </c>
      <c r="U178" s="8">
        <v>13406</v>
      </c>
      <c r="V178" s="8">
        <v>13353</v>
      </c>
      <c r="W178" s="8">
        <v>13444</v>
      </c>
      <c r="X178" s="8">
        <v>13217</v>
      </c>
      <c r="Y178" s="8">
        <v>13525</v>
      </c>
      <c r="Z178" s="8">
        <v>0</v>
      </c>
      <c r="AA178" s="15"/>
      <c r="AB178" s="16">
        <f t="shared" si="9"/>
        <v>6</v>
      </c>
      <c r="AC178" s="16">
        <f t="shared" si="10"/>
        <v>2025</v>
      </c>
      <c r="AD178" s="16">
        <f t="shared" si="11"/>
        <v>337403</v>
      </c>
      <c r="AE178" s="15"/>
      <c r="AF178" s="12"/>
      <c r="AG178" s="12"/>
      <c r="AH178" s="12"/>
      <c r="AI178" s="33"/>
      <c r="AJ178" s="33"/>
      <c r="AK178" s="33"/>
      <c r="AL178" s="33"/>
      <c r="AM178" s="33"/>
      <c r="AN178" s="33"/>
      <c r="AO178" s="33"/>
      <c r="AP178" s="33"/>
      <c r="AQ178" s="33"/>
      <c r="AR178" s="33"/>
      <c r="AS178" s="33"/>
      <c r="AT178" s="33"/>
      <c r="AU178" s="33"/>
      <c r="AV178" s="33"/>
      <c r="AW178" s="33"/>
      <c r="AX178" s="33"/>
      <c r="AY178" s="33"/>
      <c r="AZ178" s="33"/>
      <c r="BA178" s="33"/>
      <c r="BB178" s="33"/>
      <c r="BC178" s="33"/>
      <c r="BD178" s="33"/>
      <c r="BE178" s="33"/>
      <c r="BF178" s="33"/>
      <c r="BG178" s="33"/>
      <c r="BH178" s="33"/>
      <c r="BI178" s="33"/>
    </row>
    <row r="179" spans="1:61" ht="15.75">
      <c r="A179" s="3">
        <v>45830</v>
      </c>
      <c r="B179" s="8">
        <v>13375</v>
      </c>
      <c r="C179" s="8">
        <v>13132</v>
      </c>
      <c r="D179" s="8">
        <v>13466</v>
      </c>
      <c r="E179" s="8">
        <v>13433</v>
      </c>
      <c r="F179" s="8">
        <v>13503</v>
      </c>
      <c r="G179" s="8">
        <v>13512</v>
      </c>
      <c r="H179" s="8">
        <v>13184</v>
      </c>
      <c r="I179" s="8">
        <v>13044</v>
      </c>
      <c r="J179" s="8">
        <v>12733</v>
      </c>
      <c r="K179" s="8">
        <v>12809</v>
      </c>
      <c r="L179" s="8">
        <v>12949</v>
      </c>
      <c r="M179" s="8">
        <v>12907</v>
      </c>
      <c r="N179" s="8">
        <v>13025</v>
      </c>
      <c r="O179" s="8">
        <v>13276</v>
      </c>
      <c r="P179" s="8">
        <v>13461</v>
      </c>
      <c r="Q179" s="8">
        <v>13019</v>
      </c>
      <c r="R179" s="8">
        <v>12978</v>
      </c>
      <c r="S179" s="8">
        <v>12421</v>
      </c>
      <c r="T179" s="8">
        <v>12106</v>
      </c>
      <c r="U179" s="8">
        <v>12221</v>
      </c>
      <c r="V179" s="8">
        <v>12190</v>
      </c>
      <c r="W179" s="8">
        <v>12084</v>
      </c>
      <c r="X179" s="8">
        <v>12179</v>
      </c>
      <c r="Y179" s="8">
        <v>12057</v>
      </c>
      <c r="Z179" s="8">
        <v>0</v>
      </c>
      <c r="AA179" s="15"/>
      <c r="AB179" s="16">
        <f t="shared" si="9"/>
        <v>6</v>
      </c>
      <c r="AC179" s="16">
        <f t="shared" si="10"/>
        <v>2025</v>
      </c>
      <c r="AD179" s="16">
        <f t="shared" si="11"/>
        <v>309064</v>
      </c>
      <c r="AE179" s="15"/>
      <c r="AF179" s="12"/>
      <c r="AG179" s="12"/>
      <c r="AH179" s="12"/>
      <c r="AI179" s="33"/>
      <c r="AJ179" s="33"/>
      <c r="AK179" s="33"/>
      <c r="AL179" s="33"/>
      <c r="AM179" s="33"/>
      <c r="AN179" s="33"/>
      <c r="AO179" s="33"/>
      <c r="AP179" s="33"/>
      <c r="AQ179" s="33"/>
      <c r="AR179" s="33"/>
      <c r="AS179" s="33"/>
      <c r="AT179" s="33"/>
      <c r="AU179" s="33"/>
      <c r="AV179" s="33"/>
      <c r="AW179" s="33"/>
      <c r="AX179" s="33"/>
      <c r="AY179" s="33"/>
      <c r="AZ179" s="33"/>
      <c r="BA179" s="33"/>
      <c r="BB179" s="33"/>
      <c r="BC179" s="33"/>
      <c r="BD179" s="33"/>
      <c r="BE179" s="33"/>
      <c r="BF179" s="33"/>
      <c r="BG179" s="33"/>
      <c r="BH179" s="33"/>
      <c r="BI179" s="33"/>
    </row>
    <row r="180" spans="1:61" ht="15.75">
      <c r="A180" s="3">
        <v>45831</v>
      </c>
      <c r="B180" s="8">
        <v>11859</v>
      </c>
      <c r="C180" s="8">
        <v>11897</v>
      </c>
      <c r="D180" s="8">
        <v>11717</v>
      </c>
      <c r="E180" s="8">
        <v>11915</v>
      </c>
      <c r="F180" s="8">
        <v>12028</v>
      </c>
      <c r="G180" s="8">
        <v>13656</v>
      </c>
      <c r="H180" s="8">
        <v>15634</v>
      </c>
      <c r="I180" s="8">
        <v>16324</v>
      </c>
      <c r="J180" s="8">
        <v>16270</v>
      </c>
      <c r="K180" s="8">
        <v>16348</v>
      </c>
      <c r="L180" s="8">
        <v>16490</v>
      </c>
      <c r="M180" s="8">
        <v>16171</v>
      </c>
      <c r="N180" s="8">
        <v>16718</v>
      </c>
      <c r="O180" s="8">
        <v>17725</v>
      </c>
      <c r="P180" s="8">
        <v>17320</v>
      </c>
      <c r="Q180" s="8">
        <v>17118</v>
      </c>
      <c r="R180" s="8">
        <v>15267</v>
      </c>
      <c r="S180" s="8">
        <v>14093</v>
      </c>
      <c r="T180" s="8">
        <v>14420</v>
      </c>
      <c r="U180" s="8">
        <v>14544</v>
      </c>
      <c r="V180" s="8">
        <v>14924</v>
      </c>
      <c r="W180" s="8">
        <v>14942</v>
      </c>
      <c r="X180" s="8">
        <v>15219</v>
      </c>
      <c r="Y180" s="8">
        <v>13857</v>
      </c>
      <c r="Z180" s="8">
        <v>0</v>
      </c>
      <c r="AA180" s="15"/>
      <c r="AB180" s="16">
        <f t="shared" si="9"/>
        <v>6</v>
      </c>
      <c r="AC180" s="16">
        <f t="shared" si="10"/>
        <v>2025</v>
      </c>
      <c r="AD180" s="16">
        <f t="shared" si="11"/>
        <v>356456</v>
      </c>
      <c r="AE180" s="15"/>
      <c r="AF180" s="12"/>
      <c r="AG180" s="12"/>
      <c r="AH180" s="12"/>
      <c r="AI180" s="33"/>
      <c r="AJ180" s="33"/>
      <c r="AK180" s="33"/>
      <c r="AL180" s="33"/>
      <c r="AM180" s="33"/>
      <c r="AN180" s="33"/>
      <c r="AO180" s="33"/>
      <c r="AP180" s="33"/>
      <c r="AQ180" s="33"/>
      <c r="AR180" s="33"/>
      <c r="AS180" s="33"/>
      <c r="AT180" s="33"/>
      <c r="AU180" s="33"/>
      <c r="AV180" s="33"/>
      <c r="AW180" s="33"/>
      <c r="AX180" s="33"/>
      <c r="AY180" s="33"/>
      <c r="AZ180" s="33"/>
      <c r="BA180" s="33"/>
      <c r="BB180" s="33"/>
      <c r="BC180" s="33"/>
      <c r="BD180" s="33"/>
      <c r="BE180" s="33"/>
      <c r="BF180" s="33"/>
      <c r="BG180" s="33"/>
      <c r="BH180" s="33"/>
      <c r="BI180" s="33"/>
    </row>
    <row r="181" spans="1:61" ht="15.75">
      <c r="A181" s="3">
        <v>45832</v>
      </c>
      <c r="B181" s="8">
        <v>14043</v>
      </c>
      <c r="C181" s="8">
        <v>14206</v>
      </c>
      <c r="D181" s="8">
        <v>14721</v>
      </c>
      <c r="E181" s="8">
        <v>14544</v>
      </c>
      <c r="F181" s="8">
        <v>14974</v>
      </c>
      <c r="G181" s="8">
        <v>15392</v>
      </c>
      <c r="H181" s="8">
        <v>16418</v>
      </c>
      <c r="I181" s="8">
        <v>16061</v>
      </c>
      <c r="J181" s="8">
        <v>16026</v>
      </c>
      <c r="K181" s="8">
        <v>16618</v>
      </c>
      <c r="L181" s="8">
        <v>16658</v>
      </c>
      <c r="M181" s="8">
        <v>15451</v>
      </c>
      <c r="N181" s="8">
        <v>16552</v>
      </c>
      <c r="O181" s="8">
        <v>17444</v>
      </c>
      <c r="P181" s="8">
        <v>17008</v>
      </c>
      <c r="Q181" s="8">
        <v>15961</v>
      </c>
      <c r="R181" s="8">
        <v>15243</v>
      </c>
      <c r="S181" s="8">
        <v>13839</v>
      </c>
      <c r="T181" s="8">
        <v>14049</v>
      </c>
      <c r="U181" s="8">
        <v>14201</v>
      </c>
      <c r="V181" s="8">
        <v>13830</v>
      </c>
      <c r="W181" s="8">
        <v>13924</v>
      </c>
      <c r="X181" s="8">
        <v>13562</v>
      </c>
      <c r="Y181" s="8">
        <v>13142</v>
      </c>
      <c r="Z181" s="8">
        <v>0</v>
      </c>
      <c r="AA181" s="15"/>
      <c r="AB181" s="16">
        <f t="shared" si="9"/>
        <v>6</v>
      </c>
      <c r="AC181" s="16">
        <f t="shared" si="10"/>
        <v>2025</v>
      </c>
      <c r="AD181" s="16">
        <f t="shared" si="11"/>
        <v>363867</v>
      </c>
      <c r="AE181" s="15"/>
      <c r="AF181" s="12"/>
      <c r="AG181" s="12"/>
      <c r="AH181" s="12"/>
      <c r="AI181" s="33"/>
      <c r="AJ181" s="33"/>
      <c r="AK181" s="33"/>
      <c r="AL181" s="33"/>
      <c r="AM181" s="33"/>
      <c r="AN181" s="33"/>
      <c r="AO181" s="33"/>
      <c r="AP181" s="33"/>
      <c r="AQ181" s="33"/>
      <c r="AR181" s="33"/>
      <c r="AS181" s="33"/>
      <c r="AT181" s="33"/>
      <c r="AU181" s="33"/>
      <c r="AV181" s="33"/>
      <c r="AW181" s="33"/>
      <c r="AX181" s="33"/>
      <c r="AY181" s="33"/>
      <c r="AZ181" s="33"/>
      <c r="BA181" s="33"/>
      <c r="BB181" s="33"/>
      <c r="BC181" s="33"/>
      <c r="BD181" s="33"/>
      <c r="BE181" s="33"/>
      <c r="BF181" s="33"/>
      <c r="BG181" s="33"/>
      <c r="BH181" s="33"/>
      <c r="BI181" s="33"/>
    </row>
    <row r="182" spans="1:61" ht="15.75">
      <c r="A182" s="3">
        <v>45833</v>
      </c>
      <c r="B182" s="8">
        <v>13200</v>
      </c>
      <c r="C182" s="8">
        <v>13092</v>
      </c>
      <c r="D182" s="8">
        <v>12966</v>
      </c>
      <c r="E182" s="8">
        <v>13016</v>
      </c>
      <c r="F182" s="8">
        <v>13096</v>
      </c>
      <c r="G182" s="8">
        <v>14356</v>
      </c>
      <c r="H182" s="8">
        <v>16474</v>
      </c>
      <c r="I182" s="8">
        <v>16904</v>
      </c>
      <c r="J182" s="8">
        <v>16328</v>
      </c>
      <c r="K182" s="8">
        <v>16618</v>
      </c>
      <c r="L182" s="8">
        <v>16899</v>
      </c>
      <c r="M182" s="8">
        <v>14657</v>
      </c>
      <c r="N182" s="8">
        <v>14923</v>
      </c>
      <c r="O182" s="8">
        <v>15577</v>
      </c>
      <c r="P182" s="8">
        <v>15436</v>
      </c>
      <c r="Q182" s="8">
        <v>15457</v>
      </c>
      <c r="R182" s="8">
        <v>13281</v>
      </c>
      <c r="S182" s="8">
        <v>11696</v>
      </c>
      <c r="T182" s="8">
        <v>12039</v>
      </c>
      <c r="U182" s="8">
        <v>11982</v>
      </c>
      <c r="V182" s="8">
        <v>11551</v>
      </c>
      <c r="W182" s="8">
        <v>12202</v>
      </c>
      <c r="X182" s="8">
        <v>12164</v>
      </c>
      <c r="Y182" s="8">
        <v>11709</v>
      </c>
      <c r="Z182" s="8">
        <v>0</v>
      </c>
      <c r="AA182" s="15"/>
      <c r="AB182" s="16">
        <f t="shared" si="9"/>
        <v>6</v>
      </c>
      <c r="AC182" s="16">
        <f t="shared" si="10"/>
        <v>2025</v>
      </c>
      <c r="AD182" s="16">
        <f t="shared" si="11"/>
        <v>335623</v>
      </c>
      <c r="AE182" s="15"/>
      <c r="AF182" s="12"/>
      <c r="AG182" s="12"/>
      <c r="AH182" s="12"/>
      <c r="AI182" s="33"/>
      <c r="AJ182" s="33"/>
      <c r="AK182" s="33"/>
      <c r="AL182" s="33"/>
      <c r="AM182" s="33"/>
      <c r="AN182" s="33"/>
      <c r="AO182" s="33"/>
      <c r="AP182" s="33"/>
      <c r="AQ182" s="33"/>
      <c r="AR182" s="33"/>
      <c r="AS182" s="33"/>
      <c r="AT182" s="33"/>
      <c r="AU182" s="33"/>
      <c r="AV182" s="33"/>
      <c r="AW182" s="33"/>
      <c r="AX182" s="33"/>
      <c r="AY182" s="33"/>
      <c r="AZ182" s="33"/>
      <c r="BA182" s="33"/>
      <c r="BB182" s="33"/>
      <c r="BC182" s="33"/>
      <c r="BD182" s="33"/>
      <c r="BE182" s="33"/>
      <c r="BF182" s="33"/>
      <c r="BG182" s="33"/>
      <c r="BH182" s="33"/>
      <c r="BI182" s="33"/>
    </row>
    <row r="183" spans="1:61" ht="15.75">
      <c r="A183" s="3">
        <v>45834</v>
      </c>
      <c r="B183" s="8">
        <v>11595</v>
      </c>
      <c r="C183" s="8">
        <v>11563</v>
      </c>
      <c r="D183" s="8">
        <v>11663</v>
      </c>
      <c r="E183" s="8">
        <v>12331</v>
      </c>
      <c r="F183" s="8">
        <v>12547</v>
      </c>
      <c r="G183" s="8">
        <v>13599</v>
      </c>
      <c r="H183" s="8">
        <v>15794</v>
      </c>
      <c r="I183" s="8">
        <v>16362</v>
      </c>
      <c r="J183" s="8">
        <v>16142</v>
      </c>
      <c r="K183" s="8">
        <v>16534</v>
      </c>
      <c r="L183" s="8">
        <v>17088</v>
      </c>
      <c r="M183" s="8">
        <v>16411</v>
      </c>
      <c r="N183" s="8">
        <v>16678</v>
      </c>
      <c r="O183" s="8">
        <v>16649</v>
      </c>
      <c r="P183" s="8">
        <v>16585</v>
      </c>
      <c r="Q183" s="8">
        <v>16813</v>
      </c>
      <c r="R183" s="8">
        <v>14749</v>
      </c>
      <c r="S183" s="8">
        <v>13115</v>
      </c>
      <c r="T183" s="8">
        <v>13702</v>
      </c>
      <c r="U183" s="8">
        <v>13522</v>
      </c>
      <c r="V183" s="8">
        <v>13554</v>
      </c>
      <c r="W183" s="8">
        <v>13841</v>
      </c>
      <c r="X183" s="8">
        <v>13886</v>
      </c>
      <c r="Y183" s="8">
        <v>13327</v>
      </c>
      <c r="Z183" s="8">
        <v>0</v>
      </c>
      <c r="AA183" s="15"/>
      <c r="AB183" s="16">
        <f t="shared" si="9"/>
        <v>6</v>
      </c>
      <c r="AC183" s="16">
        <f t="shared" si="10"/>
        <v>2025</v>
      </c>
      <c r="AD183" s="16">
        <f t="shared" si="11"/>
        <v>348050</v>
      </c>
      <c r="AE183" s="15"/>
      <c r="AF183" s="12"/>
      <c r="AG183" s="12"/>
      <c r="AH183" s="12"/>
      <c r="AI183" s="33"/>
      <c r="AJ183" s="33"/>
      <c r="AK183" s="33"/>
      <c r="AL183" s="33"/>
      <c r="AM183" s="33"/>
      <c r="AN183" s="33"/>
      <c r="AO183" s="33"/>
      <c r="AP183" s="33"/>
      <c r="AQ183" s="33"/>
      <c r="AR183" s="33"/>
      <c r="AS183" s="33"/>
      <c r="AT183" s="33"/>
      <c r="AU183" s="33"/>
      <c r="AV183" s="33"/>
      <c r="AW183" s="33"/>
      <c r="AX183" s="33"/>
      <c r="AY183" s="33"/>
      <c r="AZ183" s="33"/>
      <c r="BA183" s="33"/>
      <c r="BB183" s="33"/>
      <c r="BC183" s="33"/>
      <c r="BD183" s="33"/>
      <c r="BE183" s="33"/>
      <c r="BF183" s="33"/>
      <c r="BG183" s="33"/>
      <c r="BH183" s="33"/>
      <c r="BI183" s="33"/>
    </row>
    <row r="184" spans="1:61" ht="15.75">
      <c r="A184" s="3">
        <v>45835</v>
      </c>
      <c r="B184" s="8">
        <v>13121</v>
      </c>
      <c r="C184" s="8">
        <v>13296</v>
      </c>
      <c r="D184" s="8">
        <v>13085</v>
      </c>
      <c r="E184" s="8">
        <v>13036</v>
      </c>
      <c r="F184" s="8">
        <v>13541</v>
      </c>
      <c r="G184" s="8">
        <v>14012</v>
      </c>
      <c r="H184" s="8">
        <v>16244</v>
      </c>
      <c r="I184" s="8">
        <v>16887</v>
      </c>
      <c r="J184" s="8">
        <v>16474</v>
      </c>
      <c r="K184" s="8">
        <v>16041</v>
      </c>
      <c r="L184" s="8">
        <v>16669</v>
      </c>
      <c r="M184" s="8">
        <v>16325</v>
      </c>
      <c r="N184" s="8">
        <v>15956</v>
      </c>
      <c r="O184" s="8">
        <v>16098</v>
      </c>
      <c r="P184" s="8">
        <v>15531</v>
      </c>
      <c r="Q184" s="8">
        <v>15762</v>
      </c>
      <c r="R184" s="8">
        <v>15083</v>
      </c>
      <c r="S184" s="8">
        <v>13937</v>
      </c>
      <c r="T184" s="8">
        <v>14066</v>
      </c>
      <c r="U184" s="8">
        <v>14281</v>
      </c>
      <c r="V184" s="8">
        <v>13710</v>
      </c>
      <c r="W184" s="8">
        <v>14089</v>
      </c>
      <c r="X184" s="8">
        <v>14008</v>
      </c>
      <c r="Y184" s="8">
        <v>13686</v>
      </c>
      <c r="Z184" s="8">
        <v>0</v>
      </c>
      <c r="AA184" s="15"/>
      <c r="AB184" s="16">
        <f t="shared" si="9"/>
        <v>6</v>
      </c>
      <c r="AC184" s="16">
        <f t="shared" si="10"/>
        <v>2025</v>
      </c>
      <c r="AD184" s="16">
        <f t="shared" si="11"/>
        <v>354938</v>
      </c>
      <c r="AE184" s="15"/>
      <c r="AF184" s="12"/>
      <c r="AG184" s="12"/>
      <c r="AH184" s="12"/>
      <c r="AI184" s="33"/>
      <c r="AJ184" s="33"/>
      <c r="AK184" s="33"/>
      <c r="AL184" s="33"/>
      <c r="AM184" s="33"/>
      <c r="AN184" s="33"/>
      <c r="AO184" s="33"/>
      <c r="AP184" s="33"/>
      <c r="AQ184" s="33"/>
      <c r="AR184" s="33"/>
      <c r="AS184" s="33"/>
      <c r="AT184" s="33"/>
      <c r="AU184" s="33"/>
      <c r="AV184" s="33"/>
      <c r="AW184" s="33"/>
      <c r="AX184" s="33"/>
      <c r="AY184" s="33"/>
      <c r="AZ184" s="33"/>
      <c r="BA184" s="33"/>
      <c r="BB184" s="33"/>
      <c r="BC184" s="33"/>
      <c r="BD184" s="33"/>
      <c r="BE184" s="33"/>
      <c r="BF184" s="33"/>
      <c r="BG184" s="33"/>
      <c r="BH184" s="33"/>
      <c r="BI184" s="33"/>
    </row>
    <row r="185" spans="1:61" ht="15.75">
      <c r="A185" s="3">
        <v>45836</v>
      </c>
      <c r="B185" s="8">
        <v>13756</v>
      </c>
      <c r="C185" s="8">
        <v>13630</v>
      </c>
      <c r="D185" s="8">
        <v>13464</v>
      </c>
      <c r="E185" s="8">
        <v>13460</v>
      </c>
      <c r="F185" s="8">
        <v>13016</v>
      </c>
      <c r="G185" s="8">
        <v>12483</v>
      </c>
      <c r="H185" s="8">
        <v>12916</v>
      </c>
      <c r="I185" s="8">
        <v>12898</v>
      </c>
      <c r="J185" s="8">
        <v>12992</v>
      </c>
      <c r="K185" s="8">
        <v>13003</v>
      </c>
      <c r="L185" s="8">
        <v>13001</v>
      </c>
      <c r="M185" s="8">
        <v>13039</v>
      </c>
      <c r="N185" s="8">
        <v>12976</v>
      </c>
      <c r="O185" s="8">
        <v>12843</v>
      </c>
      <c r="P185" s="8">
        <v>12887</v>
      </c>
      <c r="Q185" s="8">
        <v>13080</v>
      </c>
      <c r="R185" s="8">
        <v>12965</v>
      </c>
      <c r="S185" s="8">
        <v>12427</v>
      </c>
      <c r="T185" s="8">
        <v>12778</v>
      </c>
      <c r="U185" s="8">
        <v>12711</v>
      </c>
      <c r="V185" s="8">
        <v>12716</v>
      </c>
      <c r="W185" s="8">
        <v>12660</v>
      </c>
      <c r="X185" s="8">
        <v>12688</v>
      </c>
      <c r="Y185" s="8">
        <v>12636</v>
      </c>
      <c r="Z185" s="8">
        <v>0</v>
      </c>
      <c r="AA185" s="15"/>
      <c r="AB185" s="16">
        <f t="shared" si="9"/>
        <v>6</v>
      </c>
      <c r="AC185" s="16">
        <f t="shared" si="10"/>
        <v>2025</v>
      </c>
      <c r="AD185" s="16">
        <f t="shared" si="11"/>
        <v>311025</v>
      </c>
      <c r="AE185" s="15"/>
      <c r="AF185" s="12"/>
      <c r="AG185" s="12"/>
      <c r="AH185" s="12"/>
      <c r="AI185" s="33"/>
      <c r="AJ185" s="33"/>
      <c r="AK185" s="33"/>
      <c r="AL185" s="33"/>
      <c r="AM185" s="33"/>
      <c r="AN185" s="33"/>
      <c r="AO185" s="33"/>
      <c r="AP185" s="33"/>
      <c r="AQ185" s="33"/>
      <c r="AR185" s="33"/>
      <c r="AS185" s="33"/>
      <c r="AT185" s="33"/>
      <c r="AU185" s="33"/>
      <c r="AV185" s="33"/>
      <c r="AW185" s="33"/>
      <c r="AX185" s="33"/>
      <c r="AY185" s="33"/>
      <c r="AZ185" s="33"/>
      <c r="BA185" s="33"/>
      <c r="BB185" s="33"/>
      <c r="BC185" s="33"/>
      <c r="BD185" s="33"/>
      <c r="BE185" s="33"/>
      <c r="BF185" s="33"/>
      <c r="BG185" s="33"/>
      <c r="BH185" s="33"/>
      <c r="BI185" s="33"/>
    </row>
    <row r="186" spans="1:61" ht="15.75">
      <c r="A186" s="3">
        <v>45837</v>
      </c>
      <c r="B186" s="8">
        <v>12575</v>
      </c>
      <c r="C186" s="8">
        <v>13010</v>
      </c>
      <c r="D186" s="8">
        <v>12840</v>
      </c>
      <c r="E186" s="8">
        <v>12798</v>
      </c>
      <c r="F186" s="8">
        <v>12874</v>
      </c>
      <c r="G186" s="8">
        <v>13120</v>
      </c>
      <c r="H186" s="8">
        <v>13063</v>
      </c>
      <c r="I186" s="8">
        <v>12911</v>
      </c>
      <c r="J186" s="8">
        <v>12718</v>
      </c>
      <c r="K186" s="8">
        <v>12466</v>
      </c>
      <c r="L186" s="8">
        <v>12862</v>
      </c>
      <c r="M186" s="8">
        <v>12604</v>
      </c>
      <c r="N186" s="8">
        <v>12579</v>
      </c>
      <c r="O186" s="8">
        <v>12671</v>
      </c>
      <c r="P186" s="8">
        <v>12508</v>
      </c>
      <c r="Q186" s="8">
        <v>12724</v>
      </c>
      <c r="R186" s="8">
        <v>12609</v>
      </c>
      <c r="S186" s="8">
        <v>12672</v>
      </c>
      <c r="T186" s="8">
        <v>12877</v>
      </c>
      <c r="U186" s="8">
        <v>12903</v>
      </c>
      <c r="V186" s="8">
        <v>12909</v>
      </c>
      <c r="W186" s="8">
        <v>13070</v>
      </c>
      <c r="X186" s="8">
        <v>12983</v>
      </c>
      <c r="Y186" s="8">
        <v>12892</v>
      </c>
      <c r="Z186" s="8">
        <v>0</v>
      </c>
      <c r="AA186" s="15"/>
      <c r="AB186" s="16">
        <f t="shared" si="9"/>
        <v>6</v>
      </c>
      <c r="AC186" s="16">
        <f t="shared" si="10"/>
        <v>2025</v>
      </c>
      <c r="AD186" s="16">
        <f t="shared" si="11"/>
        <v>307238</v>
      </c>
      <c r="AE186" s="15"/>
      <c r="AF186" s="12"/>
      <c r="AG186" s="12"/>
      <c r="AH186" s="12"/>
      <c r="AI186" s="33"/>
      <c r="AJ186" s="33"/>
      <c r="AK186" s="33"/>
      <c r="AL186" s="33"/>
      <c r="AM186" s="33"/>
      <c r="AN186" s="33"/>
      <c r="AO186" s="33"/>
      <c r="AP186" s="33"/>
      <c r="AQ186" s="33"/>
      <c r="AR186" s="33"/>
      <c r="AS186" s="33"/>
      <c r="AT186" s="33"/>
      <c r="AU186" s="33"/>
      <c r="AV186" s="33"/>
      <c r="AW186" s="33"/>
      <c r="AX186" s="33"/>
      <c r="AY186" s="33"/>
      <c r="AZ186" s="33"/>
      <c r="BA186" s="33"/>
      <c r="BB186" s="33"/>
      <c r="BC186" s="33"/>
      <c r="BD186" s="33"/>
      <c r="BE186" s="33"/>
      <c r="BF186" s="33"/>
      <c r="BG186" s="33"/>
      <c r="BH186" s="33"/>
      <c r="BI186" s="33"/>
    </row>
    <row r="187" spans="1:61" ht="15.75">
      <c r="A187" s="3">
        <v>45838</v>
      </c>
      <c r="B187" s="8">
        <v>12799</v>
      </c>
      <c r="C187" s="8">
        <v>13076</v>
      </c>
      <c r="D187" s="8">
        <v>13415</v>
      </c>
      <c r="E187" s="8">
        <v>13264</v>
      </c>
      <c r="F187" s="8">
        <v>13276</v>
      </c>
      <c r="G187" s="8">
        <v>14398</v>
      </c>
      <c r="H187" s="8">
        <v>17187</v>
      </c>
      <c r="I187" s="8">
        <v>17598</v>
      </c>
      <c r="J187" s="8">
        <v>16959</v>
      </c>
      <c r="K187" s="8">
        <v>18043</v>
      </c>
      <c r="L187" s="8">
        <v>18507</v>
      </c>
      <c r="M187" s="8">
        <v>17443</v>
      </c>
      <c r="N187" s="8">
        <v>17819</v>
      </c>
      <c r="O187" s="8">
        <v>18338</v>
      </c>
      <c r="P187" s="8">
        <v>18528</v>
      </c>
      <c r="Q187" s="8">
        <v>18596</v>
      </c>
      <c r="R187" s="8">
        <v>16987</v>
      </c>
      <c r="S187" s="8">
        <v>15262</v>
      </c>
      <c r="T187" s="8">
        <v>15597</v>
      </c>
      <c r="U187" s="8">
        <v>15341</v>
      </c>
      <c r="V187" s="8">
        <v>14844</v>
      </c>
      <c r="W187" s="8">
        <v>15141</v>
      </c>
      <c r="X187" s="8">
        <v>15043</v>
      </c>
      <c r="Y187" s="8">
        <v>14608</v>
      </c>
      <c r="Z187" s="8">
        <v>0</v>
      </c>
      <c r="AA187" s="15"/>
      <c r="AB187" s="16">
        <f t="shared" si="9"/>
        <v>6</v>
      </c>
      <c r="AC187" s="16">
        <f t="shared" si="10"/>
        <v>2025</v>
      </c>
      <c r="AD187" s="16">
        <f t="shared" si="11"/>
        <v>382069</v>
      </c>
      <c r="AE187" s="15"/>
      <c r="AF187" s="12"/>
      <c r="AG187" s="12"/>
      <c r="AH187" s="12"/>
      <c r="AI187" s="33"/>
      <c r="AJ187" s="33"/>
      <c r="AK187" s="33"/>
      <c r="AL187" s="33"/>
      <c r="AM187" s="33"/>
      <c r="AN187" s="33"/>
      <c r="AO187" s="33"/>
      <c r="AP187" s="33"/>
      <c r="AQ187" s="33"/>
      <c r="AR187" s="33"/>
      <c r="AS187" s="33"/>
      <c r="AT187" s="33"/>
      <c r="AU187" s="33"/>
      <c r="AV187" s="33"/>
      <c r="AW187" s="33"/>
      <c r="AX187" s="33"/>
      <c r="AY187" s="33"/>
      <c r="AZ187" s="33"/>
      <c r="BA187" s="33"/>
      <c r="BB187" s="33"/>
      <c r="BC187" s="33"/>
      <c r="BD187" s="33"/>
      <c r="BE187" s="33"/>
      <c r="BF187" s="33"/>
      <c r="BG187" s="33"/>
      <c r="BH187" s="33"/>
      <c r="BI187" s="33"/>
    </row>
    <row r="188" spans="1:61" ht="15.75">
      <c r="A188" s="3">
        <v>45839</v>
      </c>
      <c r="B188" s="8">
        <v>14741.01</v>
      </c>
      <c r="C188" s="8">
        <v>14819.08</v>
      </c>
      <c r="D188" s="8">
        <v>14268.88</v>
      </c>
      <c r="E188" s="8">
        <v>14787.06</v>
      </c>
      <c r="F188" s="8">
        <v>14843.66</v>
      </c>
      <c r="G188" s="8">
        <v>16618.47</v>
      </c>
      <c r="H188" s="8">
        <v>17957.73</v>
      </c>
      <c r="I188" s="8">
        <v>18802.72</v>
      </c>
      <c r="J188" s="8">
        <v>18668.43</v>
      </c>
      <c r="K188" s="8">
        <v>18396.05</v>
      </c>
      <c r="L188" s="8">
        <v>18928.87</v>
      </c>
      <c r="M188" s="8">
        <v>18222.669999999998</v>
      </c>
      <c r="N188" s="8">
        <v>18735.88</v>
      </c>
      <c r="O188" s="8">
        <v>19574.53</v>
      </c>
      <c r="P188" s="8">
        <v>18475.78</v>
      </c>
      <c r="Q188" s="8">
        <v>18996.099999999999</v>
      </c>
      <c r="R188" s="8">
        <v>17606.150000000001</v>
      </c>
      <c r="S188" s="8">
        <v>15002.26</v>
      </c>
      <c r="T188" s="8">
        <v>15763.38</v>
      </c>
      <c r="U188" s="8">
        <v>15708.55</v>
      </c>
      <c r="V188" s="8">
        <v>15503.57</v>
      </c>
      <c r="W188" s="8">
        <v>15436.94</v>
      </c>
      <c r="X188" s="8">
        <v>15249.82</v>
      </c>
      <c r="Y188" s="8">
        <v>14753.43</v>
      </c>
      <c r="Z188" s="8">
        <v>0</v>
      </c>
      <c r="AA188" s="15"/>
      <c r="AB188" s="16">
        <f t="shared" si="9"/>
        <v>7</v>
      </c>
      <c r="AC188" s="16">
        <f t="shared" si="10"/>
        <v>2025</v>
      </c>
      <c r="AD188" s="16">
        <f t="shared" si="11"/>
        <v>401861.02</v>
      </c>
      <c r="AE188" s="15"/>
      <c r="AF188" s="12"/>
      <c r="AG188" s="12"/>
      <c r="AH188" s="12"/>
      <c r="AI188" s="33"/>
      <c r="AJ188" s="33"/>
      <c r="AK188" s="33"/>
      <c r="AL188" s="33"/>
      <c r="AM188" s="33"/>
      <c r="AN188" s="33"/>
      <c r="AO188" s="33"/>
      <c r="AP188" s="33"/>
      <c r="AQ188" s="33"/>
      <c r="AR188" s="33"/>
      <c r="AS188" s="33"/>
      <c r="AT188" s="33"/>
      <c r="AU188" s="33"/>
      <c r="AV188" s="33"/>
      <c r="AW188" s="33"/>
      <c r="AX188" s="33"/>
      <c r="AY188" s="33"/>
      <c r="AZ188" s="33"/>
      <c r="BA188" s="33"/>
      <c r="BB188" s="33"/>
      <c r="BC188" s="33"/>
      <c r="BD188" s="33"/>
      <c r="BE188" s="33"/>
      <c r="BF188" s="33"/>
      <c r="BG188" s="33"/>
      <c r="BH188" s="33"/>
      <c r="BI188" s="33"/>
    </row>
    <row r="189" spans="1:61" ht="15.75">
      <c r="A189" s="3">
        <v>45840</v>
      </c>
      <c r="B189" s="8">
        <v>18396.05</v>
      </c>
      <c r="C189" s="8">
        <v>15062.18</v>
      </c>
      <c r="D189" s="8">
        <v>14884.32</v>
      </c>
      <c r="E189" s="8">
        <v>14774.22</v>
      </c>
      <c r="F189" s="8">
        <v>14305.27</v>
      </c>
      <c r="G189" s="8">
        <v>14621.25</v>
      </c>
      <c r="H189" s="8">
        <v>16075.94</v>
      </c>
      <c r="I189" s="8">
        <v>16113.75</v>
      </c>
      <c r="J189" s="8">
        <v>15792.79</v>
      </c>
      <c r="K189" s="8">
        <v>15404.53</v>
      </c>
      <c r="L189" s="8">
        <v>15216.05</v>
      </c>
      <c r="M189" s="8">
        <v>15340.77</v>
      </c>
      <c r="N189" s="8">
        <v>15784.49</v>
      </c>
      <c r="O189" s="8">
        <v>16301.18</v>
      </c>
      <c r="P189" s="8">
        <v>15527.59</v>
      </c>
      <c r="Q189" s="8">
        <v>16155.96</v>
      </c>
      <c r="R189" s="8">
        <v>15469.98</v>
      </c>
      <c r="S189" s="8">
        <v>15446.34</v>
      </c>
      <c r="T189" s="8">
        <v>14821.21</v>
      </c>
      <c r="U189" s="8">
        <v>14805.77</v>
      </c>
      <c r="V189" s="8">
        <v>14889.15</v>
      </c>
      <c r="W189" s="8">
        <v>14839.35</v>
      </c>
      <c r="X189" s="8">
        <v>14298.72</v>
      </c>
      <c r="Y189" s="8">
        <v>13733.47</v>
      </c>
      <c r="Z189" s="8">
        <v>0</v>
      </c>
      <c r="AA189" s="15"/>
      <c r="AB189" s="16">
        <f t="shared" si="9"/>
        <v>7</v>
      </c>
      <c r="AC189" s="16">
        <f t="shared" si="10"/>
        <v>2025</v>
      </c>
      <c r="AD189" s="16">
        <f t="shared" si="11"/>
        <v>368060.32999999996</v>
      </c>
      <c r="AE189" s="15"/>
      <c r="AF189" s="12"/>
      <c r="AG189" s="12"/>
      <c r="AH189" s="12"/>
      <c r="AI189" s="33"/>
      <c r="AJ189" s="33"/>
      <c r="AK189" s="33"/>
      <c r="AL189" s="33"/>
      <c r="AM189" s="33"/>
      <c r="AN189" s="33"/>
      <c r="AO189" s="33"/>
      <c r="AP189" s="33"/>
      <c r="AQ189" s="33"/>
      <c r="AR189" s="33"/>
      <c r="AS189" s="33"/>
      <c r="AT189" s="33"/>
      <c r="AU189" s="33"/>
      <c r="AV189" s="33"/>
      <c r="AW189" s="33"/>
      <c r="AX189" s="33"/>
      <c r="AY189" s="33"/>
      <c r="AZ189" s="33"/>
      <c r="BA189" s="33"/>
      <c r="BB189" s="33"/>
      <c r="BC189" s="33"/>
      <c r="BD189" s="33"/>
      <c r="BE189" s="33"/>
      <c r="BF189" s="33"/>
      <c r="BG189" s="33"/>
      <c r="BH189" s="33"/>
      <c r="BI189" s="33"/>
    </row>
    <row r="190" spans="1:61" ht="15.75">
      <c r="A190" s="3">
        <v>45841</v>
      </c>
      <c r="B190" s="8">
        <v>15404.53</v>
      </c>
      <c r="C190" s="8">
        <v>14019.36</v>
      </c>
      <c r="D190" s="8">
        <v>14004.4</v>
      </c>
      <c r="E190" s="8">
        <v>14404.64</v>
      </c>
      <c r="F190" s="8">
        <v>14253.77</v>
      </c>
      <c r="G190" s="8">
        <v>13027.46</v>
      </c>
      <c r="H190" s="8">
        <v>12684.77</v>
      </c>
      <c r="I190" s="8">
        <v>12639.8</v>
      </c>
      <c r="J190" s="8">
        <v>12409.29</v>
      </c>
      <c r="K190" s="8">
        <v>11918.83</v>
      </c>
      <c r="L190" s="8">
        <v>11467.39</v>
      </c>
      <c r="M190" s="8">
        <v>10412.14</v>
      </c>
      <c r="N190" s="8">
        <v>10582.28</v>
      </c>
      <c r="O190" s="8">
        <v>10596.76</v>
      </c>
      <c r="P190" s="8">
        <v>9623.4500000000007</v>
      </c>
      <c r="Q190" s="8">
        <v>9576.85</v>
      </c>
      <c r="R190" s="8">
        <v>9116.18</v>
      </c>
      <c r="S190" s="8">
        <v>8883.4500000000007</v>
      </c>
      <c r="T190" s="8">
        <v>9077.17</v>
      </c>
      <c r="U190" s="8">
        <v>9187.58</v>
      </c>
      <c r="V190" s="8">
        <v>9099.94</v>
      </c>
      <c r="W190" s="8">
        <v>9009.84</v>
      </c>
      <c r="X190" s="8">
        <v>9037.82</v>
      </c>
      <c r="Y190" s="8">
        <v>8980.09</v>
      </c>
      <c r="Z190" s="8">
        <v>0</v>
      </c>
      <c r="AA190" s="15"/>
      <c r="AB190" s="16">
        <f t="shared" si="9"/>
        <v>7</v>
      </c>
      <c r="AC190" s="16">
        <f t="shared" si="10"/>
        <v>2025</v>
      </c>
      <c r="AD190" s="16">
        <f t="shared" si="11"/>
        <v>269417.79000000004</v>
      </c>
      <c r="AE190" s="15"/>
      <c r="AF190" s="12"/>
      <c r="AG190" s="12"/>
      <c r="AH190" s="12"/>
      <c r="AI190" s="33"/>
      <c r="AJ190" s="33"/>
      <c r="AK190" s="33"/>
      <c r="AL190" s="33"/>
      <c r="AM190" s="33"/>
      <c r="AN190" s="33"/>
      <c r="AO190" s="33"/>
      <c r="AP190" s="33"/>
      <c r="AQ190" s="33"/>
      <c r="AR190" s="33"/>
      <c r="AS190" s="33"/>
      <c r="AT190" s="33"/>
      <c r="AU190" s="33"/>
      <c r="AV190" s="33"/>
      <c r="AW190" s="33"/>
      <c r="AX190" s="33"/>
      <c r="AY190" s="33"/>
      <c r="AZ190" s="33"/>
      <c r="BA190" s="33"/>
      <c r="BB190" s="33"/>
      <c r="BC190" s="33"/>
      <c r="BD190" s="33"/>
      <c r="BE190" s="33"/>
      <c r="BF190" s="33"/>
      <c r="BG190" s="33"/>
      <c r="BH190" s="33"/>
      <c r="BI190" s="33"/>
    </row>
    <row r="191" spans="1:61" ht="15.75">
      <c r="A191" s="3">
        <v>45842</v>
      </c>
      <c r="B191" s="8">
        <v>9104.41</v>
      </c>
      <c r="C191" s="8">
        <v>8678.7800000000007</v>
      </c>
      <c r="D191" s="8">
        <v>8551.58</v>
      </c>
      <c r="E191" s="8">
        <v>8541.74</v>
      </c>
      <c r="F191" s="8">
        <v>8751.01</v>
      </c>
      <c r="G191" s="8">
        <v>8579.61</v>
      </c>
      <c r="H191" s="8">
        <v>8222.18</v>
      </c>
      <c r="I191" s="8">
        <v>8089.26</v>
      </c>
      <c r="J191" s="8">
        <v>8424.18</v>
      </c>
      <c r="K191" s="8">
        <v>8847.76</v>
      </c>
      <c r="L191" s="8">
        <v>8766.9</v>
      </c>
      <c r="M191" s="8">
        <v>8591.57</v>
      </c>
      <c r="N191" s="8">
        <v>8429.9500000000007</v>
      </c>
      <c r="O191" s="8">
        <v>8290.5</v>
      </c>
      <c r="P191" s="8">
        <v>8353.1299999999992</v>
      </c>
      <c r="Q191" s="8">
        <v>8387.68</v>
      </c>
      <c r="R191" s="8">
        <v>8188.74</v>
      </c>
      <c r="S191" s="8">
        <v>8223.66</v>
      </c>
      <c r="T191" s="8">
        <v>8208.2199999999993</v>
      </c>
      <c r="U191" s="8">
        <v>8196.99</v>
      </c>
      <c r="V191" s="8">
        <v>8139.4</v>
      </c>
      <c r="W191" s="8">
        <v>8077.96</v>
      </c>
      <c r="X191" s="8">
        <v>8162.98</v>
      </c>
      <c r="Y191" s="8">
        <v>8173.08</v>
      </c>
      <c r="Z191" s="8">
        <v>0</v>
      </c>
      <c r="AA191" s="15"/>
      <c r="AB191" s="16">
        <f t="shared" si="9"/>
        <v>7</v>
      </c>
      <c r="AC191" s="16">
        <f t="shared" si="10"/>
        <v>2025</v>
      </c>
      <c r="AD191" s="16">
        <f t="shared" si="11"/>
        <v>201981.26999999996</v>
      </c>
      <c r="AE191" s="15"/>
      <c r="AF191" s="12"/>
      <c r="AG191" s="12"/>
      <c r="AH191" s="12"/>
      <c r="AI191" s="33"/>
      <c r="AJ191" s="33"/>
      <c r="AK191" s="33"/>
      <c r="AL191" s="33"/>
      <c r="AM191" s="33"/>
      <c r="AN191" s="33"/>
      <c r="AO191" s="33"/>
      <c r="AP191" s="33"/>
      <c r="AQ191" s="33"/>
      <c r="AR191" s="33"/>
      <c r="AS191" s="33"/>
      <c r="AT191" s="33"/>
      <c r="AU191" s="33"/>
      <c r="AV191" s="33"/>
      <c r="AW191" s="33"/>
      <c r="AX191" s="33"/>
      <c r="AY191" s="33"/>
      <c r="AZ191" s="33"/>
      <c r="BA191" s="33"/>
      <c r="BB191" s="33"/>
      <c r="BC191" s="33"/>
      <c r="BD191" s="33"/>
      <c r="BE191" s="33"/>
      <c r="BF191" s="33"/>
      <c r="BG191" s="33"/>
      <c r="BH191" s="33"/>
      <c r="BI191" s="33"/>
    </row>
    <row r="192" spans="1:61" ht="15.75">
      <c r="A192" s="3">
        <v>45843</v>
      </c>
      <c r="B192" s="8">
        <v>8095.5</v>
      </c>
      <c r="C192" s="8">
        <v>8048.17</v>
      </c>
      <c r="D192" s="8">
        <v>8134.79</v>
      </c>
      <c r="E192" s="8">
        <v>8133.46</v>
      </c>
      <c r="F192" s="8">
        <v>8155.49</v>
      </c>
      <c r="G192" s="8">
        <v>8010.18</v>
      </c>
      <c r="H192" s="8">
        <v>8078.24</v>
      </c>
      <c r="I192" s="8">
        <v>8364.36</v>
      </c>
      <c r="J192" s="8">
        <v>8383.4</v>
      </c>
      <c r="K192" s="8">
        <v>8373.56</v>
      </c>
      <c r="L192" s="8">
        <v>8374.44</v>
      </c>
      <c r="M192" s="8">
        <v>8485.1299999999992</v>
      </c>
      <c r="N192" s="8">
        <v>8605.5300000000007</v>
      </c>
      <c r="O192" s="8">
        <v>8585.64</v>
      </c>
      <c r="P192" s="8">
        <v>8672.02</v>
      </c>
      <c r="Q192" s="8">
        <v>8834.4500000000007</v>
      </c>
      <c r="R192" s="8">
        <v>8862.2800000000007</v>
      </c>
      <c r="S192" s="8">
        <v>8720.66</v>
      </c>
      <c r="T192" s="8">
        <v>8765.35</v>
      </c>
      <c r="U192" s="8">
        <v>8860.7999999999993</v>
      </c>
      <c r="V192" s="8">
        <v>8847.42</v>
      </c>
      <c r="W192" s="8">
        <v>8611.2000000000007</v>
      </c>
      <c r="X192" s="8">
        <v>8535.48</v>
      </c>
      <c r="Y192" s="8">
        <v>8486.76</v>
      </c>
      <c r="Z192" s="8">
        <v>0</v>
      </c>
      <c r="AA192" s="15"/>
      <c r="AB192" s="16">
        <f t="shared" si="9"/>
        <v>7</v>
      </c>
      <c r="AC192" s="16">
        <f t="shared" si="10"/>
        <v>2025</v>
      </c>
      <c r="AD192" s="16">
        <f t="shared" si="11"/>
        <v>203024.31000000006</v>
      </c>
      <c r="AE192" s="15"/>
      <c r="AF192" s="12"/>
      <c r="AG192" s="12"/>
      <c r="AH192" s="12"/>
      <c r="AI192" s="33"/>
      <c r="AJ192" s="33"/>
      <c r="AK192" s="33"/>
      <c r="AL192" s="33"/>
      <c r="AM192" s="33"/>
      <c r="AN192" s="33"/>
      <c r="AO192" s="33"/>
      <c r="AP192" s="33"/>
      <c r="AQ192" s="33"/>
      <c r="AR192" s="33"/>
      <c r="AS192" s="33"/>
      <c r="AT192" s="33"/>
      <c r="AU192" s="33"/>
      <c r="AV192" s="33"/>
      <c r="AW192" s="33"/>
      <c r="AX192" s="33"/>
      <c r="AY192" s="33"/>
      <c r="AZ192" s="33"/>
      <c r="BA192" s="33"/>
      <c r="BB192" s="33"/>
      <c r="BC192" s="33"/>
      <c r="BD192" s="33"/>
      <c r="BE192" s="33"/>
      <c r="BF192" s="33"/>
      <c r="BG192" s="33"/>
      <c r="BH192" s="33"/>
      <c r="BI192" s="33"/>
    </row>
    <row r="193" spans="1:61" ht="15.75">
      <c r="A193" s="3">
        <v>45844</v>
      </c>
      <c r="B193" s="8">
        <v>8535.0400000000009</v>
      </c>
      <c r="C193" s="8">
        <v>8544.0499999999993</v>
      </c>
      <c r="D193" s="8">
        <v>8564.18</v>
      </c>
      <c r="E193" s="8">
        <v>8633.3700000000008</v>
      </c>
      <c r="F193" s="8">
        <v>8734.93</v>
      </c>
      <c r="G193" s="8">
        <v>8716.11</v>
      </c>
      <c r="H193" s="8">
        <v>8604.89</v>
      </c>
      <c r="I193" s="8">
        <v>8695.61</v>
      </c>
      <c r="J193" s="8">
        <v>8914.3799999999992</v>
      </c>
      <c r="K193" s="8">
        <v>8875.0400000000009</v>
      </c>
      <c r="L193" s="8">
        <v>8980.44</v>
      </c>
      <c r="M193" s="8">
        <v>8769.7000000000007</v>
      </c>
      <c r="N193" s="8">
        <v>8775.11</v>
      </c>
      <c r="O193" s="8">
        <v>9013.3700000000008</v>
      </c>
      <c r="P193" s="8">
        <v>8686.9599999999991</v>
      </c>
      <c r="Q193" s="8">
        <v>8520.14</v>
      </c>
      <c r="R193" s="8">
        <v>8655.19</v>
      </c>
      <c r="S193" s="8">
        <v>8850.51</v>
      </c>
      <c r="T193" s="8">
        <v>8706.7000000000007</v>
      </c>
      <c r="U193" s="8">
        <v>8784.2900000000009</v>
      </c>
      <c r="V193" s="8">
        <v>8974.68</v>
      </c>
      <c r="W193" s="8">
        <v>8882.7800000000007</v>
      </c>
      <c r="X193" s="8">
        <v>8692.1200000000008</v>
      </c>
      <c r="Y193" s="8">
        <v>8560.48</v>
      </c>
      <c r="Z193" s="8">
        <v>0</v>
      </c>
      <c r="AA193" s="15"/>
      <c r="AB193" s="16">
        <f t="shared" si="9"/>
        <v>7</v>
      </c>
      <c r="AC193" s="16">
        <f t="shared" si="10"/>
        <v>2025</v>
      </c>
      <c r="AD193" s="16">
        <f t="shared" si="11"/>
        <v>209670.07000000004</v>
      </c>
      <c r="AE193" s="15"/>
      <c r="AF193" s="12"/>
      <c r="AG193" s="12"/>
      <c r="AH193" s="12"/>
      <c r="AI193" s="33"/>
      <c r="AJ193" s="33"/>
      <c r="AK193" s="33"/>
      <c r="AL193" s="33"/>
      <c r="AM193" s="33"/>
      <c r="AN193" s="33"/>
      <c r="AO193" s="33"/>
      <c r="AP193" s="33"/>
      <c r="AQ193" s="33"/>
      <c r="AR193" s="33"/>
      <c r="AS193" s="33"/>
      <c r="AT193" s="33"/>
      <c r="AU193" s="33"/>
      <c r="AV193" s="33"/>
      <c r="AW193" s="33"/>
      <c r="AX193" s="33"/>
      <c r="AY193" s="33"/>
      <c r="AZ193" s="33"/>
      <c r="BA193" s="33"/>
      <c r="BB193" s="33"/>
      <c r="BC193" s="33"/>
      <c r="BD193" s="33"/>
      <c r="BE193" s="33"/>
      <c r="BF193" s="33"/>
      <c r="BG193" s="33"/>
      <c r="BH193" s="33"/>
      <c r="BI193" s="33"/>
    </row>
    <row r="194" spans="1:61" ht="15.75">
      <c r="A194" s="3">
        <v>45845</v>
      </c>
      <c r="B194" s="8">
        <v>8469.8700000000008</v>
      </c>
      <c r="C194" s="8">
        <v>8315.57</v>
      </c>
      <c r="D194" s="8">
        <v>8532.98</v>
      </c>
      <c r="E194" s="8">
        <v>8984.18</v>
      </c>
      <c r="F194" s="8">
        <v>9490.9500000000007</v>
      </c>
      <c r="G194" s="8">
        <v>10909.08</v>
      </c>
      <c r="H194" s="8">
        <v>13080.8</v>
      </c>
      <c r="I194" s="8">
        <v>13534.96</v>
      </c>
      <c r="J194" s="8">
        <v>13573.94</v>
      </c>
      <c r="K194" s="8">
        <v>15796.77</v>
      </c>
      <c r="L194" s="8">
        <v>16390.84</v>
      </c>
      <c r="M194" s="8">
        <v>15164.26</v>
      </c>
      <c r="N194" s="8">
        <v>15747.38</v>
      </c>
      <c r="O194" s="8">
        <v>17491.75</v>
      </c>
      <c r="P194" s="8">
        <v>16727.830000000002</v>
      </c>
      <c r="Q194" s="8">
        <v>17295.080000000002</v>
      </c>
      <c r="R194" s="8">
        <v>16018.89</v>
      </c>
      <c r="S194" s="8">
        <v>15478.85</v>
      </c>
      <c r="T194" s="8">
        <v>16198.5</v>
      </c>
      <c r="U194" s="8">
        <v>15890.68</v>
      </c>
      <c r="V194" s="8">
        <v>15027.2</v>
      </c>
      <c r="W194" s="8">
        <v>15485.94</v>
      </c>
      <c r="X194" s="8">
        <v>15245.03</v>
      </c>
      <c r="Y194" s="8">
        <v>14439.47</v>
      </c>
      <c r="Z194" s="8">
        <v>0</v>
      </c>
      <c r="AA194" s="15"/>
      <c r="AB194" s="16">
        <f t="shared" si="9"/>
        <v>7</v>
      </c>
      <c r="AC194" s="16">
        <f t="shared" si="10"/>
        <v>2025</v>
      </c>
      <c r="AD194" s="16">
        <f t="shared" si="11"/>
        <v>333290.8000000001</v>
      </c>
      <c r="AE194" s="15"/>
      <c r="AF194" s="12"/>
      <c r="AG194" s="12"/>
      <c r="AH194" s="12"/>
      <c r="AI194" s="33"/>
      <c r="AJ194" s="33"/>
      <c r="AK194" s="33"/>
      <c r="AL194" s="33"/>
      <c r="AM194" s="33"/>
      <c r="AN194" s="33"/>
      <c r="AO194" s="33"/>
      <c r="AP194" s="33"/>
      <c r="AQ194" s="33"/>
      <c r="AR194" s="33"/>
      <c r="AS194" s="33"/>
      <c r="AT194" s="33"/>
      <c r="AU194" s="33"/>
      <c r="AV194" s="33"/>
      <c r="AW194" s="33"/>
      <c r="AX194" s="33"/>
      <c r="AY194" s="33"/>
      <c r="AZ194" s="33"/>
      <c r="BA194" s="33"/>
      <c r="BB194" s="33"/>
      <c r="BC194" s="33"/>
      <c r="BD194" s="33"/>
      <c r="BE194" s="33"/>
      <c r="BF194" s="33"/>
      <c r="BG194" s="33"/>
      <c r="BH194" s="33"/>
      <c r="BI194" s="33"/>
    </row>
    <row r="195" spans="1:61" ht="15.75">
      <c r="A195" s="3">
        <v>45846</v>
      </c>
      <c r="B195" s="8">
        <v>15577.43</v>
      </c>
      <c r="C195" s="8">
        <v>15890.73</v>
      </c>
      <c r="D195" s="8">
        <v>16146.93</v>
      </c>
      <c r="E195" s="8">
        <v>16043.34</v>
      </c>
      <c r="F195" s="8">
        <v>15973.79</v>
      </c>
      <c r="G195" s="8">
        <v>17122.03</v>
      </c>
      <c r="H195" s="8">
        <v>18553.54</v>
      </c>
      <c r="I195" s="8">
        <v>19228.98</v>
      </c>
      <c r="J195" s="8">
        <v>19505.2</v>
      </c>
      <c r="K195" s="8">
        <v>20115.03</v>
      </c>
      <c r="L195" s="8">
        <v>19836.86</v>
      </c>
      <c r="M195" s="8">
        <v>18814.97</v>
      </c>
      <c r="N195" s="8">
        <v>19835.86</v>
      </c>
      <c r="O195" s="8">
        <v>20383.63</v>
      </c>
      <c r="P195" s="8">
        <v>20235.47</v>
      </c>
      <c r="Q195" s="8">
        <v>20303.2</v>
      </c>
      <c r="R195" s="8">
        <v>17777.57</v>
      </c>
      <c r="S195" s="8">
        <v>16047.56</v>
      </c>
      <c r="T195" s="8">
        <v>15550.36</v>
      </c>
      <c r="U195" s="8">
        <v>15089.12</v>
      </c>
      <c r="V195" s="8">
        <v>16058.86</v>
      </c>
      <c r="W195" s="8">
        <v>15613.33</v>
      </c>
      <c r="X195" s="8">
        <v>15213.45</v>
      </c>
      <c r="Y195" s="8">
        <v>15083.85</v>
      </c>
      <c r="Z195" s="8">
        <v>0</v>
      </c>
      <c r="AA195" s="15"/>
      <c r="AB195" s="16">
        <f t="shared" si="9"/>
        <v>7</v>
      </c>
      <c r="AC195" s="16">
        <f t="shared" si="10"/>
        <v>2025</v>
      </c>
      <c r="AD195" s="16">
        <f t="shared" si="11"/>
        <v>420001.09</v>
      </c>
      <c r="AE195" s="15"/>
      <c r="AF195" s="12"/>
      <c r="AG195" s="12"/>
      <c r="AH195" s="12"/>
      <c r="AI195" s="33"/>
      <c r="AJ195" s="33"/>
      <c r="AK195" s="33"/>
      <c r="AL195" s="33"/>
      <c r="AM195" s="33"/>
      <c r="AN195" s="33"/>
      <c r="AO195" s="33"/>
      <c r="AP195" s="33"/>
      <c r="AQ195" s="33"/>
      <c r="AR195" s="33"/>
      <c r="AS195" s="33"/>
      <c r="AT195" s="33"/>
      <c r="AU195" s="33"/>
      <c r="AV195" s="33"/>
      <c r="AW195" s="33"/>
      <c r="AX195" s="33"/>
      <c r="AY195" s="33"/>
      <c r="AZ195" s="33"/>
      <c r="BA195" s="33"/>
      <c r="BB195" s="33"/>
      <c r="BC195" s="33"/>
      <c r="BD195" s="33"/>
      <c r="BE195" s="33"/>
      <c r="BF195" s="33"/>
      <c r="BG195" s="33"/>
      <c r="BH195" s="33"/>
      <c r="BI195" s="33"/>
    </row>
    <row r="196" spans="1:61" ht="15.75">
      <c r="A196" s="3">
        <v>45847</v>
      </c>
      <c r="B196" s="8">
        <v>16005.97</v>
      </c>
      <c r="C196" s="8">
        <v>16199.38</v>
      </c>
      <c r="D196" s="8">
        <v>16120.51</v>
      </c>
      <c r="E196" s="8">
        <v>16168.65</v>
      </c>
      <c r="F196" s="8">
        <v>15960.02</v>
      </c>
      <c r="G196" s="8">
        <v>17021.79</v>
      </c>
      <c r="H196" s="8">
        <v>18279.080000000002</v>
      </c>
      <c r="I196" s="8">
        <v>19356.27</v>
      </c>
      <c r="J196" s="8">
        <v>18809.560000000001</v>
      </c>
      <c r="K196" s="8">
        <v>18784.04</v>
      </c>
      <c r="L196" s="8">
        <v>18771.61</v>
      </c>
      <c r="M196" s="8">
        <v>17730.23</v>
      </c>
      <c r="N196" s="8">
        <v>18716.77</v>
      </c>
      <c r="O196" s="8">
        <v>19768.39</v>
      </c>
      <c r="P196" s="8">
        <v>19069.5</v>
      </c>
      <c r="Q196" s="8">
        <v>19232.59</v>
      </c>
      <c r="R196" s="8">
        <v>17974.099999999999</v>
      </c>
      <c r="S196" s="8">
        <v>16088.07</v>
      </c>
      <c r="T196" s="8">
        <v>17791.939999999999</v>
      </c>
      <c r="U196" s="8">
        <v>16968.73</v>
      </c>
      <c r="V196" s="8">
        <v>16809.849999999999</v>
      </c>
      <c r="W196" s="8">
        <v>17119.23</v>
      </c>
      <c r="X196" s="8">
        <v>17336.259999999998</v>
      </c>
      <c r="Y196" s="8">
        <v>16859.46</v>
      </c>
      <c r="Z196" s="8">
        <v>0</v>
      </c>
      <c r="AA196" s="15"/>
      <c r="AB196" s="16">
        <f t="shared" si="9"/>
        <v>7</v>
      </c>
      <c r="AC196" s="16">
        <f t="shared" si="10"/>
        <v>2025</v>
      </c>
      <c r="AD196" s="16">
        <f t="shared" si="11"/>
        <v>422942</v>
      </c>
      <c r="AE196" s="15"/>
      <c r="AF196" s="12"/>
      <c r="AG196" s="12"/>
      <c r="AH196" s="12"/>
      <c r="AI196" s="33"/>
      <c r="AJ196" s="33"/>
      <c r="AK196" s="33"/>
      <c r="AL196" s="33"/>
      <c r="AM196" s="33"/>
      <c r="AN196" s="33"/>
      <c r="AO196" s="33"/>
      <c r="AP196" s="33"/>
      <c r="AQ196" s="33"/>
      <c r="AR196" s="33"/>
      <c r="AS196" s="33"/>
      <c r="AT196" s="33"/>
      <c r="AU196" s="33"/>
      <c r="AV196" s="33"/>
      <c r="AW196" s="33"/>
      <c r="AX196" s="33"/>
      <c r="AY196" s="33"/>
      <c r="AZ196" s="33"/>
      <c r="BA196" s="33"/>
      <c r="BB196" s="33"/>
      <c r="BC196" s="33"/>
      <c r="BD196" s="33"/>
      <c r="BE196" s="33"/>
      <c r="BF196" s="33"/>
      <c r="BG196" s="33"/>
      <c r="BH196" s="33"/>
      <c r="BI196" s="33"/>
    </row>
    <row r="197" spans="1:61" ht="15.75">
      <c r="A197" s="3">
        <v>45848</v>
      </c>
      <c r="B197" s="8">
        <v>17178.75</v>
      </c>
      <c r="C197" s="8">
        <v>17700.91</v>
      </c>
      <c r="D197" s="8">
        <v>17371.37</v>
      </c>
      <c r="E197" s="8">
        <v>17801.82</v>
      </c>
      <c r="F197" s="8">
        <v>17569.78</v>
      </c>
      <c r="G197" s="8">
        <v>18981.599999999999</v>
      </c>
      <c r="H197" s="8">
        <v>20982.74</v>
      </c>
      <c r="I197" s="8">
        <v>21432.57</v>
      </c>
      <c r="J197" s="8">
        <v>21085.68</v>
      </c>
      <c r="K197" s="8">
        <v>21840.93</v>
      </c>
      <c r="L197" s="8">
        <v>22129.02</v>
      </c>
      <c r="M197" s="8">
        <v>20592.650000000001</v>
      </c>
      <c r="N197" s="8">
        <v>21620.43</v>
      </c>
      <c r="O197" s="8">
        <v>21456.68</v>
      </c>
      <c r="P197" s="8">
        <v>21056.83</v>
      </c>
      <c r="Q197" s="8">
        <v>22125.95</v>
      </c>
      <c r="R197" s="8">
        <v>21005.41</v>
      </c>
      <c r="S197" s="8">
        <v>19563.150000000001</v>
      </c>
      <c r="T197" s="8">
        <v>19774.78</v>
      </c>
      <c r="U197" s="8">
        <v>19200.919999999998</v>
      </c>
      <c r="V197" s="8">
        <v>18312.59</v>
      </c>
      <c r="W197" s="8">
        <v>17805.36</v>
      </c>
      <c r="X197" s="8">
        <v>17859.810000000001</v>
      </c>
      <c r="Y197" s="8">
        <v>17968.939999999999</v>
      </c>
      <c r="Z197" s="8">
        <v>0</v>
      </c>
      <c r="AA197" s="15"/>
      <c r="AB197" s="16">
        <f t="shared" si="9"/>
        <v>7</v>
      </c>
      <c r="AC197" s="16">
        <f t="shared" si="10"/>
        <v>2025</v>
      </c>
      <c r="AD197" s="16">
        <f t="shared" si="11"/>
        <v>472418.67000000004</v>
      </c>
      <c r="AE197" s="15"/>
      <c r="AF197" s="12"/>
      <c r="AG197" s="12"/>
      <c r="AH197" s="12"/>
      <c r="AI197" s="33"/>
      <c r="AJ197" s="33"/>
      <c r="AK197" s="33"/>
      <c r="AL197" s="33"/>
      <c r="AM197" s="33"/>
      <c r="AN197" s="33"/>
      <c r="AO197" s="33"/>
      <c r="AP197" s="33"/>
      <c r="AQ197" s="33"/>
      <c r="AR197" s="33"/>
      <c r="AS197" s="33"/>
      <c r="AT197" s="33"/>
      <c r="AU197" s="33"/>
      <c r="AV197" s="33"/>
      <c r="AW197" s="33"/>
      <c r="AX197" s="33"/>
      <c r="AY197" s="33"/>
      <c r="AZ197" s="33"/>
      <c r="BA197" s="33"/>
      <c r="BB197" s="33"/>
      <c r="BC197" s="33"/>
      <c r="BD197" s="33"/>
      <c r="BE197" s="33"/>
      <c r="BF197" s="33"/>
      <c r="BG197" s="33"/>
      <c r="BH197" s="33"/>
      <c r="BI197" s="33"/>
    </row>
    <row r="198" spans="1:61" ht="15.75">
      <c r="A198" s="3">
        <v>45849</v>
      </c>
      <c r="B198" s="8">
        <v>17898.490000000002</v>
      </c>
      <c r="C198" s="8">
        <v>17438.22</v>
      </c>
      <c r="D198" s="8">
        <v>17583.14</v>
      </c>
      <c r="E198" s="8">
        <v>17932.310000000001</v>
      </c>
      <c r="F198" s="8">
        <v>17575.560000000001</v>
      </c>
      <c r="G198" s="8">
        <v>19477.400000000001</v>
      </c>
      <c r="H198" s="8">
        <v>22112.62</v>
      </c>
      <c r="I198" s="8">
        <v>21917.86</v>
      </c>
      <c r="J198" s="8">
        <v>21363.39</v>
      </c>
      <c r="K198" s="8">
        <v>21404.18</v>
      </c>
      <c r="L198" s="8">
        <v>21861.61</v>
      </c>
      <c r="M198" s="8">
        <v>21162.66</v>
      </c>
      <c r="N198" s="8">
        <v>21519.61</v>
      </c>
      <c r="O198" s="8">
        <v>21692.54</v>
      </c>
      <c r="P198" s="8">
        <v>20885.28</v>
      </c>
      <c r="Q198" s="8">
        <v>20955.48</v>
      </c>
      <c r="R198" s="8">
        <v>20908.02</v>
      </c>
      <c r="S198" s="8">
        <v>19759.45</v>
      </c>
      <c r="T198" s="8">
        <v>19686.669999999998</v>
      </c>
      <c r="U198" s="8">
        <v>19614.91</v>
      </c>
      <c r="V198" s="8">
        <v>19799.2</v>
      </c>
      <c r="W198" s="8">
        <v>20294.759999999998</v>
      </c>
      <c r="X198" s="8">
        <v>20236.240000000002</v>
      </c>
      <c r="Y198" s="8">
        <v>19580.599999999999</v>
      </c>
      <c r="Z198" s="8">
        <v>0</v>
      </c>
      <c r="AA198" s="15"/>
      <c r="AB198" s="16">
        <f t="shared" si="9"/>
        <v>7</v>
      </c>
      <c r="AC198" s="16">
        <f t="shared" si="10"/>
        <v>2025</v>
      </c>
      <c r="AD198" s="16">
        <f t="shared" si="11"/>
        <v>482660.19999999995</v>
      </c>
      <c r="AE198" s="15"/>
      <c r="AF198" s="12"/>
      <c r="AG198" s="12"/>
      <c r="AH198" s="12"/>
      <c r="AI198" s="33"/>
      <c r="AJ198" s="33"/>
      <c r="AK198" s="33"/>
      <c r="AL198" s="33"/>
      <c r="AM198" s="33"/>
      <c r="AN198" s="33"/>
      <c r="AO198" s="33"/>
      <c r="AP198" s="33"/>
      <c r="AQ198" s="33"/>
      <c r="AR198" s="33"/>
      <c r="AS198" s="33"/>
      <c r="AT198" s="33"/>
      <c r="AU198" s="33"/>
      <c r="AV198" s="33"/>
      <c r="AW198" s="33"/>
      <c r="AX198" s="33"/>
      <c r="AY198" s="33"/>
      <c r="AZ198" s="33"/>
      <c r="BA198" s="33"/>
      <c r="BB198" s="33"/>
      <c r="BC198" s="33"/>
      <c r="BD198" s="33"/>
      <c r="BE198" s="33"/>
      <c r="BF198" s="33"/>
      <c r="BG198" s="33"/>
      <c r="BH198" s="33"/>
      <c r="BI198" s="33"/>
    </row>
    <row r="199" spans="1:61" ht="15.75">
      <c r="A199" s="3">
        <v>45850</v>
      </c>
      <c r="B199" s="8">
        <v>18965.7</v>
      </c>
      <c r="C199" s="8">
        <v>19229.599999999999</v>
      </c>
      <c r="D199" s="8">
        <v>19382.990000000002</v>
      </c>
      <c r="E199" s="8">
        <v>19557.82</v>
      </c>
      <c r="F199" s="8">
        <v>19719.77</v>
      </c>
      <c r="G199" s="8">
        <v>19066.810000000001</v>
      </c>
      <c r="H199" s="8">
        <v>18421.11</v>
      </c>
      <c r="I199" s="8">
        <v>18683.02</v>
      </c>
      <c r="J199" s="8">
        <v>19018.59</v>
      </c>
      <c r="K199" s="8">
        <v>19128.990000000002</v>
      </c>
      <c r="L199" s="8">
        <v>19678.48</v>
      </c>
      <c r="M199" s="8">
        <v>19567.580000000002</v>
      </c>
      <c r="N199" s="8">
        <v>19147.71</v>
      </c>
      <c r="O199" s="8">
        <v>18989.8</v>
      </c>
      <c r="P199" s="8">
        <v>19102</v>
      </c>
      <c r="Q199" s="8">
        <v>19423.240000000002</v>
      </c>
      <c r="R199" s="8">
        <v>19191.560000000001</v>
      </c>
      <c r="S199" s="8">
        <v>19406.97</v>
      </c>
      <c r="T199" s="8">
        <v>19683.75</v>
      </c>
      <c r="U199" s="8">
        <v>19489.28</v>
      </c>
      <c r="V199" s="8">
        <v>19710.5</v>
      </c>
      <c r="W199" s="8">
        <v>19548.97</v>
      </c>
      <c r="X199" s="8">
        <v>19378.87</v>
      </c>
      <c r="Y199" s="8">
        <v>19343.55</v>
      </c>
      <c r="Z199" s="8">
        <v>0</v>
      </c>
      <c r="AA199" s="15"/>
      <c r="AB199" s="16">
        <f t="shared" si="9"/>
        <v>7</v>
      </c>
      <c r="AC199" s="16">
        <f t="shared" si="10"/>
        <v>2025</v>
      </c>
      <c r="AD199" s="16">
        <f t="shared" si="11"/>
        <v>462836.66</v>
      </c>
      <c r="AE199" s="15"/>
      <c r="AF199" s="12"/>
      <c r="AG199" s="12"/>
      <c r="AH199" s="12"/>
      <c r="AI199" s="33"/>
      <c r="AJ199" s="33"/>
      <c r="AK199" s="33"/>
      <c r="AL199" s="33"/>
      <c r="AM199" s="33"/>
      <c r="AN199" s="33"/>
      <c r="AO199" s="33"/>
      <c r="AP199" s="33"/>
      <c r="AQ199" s="33"/>
      <c r="AR199" s="33"/>
      <c r="AS199" s="33"/>
      <c r="AT199" s="33"/>
      <c r="AU199" s="33"/>
      <c r="AV199" s="33"/>
      <c r="AW199" s="33"/>
      <c r="AX199" s="33"/>
      <c r="AY199" s="33"/>
      <c r="AZ199" s="33"/>
      <c r="BA199" s="33"/>
      <c r="BB199" s="33"/>
      <c r="BC199" s="33"/>
      <c r="BD199" s="33"/>
      <c r="BE199" s="33"/>
      <c r="BF199" s="33"/>
      <c r="BG199" s="33"/>
      <c r="BH199" s="33"/>
      <c r="BI199" s="33"/>
    </row>
    <row r="200" spans="1:61" ht="15.75">
      <c r="A200" s="3">
        <v>45851</v>
      </c>
      <c r="B200" s="8">
        <v>19095.78</v>
      </c>
      <c r="C200" s="8">
        <v>19094.03</v>
      </c>
      <c r="D200" s="8">
        <v>19104.89</v>
      </c>
      <c r="E200" s="8">
        <v>18590.88</v>
      </c>
      <c r="F200" s="8">
        <v>19119.97</v>
      </c>
      <c r="G200" s="8">
        <v>19381.09</v>
      </c>
      <c r="H200" s="8">
        <v>19439.37</v>
      </c>
      <c r="I200" s="8">
        <v>19653.080000000002</v>
      </c>
      <c r="J200" s="8">
        <v>19752.25</v>
      </c>
      <c r="K200" s="8">
        <v>19620.509999999998</v>
      </c>
      <c r="L200" s="8">
        <v>19218.29</v>
      </c>
      <c r="M200" s="8">
        <v>18984.12</v>
      </c>
      <c r="N200" s="8">
        <v>19307</v>
      </c>
      <c r="O200" s="8">
        <v>19959.63</v>
      </c>
      <c r="P200" s="8">
        <v>19894.98</v>
      </c>
      <c r="Q200" s="8">
        <v>19150.79</v>
      </c>
      <c r="R200" s="8">
        <v>19643.240000000002</v>
      </c>
      <c r="S200" s="8">
        <v>19579.7</v>
      </c>
      <c r="T200" s="8">
        <v>19913.07</v>
      </c>
      <c r="U200" s="8">
        <v>19374.61</v>
      </c>
      <c r="V200" s="8">
        <v>18648.36</v>
      </c>
      <c r="W200" s="8">
        <v>18668.27</v>
      </c>
      <c r="X200" s="8">
        <v>19588.48</v>
      </c>
      <c r="Y200" s="8">
        <v>19880.75</v>
      </c>
      <c r="Z200" s="8">
        <v>0</v>
      </c>
      <c r="AA200" s="15"/>
      <c r="AB200" s="16">
        <f t="shared" ref="AB200:AB263" si="12">MONTH(A200)</f>
        <v>7</v>
      </c>
      <c r="AC200" s="16">
        <f t="shared" ref="AC200:AC263" si="13">YEAR(A200)</f>
        <v>2025</v>
      </c>
      <c r="AD200" s="16">
        <f t="shared" ref="AD200:AD263" si="14">SUM(B200:Z200)</f>
        <v>464663.13999999996</v>
      </c>
      <c r="AE200" s="15"/>
      <c r="AF200" s="12"/>
      <c r="AG200" s="12"/>
      <c r="AH200" s="12"/>
      <c r="AI200" s="33"/>
      <c r="AJ200" s="33"/>
      <c r="AK200" s="33"/>
      <c r="AL200" s="33"/>
      <c r="AM200" s="33"/>
      <c r="AN200" s="33"/>
      <c r="AO200" s="33"/>
      <c r="AP200" s="33"/>
      <c r="AQ200" s="33"/>
      <c r="AR200" s="33"/>
      <c r="AS200" s="33"/>
      <c r="AT200" s="33"/>
      <c r="AU200" s="33"/>
      <c r="AV200" s="33"/>
      <c r="AW200" s="33"/>
      <c r="AX200" s="33"/>
      <c r="AY200" s="33"/>
      <c r="AZ200" s="33"/>
      <c r="BA200" s="33"/>
      <c r="BB200" s="33"/>
      <c r="BC200" s="33"/>
      <c r="BD200" s="33"/>
      <c r="BE200" s="33"/>
      <c r="BF200" s="33"/>
      <c r="BG200" s="33"/>
      <c r="BH200" s="33"/>
      <c r="BI200" s="33"/>
    </row>
    <row r="201" spans="1:61" ht="15.75">
      <c r="A201" s="3">
        <v>45852</v>
      </c>
      <c r="B201" s="8">
        <v>19916.419999999998</v>
      </c>
      <c r="C201" s="8">
        <v>19795.39</v>
      </c>
      <c r="D201" s="8">
        <v>19708.72</v>
      </c>
      <c r="E201" s="8">
        <v>19747.75</v>
      </c>
      <c r="F201" s="8">
        <v>19639.29</v>
      </c>
      <c r="G201" s="8">
        <v>21169.34</v>
      </c>
      <c r="H201" s="8">
        <v>23654.01</v>
      </c>
      <c r="I201" s="8">
        <v>23793.26</v>
      </c>
      <c r="J201" s="8">
        <v>23165.49</v>
      </c>
      <c r="K201" s="8">
        <v>23832.23</v>
      </c>
      <c r="L201" s="8">
        <v>23773.759999999998</v>
      </c>
      <c r="M201" s="8">
        <v>22269.77</v>
      </c>
      <c r="N201" s="8">
        <v>23232.78</v>
      </c>
      <c r="O201" s="8">
        <v>24036.959999999999</v>
      </c>
      <c r="P201" s="8">
        <v>24201.62</v>
      </c>
      <c r="Q201" s="8">
        <v>24695.119999999999</v>
      </c>
      <c r="R201" s="8">
        <v>20181.810000000001</v>
      </c>
      <c r="S201" s="8">
        <v>18059.29</v>
      </c>
      <c r="T201" s="8">
        <v>18203.96</v>
      </c>
      <c r="U201" s="8">
        <v>18530.86</v>
      </c>
      <c r="V201" s="8">
        <v>19365.650000000001</v>
      </c>
      <c r="W201" s="8">
        <v>20798.810000000001</v>
      </c>
      <c r="X201" s="8">
        <v>21591.05</v>
      </c>
      <c r="Y201" s="8">
        <v>21191.09</v>
      </c>
      <c r="Z201" s="8">
        <v>0</v>
      </c>
      <c r="AA201" s="15"/>
      <c r="AB201" s="16">
        <f t="shared" si="12"/>
        <v>7</v>
      </c>
      <c r="AC201" s="16">
        <f t="shared" si="13"/>
        <v>2025</v>
      </c>
      <c r="AD201" s="16">
        <f t="shared" si="14"/>
        <v>514554.43000000005</v>
      </c>
      <c r="AE201" s="15"/>
      <c r="AF201" s="12"/>
      <c r="AG201" s="12"/>
      <c r="AH201" s="12"/>
      <c r="AI201" s="33"/>
      <c r="AJ201" s="33"/>
      <c r="AK201" s="33"/>
      <c r="AL201" s="33"/>
      <c r="AM201" s="33"/>
      <c r="AN201" s="33"/>
      <c r="AO201" s="33"/>
      <c r="AP201" s="33"/>
      <c r="AQ201" s="33"/>
      <c r="AR201" s="33"/>
      <c r="AS201" s="33"/>
      <c r="AT201" s="33"/>
      <c r="AU201" s="33"/>
      <c r="AV201" s="33"/>
      <c r="AW201" s="33"/>
      <c r="AX201" s="33"/>
      <c r="AY201" s="33"/>
      <c r="AZ201" s="33"/>
      <c r="BA201" s="33"/>
      <c r="BB201" s="33"/>
      <c r="BC201" s="33"/>
      <c r="BD201" s="33"/>
      <c r="BE201" s="33"/>
      <c r="BF201" s="33"/>
      <c r="BG201" s="33"/>
      <c r="BH201" s="33"/>
      <c r="BI201" s="33"/>
    </row>
    <row r="202" spans="1:61" ht="15.75">
      <c r="A202" s="3">
        <v>45853</v>
      </c>
      <c r="B202" s="8">
        <v>21677.57</v>
      </c>
      <c r="C202" s="8">
        <v>21539.200000000001</v>
      </c>
      <c r="D202" s="8">
        <v>21532.35</v>
      </c>
      <c r="E202" s="8">
        <v>21658.85</v>
      </c>
      <c r="F202" s="8">
        <v>21160.47</v>
      </c>
      <c r="G202" s="8">
        <v>22133.59</v>
      </c>
      <c r="H202" s="8">
        <v>24355.31</v>
      </c>
      <c r="I202" s="8">
        <v>24982.43</v>
      </c>
      <c r="J202" s="8">
        <v>24766.93</v>
      </c>
      <c r="K202" s="8">
        <v>25348.9</v>
      </c>
      <c r="L202" s="8">
        <v>24755.39</v>
      </c>
      <c r="M202" s="8">
        <v>23994.93</v>
      </c>
      <c r="N202" s="8">
        <v>24768.11</v>
      </c>
      <c r="O202" s="8">
        <v>24898.53</v>
      </c>
      <c r="P202" s="8">
        <v>24907.4</v>
      </c>
      <c r="Q202" s="8">
        <v>23821.82</v>
      </c>
      <c r="R202" s="8">
        <v>22665.06</v>
      </c>
      <c r="S202" s="8">
        <v>21448.25</v>
      </c>
      <c r="T202" s="8">
        <v>21342.81</v>
      </c>
      <c r="U202" s="8">
        <v>21247.45</v>
      </c>
      <c r="V202" s="8">
        <v>21223.45</v>
      </c>
      <c r="W202" s="8">
        <v>21361.43</v>
      </c>
      <c r="X202" s="8">
        <v>21368.17</v>
      </c>
      <c r="Y202" s="8">
        <v>20900.3</v>
      </c>
      <c r="Z202" s="8">
        <v>0</v>
      </c>
      <c r="AA202" s="15"/>
      <c r="AB202" s="16">
        <f t="shared" si="12"/>
        <v>7</v>
      </c>
      <c r="AC202" s="16">
        <f t="shared" si="13"/>
        <v>2025</v>
      </c>
      <c r="AD202" s="16">
        <f t="shared" si="14"/>
        <v>547858.70000000007</v>
      </c>
      <c r="AE202" s="15"/>
      <c r="AF202" s="12"/>
      <c r="AG202" s="12"/>
      <c r="AH202" s="12"/>
      <c r="AI202" s="33"/>
      <c r="AJ202" s="33"/>
      <c r="AK202" s="33"/>
      <c r="AL202" s="33"/>
      <c r="AM202" s="33"/>
      <c r="AN202" s="33"/>
      <c r="AO202" s="33"/>
      <c r="AP202" s="33"/>
      <c r="AQ202" s="33"/>
      <c r="AR202" s="33"/>
      <c r="AS202" s="33"/>
      <c r="AT202" s="33"/>
      <c r="AU202" s="33"/>
      <c r="AV202" s="33"/>
      <c r="AW202" s="33"/>
      <c r="AX202" s="33"/>
      <c r="AY202" s="33"/>
      <c r="AZ202" s="33"/>
      <c r="BA202" s="33"/>
      <c r="BB202" s="33"/>
      <c r="BC202" s="33"/>
      <c r="BD202" s="33"/>
      <c r="BE202" s="33"/>
      <c r="BF202" s="33"/>
      <c r="BG202" s="33"/>
      <c r="BH202" s="33"/>
      <c r="BI202" s="33"/>
    </row>
    <row r="203" spans="1:61" ht="15.75">
      <c r="A203" s="3">
        <v>45854</v>
      </c>
      <c r="B203" s="8">
        <v>21360.37</v>
      </c>
      <c r="C203" s="8">
        <v>21171.67</v>
      </c>
      <c r="D203" s="8">
        <v>20779.169999999998</v>
      </c>
      <c r="E203" s="8">
        <v>20873.599999999999</v>
      </c>
      <c r="F203" s="8">
        <v>20365.16</v>
      </c>
      <c r="G203" s="8">
        <v>20074.86</v>
      </c>
      <c r="H203" s="8">
        <v>22546.6</v>
      </c>
      <c r="I203" s="8">
        <v>22986.03</v>
      </c>
      <c r="J203" s="8">
        <v>23961.07</v>
      </c>
      <c r="K203" s="8">
        <v>24391.43</v>
      </c>
      <c r="L203" s="8">
        <v>24958.880000000001</v>
      </c>
      <c r="M203" s="8">
        <v>24093.83</v>
      </c>
      <c r="N203" s="8">
        <v>24656.36</v>
      </c>
      <c r="O203" s="8">
        <v>24895.599999999999</v>
      </c>
      <c r="P203" s="8">
        <v>24314.59</v>
      </c>
      <c r="Q203" s="8">
        <v>23715.21</v>
      </c>
      <c r="R203" s="8">
        <v>22732.03</v>
      </c>
      <c r="S203" s="8">
        <v>22103.14</v>
      </c>
      <c r="T203" s="8">
        <v>21628.31</v>
      </c>
      <c r="U203" s="8">
        <v>20826.84</v>
      </c>
      <c r="V203" s="8">
        <v>21015.93</v>
      </c>
      <c r="W203" s="8">
        <v>21199.439999999999</v>
      </c>
      <c r="X203" s="8">
        <v>20841.11</v>
      </c>
      <c r="Y203" s="8">
        <v>19822.88</v>
      </c>
      <c r="Z203" s="8">
        <v>0</v>
      </c>
      <c r="AA203" s="15"/>
      <c r="AB203" s="16">
        <f t="shared" si="12"/>
        <v>7</v>
      </c>
      <c r="AC203" s="16">
        <f t="shared" si="13"/>
        <v>2025</v>
      </c>
      <c r="AD203" s="16">
        <f t="shared" si="14"/>
        <v>535314.11</v>
      </c>
      <c r="AE203" s="15"/>
      <c r="AF203" s="12"/>
      <c r="AG203" s="12"/>
      <c r="AH203" s="12"/>
      <c r="AI203" s="33"/>
      <c r="AJ203" s="33"/>
      <c r="AK203" s="33"/>
      <c r="AL203" s="33"/>
      <c r="AM203" s="33"/>
      <c r="AN203" s="33"/>
      <c r="AO203" s="33"/>
      <c r="AP203" s="33"/>
      <c r="AQ203" s="33"/>
      <c r="AR203" s="33"/>
      <c r="AS203" s="33"/>
      <c r="AT203" s="33"/>
      <c r="AU203" s="33"/>
      <c r="AV203" s="33"/>
      <c r="AW203" s="33"/>
      <c r="AX203" s="33"/>
      <c r="AY203" s="33"/>
      <c r="AZ203" s="33"/>
      <c r="BA203" s="33"/>
      <c r="BB203" s="33"/>
      <c r="BC203" s="33"/>
      <c r="BD203" s="33"/>
      <c r="BE203" s="33"/>
      <c r="BF203" s="33"/>
      <c r="BG203" s="33"/>
      <c r="BH203" s="33"/>
      <c r="BI203" s="33"/>
    </row>
    <row r="204" spans="1:61" ht="15.75">
      <c r="A204" s="3">
        <v>45855</v>
      </c>
      <c r="B204" s="8">
        <v>20895</v>
      </c>
      <c r="C204" s="8">
        <v>20302.72</v>
      </c>
      <c r="D204" s="8">
        <v>20771.78</v>
      </c>
      <c r="E204" s="8">
        <v>20706.349999999999</v>
      </c>
      <c r="F204" s="8">
        <v>20319.96</v>
      </c>
      <c r="G204" s="8">
        <v>21170.09</v>
      </c>
      <c r="H204" s="8">
        <v>23952.44</v>
      </c>
      <c r="I204" s="8">
        <v>24383.62</v>
      </c>
      <c r="J204" s="8">
        <v>23842.62</v>
      </c>
      <c r="K204" s="8">
        <v>23949.06</v>
      </c>
      <c r="L204" s="8">
        <v>23896.25</v>
      </c>
      <c r="M204" s="8">
        <v>22306.67</v>
      </c>
      <c r="N204" s="8">
        <v>23716.080000000002</v>
      </c>
      <c r="O204" s="8">
        <v>24052.35</v>
      </c>
      <c r="P204" s="8">
        <v>23240.16</v>
      </c>
      <c r="Q204" s="8">
        <v>23605.200000000001</v>
      </c>
      <c r="R204" s="8">
        <v>21541.58</v>
      </c>
      <c r="S204" s="8">
        <v>20378.439999999999</v>
      </c>
      <c r="T204" s="8">
        <v>21136.6</v>
      </c>
      <c r="U204" s="8">
        <v>19913.75</v>
      </c>
      <c r="V204" s="8">
        <v>19904.189999999999</v>
      </c>
      <c r="W204" s="8">
        <v>20660.41</v>
      </c>
      <c r="X204" s="8">
        <v>21107.439999999999</v>
      </c>
      <c r="Y204" s="8">
        <v>20222.78</v>
      </c>
      <c r="Z204" s="8">
        <v>0</v>
      </c>
      <c r="AA204" s="15"/>
      <c r="AB204" s="16">
        <f t="shared" si="12"/>
        <v>7</v>
      </c>
      <c r="AC204" s="16">
        <f t="shared" si="13"/>
        <v>2025</v>
      </c>
      <c r="AD204" s="16">
        <f t="shared" si="14"/>
        <v>525975.53999999992</v>
      </c>
      <c r="AE204" s="15"/>
      <c r="AF204" s="12"/>
      <c r="AG204" s="12"/>
      <c r="AH204" s="12"/>
      <c r="AI204" s="33"/>
      <c r="AJ204" s="33"/>
      <c r="AK204" s="33"/>
      <c r="AL204" s="33"/>
      <c r="AM204" s="33"/>
      <c r="AN204" s="33"/>
      <c r="AO204" s="33"/>
      <c r="AP204" s="33"/>
      <c r="AQ204" s="33"/>
      <c r="AR204" s="33"/>
      <c r="AS204" s="33"/>
      <c r="AT204" s="33"/>
      <c r="AU204" s="33"/>
      <c r="AV204" s="33"/>
      <c r="AW204" s="33"/>
      <c r="AX204" s="33"/>
      <c r="AY204" s="33"/>
      <c r="AZ204" s="33"/>
      <c r="BA204" s="33"/>
      <c r="BB204" s="33"/>
      <c r="BC204" s="33"/>
      <c r="BD204" s="33"/>
      <c r="BE204" s="33"/>
      <c r="BF204" s="33"/>
      <c r="BG204" s="33"/>
      <c r="BH204" s="33"/>
      <c r="BI204" s="33"/>
    </row>
    <row r="205" spans="1:61" ht="15.75">
      <c r="A205" s="3">
        <v>45856</v>
      </c>
      <c r="B205" s="8">
        <v>20911.669999999998</v>
      </c>
      <c r="C205" s="8">
        <v>20755.240000000002</v>
      </c>
      <c r="D205" s="8">
        <v>20653.060000000001</v>
      </c>
      <c r="E205" s="8">
        <v>20567.39</v>
      </c>
      <c r="F205" s="8">
        <v>19873.48</v>
      </c>
      <c r="G205" s="8">
        <v>19721.330000000002</v>
      </c>
      <c r="H205" s="8">
        <v>20672.560000000001</v>
      </c>
      <c r="I205" s="8">
        <v>20775.14</v>
      </c>
      <c r="J205" s="8">
        <v>20540.5</v>
      </c>
      <c r="K205" s="8">
        <v>20470.349999999999</v>
      </c>
      <c r="L205" s="8">
        <v>19439.71</v>
      </c>
      <c r="M205" s="8">
        <v>18774.990000000002</v>
      </c>
      <c r="N205" s="8">
        <v>18800.11</v>
      </c>
      <c r="O205" s="8">
        <v>19449.48</v>
      </c>
      <c r="P205" s="8">
        <v>19421.36</v>
      </c>
      <c r="Q205" s="8">
        <v>18338.07</v>
      </c>
      <c r="R205" s="8">
        <v>17809.8</v>
      </c>
      <c r="S205" s="8">
        <v>17392.36</v>
      </c>
      <c r="T205" s="8">
        <v>17810.16</v>
      </c>
      <c r="U205" s="8">
        <v>18034.419999999998</v>
      </c>
      <c r="V205" s="8">
        <v>17594.95</v>
      </c>
      <c r="W205" s="8">
        <v>17705.34</v>
      </c>
      <c r="X205" s="8">
        <v>17400.240000000002</v>
      </c>
      <c r="Y205" s="8">
        <v>16554.13</v>
      </c>
      <c r="Z205" s="8">
        <v>0</v>
      </c>
      <c r="AA205" s="15"/>
      <c r="AB205" s="16">
        <f t="shared" si="12"/>
        <v>7</v>
      </c>
      <c r="AC205" s="16">
        <f t="shared" si="13"/>
        <v>2025</v>
      </c>
      <c r="AD205" s="16">
        <f t="shared" si="14"/>
        <v>459465.83999999991</v>
      </c>
      <c r="AE205" s="15"/>
      <c r="AF205" s="12"/>
      <c r="AG205" s="12"/>
      <c r="AH205" s="12"/>
      <c r="AI205" s="33"/>
      <c r="AJ205" s="33"/>
      <c r="AK205" s="33"/>
      <c r="AL205" s="33"/>
      <c r="AM205" s="33"/>
      <c r="AN205" s="33"/>
      <c r="AO205" s="33"/>
      <c r="AP205" s="33"/>
      <c r="AQ205" s="33"/>
      <c r="AR205" s="33"/>
      <c r="AS205" s="33"/>
      <c r="AT205" s="33"/>
      <c r="AU205" s="33"/>
      <c r="AV205" s="33"/>
      <c r="AW205" s="33"/>
      <c r="AX205" s="33"/>
      <c r="AY205" s="33"/>
      <c r="AZ205" s="33"/>
      <c r="BA205" s="33"/>
      <c r="BB205" s="33"/>
      <c r="BC205" s="33"/>
      <c r="BD205" s="33"/>
      <c r="BE205" s="33"/>
      <c r="BF205" s="33"/>
      <c r="BG205" s="33"/>
      <c r="BH205" s="33"/>
      <c r="BI205" s="33"/>
    </row>
    <row r="206" spans="1:61" ht="15.75">
      <c r="A206" s="3">
        <v>45857</v>
      </c>
      <c r="B206" s="8">
        <v>16790.86</v>
      </c>
      <c r="C206" s="8">
        <v>16940.189999999999</v>
      </c>
      <c r="D206" s="8">
        <v>17083.560000000001</v>
      </c>
      <c r="E206" s="8">
        <v>17589.330000000002</v>
      </c>
      <c r="F206" s="8">
        <v>16844.5</v>
      </c>
      <c r="G206" s="8">
        <v>16255.18</v>
      </c>
      <c r="H206" s="8">
        <v>16383.41</v>
      </c>
      <c r="I206" s="8">
        <v>15816.25</v>
      </c>
      <c r="J206" s="8">
        <v>15582</v>
      </c>
      <c r="K206" s="8">
        <v>15865.67</v>
      </c>
      <c r="L206" s="8">
        <v>16095.61</v>
      </c>
      <c r="M206" s="8">
        <v>15984.99</v>
      </c>
      <c r="N206" s="8">
        <v>15501.88</v>
      </c>
      <c r="O206" s="8">
        <v>15511.93</v>
      </c>
      <c r="P206" s="8">
        <v>16129.55</v>
      </c>
      <c r="Q206" s="8">
        <v>16442.900000000001</v>
      </c>
      <c r="R206" s="8">
        <v>16608.310000000001</v>
      </c>
      <c r="S206" s="8">
        <v>16746.330000000002</v>
      </c>
      <c r="T206" s="8">
        <v>16496.86</v>
      </c>
      <c r="U206" s="8">
        <v>16359.8</v>
      </c>
      <c r="V206" s="8">
        <v>16309.99</v>
      </c>
      <c r="W206" s="8">
        <v>16129.43</v>
      </c>
      <c r="X206" s="8">
        <v>15111.17</v>
      </c>
      <c r="Y206" s="8">
        <v>15222.74</v>
      </c>
      <c r="Z206" s="8">
        <v>0</v>
      </c>
      <c r="AA206" s="15"/>
      <c r="AB206" s="16">
        <f t="shared" si="12"/>
        <v>7</v>
      </c>
      <c r="AC206" s="16">
        <f t="shared" si="13"/>
        <v>2025</v>
      </c>
      <c r="AD206" s="16">
        <f t="shared" si="14"/>
        <v>389802.43999999994</v>
      </c>
      <c r="AE206" s="15"/>
      <c r="AF206" s="12"/>
      <c r="AG206" s="12"/>
      <c r="AH206" s="12"/>
      <c r="AI206" s="33"/>
      <c r="AJ206" s="33"/>
      <c r="AK206" s="33"/>
      <c r="AL206" s="33"/>
      <c r="AM206" s="33"/>
      <c r="AN206" s="33"/>
      <c r="AO206" s="33"/>
      <c r="AP206" s="33"/>
      <c r="AQ206" s="33"/>
      <c r="AR206" s="33"/>
      <c r="AS206" s="33"/>
      <c r="AT206" s="33"/>
      <c r="AU206" s="33"/>
      <c r="AV206" s="33"/>
      <c r="AW206" s="33"/>
      <c r="AX206" s="33"/>
      <c r="AY206" s="33"/>
      <c r="AZ206" s="33"/>
      <c r="BA206" s="33"/>
      <c r="BB206" s="33"/>
      <c r="BC206" s="33"/>
      <c r="BD206" s="33"/>
      <c r="BE206" s="33"/>
      <c r="BF206" s="33"/>
      <c r="BG206" s="33"/>
      <c r="BH206" s="33"/>
      <c r="BI206" s="33"/>
    </row>
    <row r="207" spans="1:61" ht="15.75">
      <c r="A207" s="3">
        <v>45858</v>
      </c>
      <c r="B207" s="8">
        <v>15165.56</v>
      </c>
      <c r="C207" s="8">
        <v>15352.5</v>
      </c>
      <c r="D207" s="8">
        <v>15989.88</v>
      </c>
      <c r="E207" s="8">
        <v>15878.17</v>
      </c>
      <c r="F207" s="8">
        <v>15660.71</v>
      </c>
      <c r="G207" s="8">
        <v>16012.81</v>
      </c>
      <c r="H207" s="8">
        <v>16268.59</v>
      </c>
      <c r="I207" s="8">
        <v>16314.17</v>
      </c>
      <c r="J207" s="8">
        <v>16656.64</v>
      </c>
      <c r="K207" s="8">
        <v>16452.87</v>
      </c>
      <c r="L207" s="8">
        <v>16181.99</v>
      </c>
      <c r="M207" s="8">
        <v>16402.580000000002</v>
      </c>
      <c r="N207" s="8">
        <v>16849.98</v>
      </c>
      <c r="O207" s="8">
        <v>15989.6</v>
      </c>
      <c r="P207" s="8">
        <v>15748.09</v>
      </c>
      <c r="Q207" s="8">
        <v>16099.54</v>
      </c>
      <c r="R207" s="8">
        <v>16217.11</v>
      </c>
      <c r="S207" s="8">
        <v>16009.32</v>
      </c>
      <c r="T207" s="8">
        <v>15480.2</v>
      </c>
      <c r="U207" s="8">
        <v>15706.08</v>
      </c>
      <c r="V207" s="8">
        <v>15965.58</v>
      </c>
      <c r="W207" s="8">
        <v>16112.77</v>
      </c>
      <c r="X207" s="8">
        <v>16141.13</v>
      </c>
      <c r="Y207" s="8">
        <v>16027.01</v>
      </c>
      <c r="Z207" s="8">
        <v>0</v>
      </c>
      <c r="AA207" s="15"/>
      <c r="AB207" s="16">
        <f t="shared" si="12"/>
        <v>7</v>
      </c>
      <c r="AC207" s="16">
        <f t="shared" si="13"/>
        <v>2025</v>
      </c>
      <c r="AD207" s="16">
        <f t="shared" si="14"/>
        <v>384682.88000000006</v>
      </c>
      <c r="AE207" s="15"/>
      <c r="AF207" s="12"/>
      <c r="AG207" s="12"/>
      <c r="AH207" s="12"/>
      <c r="AI207" s="33"/>
      <c r="AJ207" s="33"/>
      <c r="AK207" s="33"/>
      <c r="AL207" s="33"/>
      <c r="AM207" s="33"/>
      <c r="AN207" s="33"/>
      <c r="AO207" s="33"/>
      <c r="AP207" s="33"/>
      <c r="AQ207" s="33"/>
      <c r="AR207" s="33"/>
      <c r="AS207" s="33"/>
      <c r="AT207" s="33"/>
      <c r="AU207" s="33"/>
      <c r="AV207" s="33"/>
      <c r="AW207" s="33"/>
      <c r="AX207" s="33"/>
      <c r="AY207" s="33"/>
      <c r="AZ207" s="33"/>
      <c r="BA207" s="33"/>
      <c r="BB207" s="33"/>
      <c r="BC207" s="33"/>
      <c r="BD207" s="33"/>
      <c r="BE207" s="33"/>
      <c r="BF207" s="33"/>
      <c r="BG207" s="33"/>
      <c r="BH207" s="33"/>
      <c r="BI207" s="33"/>
    </row>
    <row r="208" spans="1:61" ht="15.75">
      <c r="A208" s="3">
        <v>45859</v>
      </c>
      <c r="B208" s="8">
        <v>15734.4</v>
      </c>
      <c r="C208" s="8">
        <v>15722.07</v>
      </c>
      <c r="D208" s="8">
        <v>15769.71</v>
      </c>
      <c r="E208" s="8">
        <v>15715.69</v>
      </c>
      <c r="F208" s="8">
        <v>15311.64</v>
      </c>
      <c r="G208" s="8">
        <v>16625.939999999999</v>
      </c>
      <c r="H208" s="8">
        <v>19045.580000000002</v>
      </c>
      <c r="I208" s="8">
        <v>19133.8</v>
      </c>
      <c r="J208" s="8">
        <v>19656.830000000002</v>
      </c>
      <c r="K208" s="8">
        <v>19901.66</v>
      </c>
      <c r="L208" s="8">
        <v>19899.61</v>
      </c>
      <c r="M208" s="8">
        <v>19299.560000000001</v>
      </c>
      <c r="N208" s="8">
        <v>18618.689999999999</v>
      </c>
      <c r="O208" s="8">
        <v>19655.099999999999</v>
      </c>
      <c r="P208" s="8">
        <v>18313.66</v>
      </c>
      <c r="Q208" s="8">
        <v>18490.45</v>
      </c>
      <c r="R208" s="8">
        <v>17771.28</v>
      </c>
      <c r="S208" s="8">
        <v>17445.57</v>
      </c>
      <c r="T208" s="8">
        <v>17528.580000000002</v>
      </c>
      <c r="U208" s="8">
        <v>17616.259999999998</v>
      </c>
      <c r="V208" s="8">
        <v>17228.099999999999</v>
      </c>
      <c r="W208" s="8">
        <v>17468.22</v>
      </c>
      <c r="X208" s="8">
        <v>17609.439999999999</v>
      </c>
      <c r="Y208" s="8">
        <v>16953.5</v>
      </c>
      <c r="Z208" s="8">
        <v>0</v>
      </c>
      <c r="AA208" s="15"/>
      <c r="AB208" s="16">
        <f t="shared" si="12"/>
        <v>7</v>
      </c>
      <c r="AC208" s="16">
        <f t="shared" si="13"/>
        <v>2025</v>
      </c>
      <c r="AD208" s="16">
        <f t="shared" si="14"/>
        <v>426515.34</v>
      </c>
      <c r="AE208" s="15"/>
      <c r="AF208" s="12"/>
      <c r="AG208" s="12"/>
      <c r="AH208" s="12"/>
      <c r="AI208" s="33"/>
      <c r="AJ208" s="33"/>
      <c r="AK208" s="33"/>
      <c r="AL208" s="33"/>
      <c r="AM208" s="33"/>
      <c r="AN208" s="33"/>
      <c r="AO208" s="33"/>
      <c r="AP208" s="33"/>
      <c r="AQ208" s="33"/>
      <c r="AR208" s="33"/>
      <c r="AS208" s="33"/>
      <c r="AT208" s="33"/>
      <c r="AU208" s="33"/>
      <c r="AV208" s="33"/>
      <c r="AW208" s="33"/>
      <c r="AX208" s="33"/>
      <c r="AY208" s="33"/>
      <c r="AZ208" s="33"/>
      <c r="BA208" s="33"/>
      <c r="BB208" s="33"/>
      <c r="BC208" s="33"/>
      <c r="BD208" s="33"/>
      <c r="BE208" s="33"/>
      <c r="BF208" s="33"/>
      <c r="BG208" s="33"/>
      <c r="BH208" s="33"/>
      <c r="BI208" s="33"/>
    </row>
    <row r="209" spans="1:61" ht="15.75">
      <c r="A209" s="3">
        <v>45860</v>
      </c>
      <c r="B209" s="8">
        <v>17072.830000000002</v>
      </c>
      <c r="C209" s="8">
        <v>16749.8</v>
      </c>
      <c r="D209" s="8">
        <v>17122.59</v>
      </c>
      <c r="E209" s="8">
        <v>17582.71</v>
      </c>
      <c r="F209" s="8">
        <v>17870.490000000002</v>
      </c>
      <c r="G209" s="8">
        <v>18919.169999999998</v>
      </c>
      <c r="H209" s="8">
        <v>20851.68</v>
      </c>
      <c r="I209" s="8">
        <v>20749.34</v>
      </c>
      <c r="J209" s="8">
        <v>20545.310000000001</v>
      </c>
      <c r="K209" s="8">
        <v>19960.689999999999</v>
      </c>
      <c r="L209" s="8">
        <v>21008.6</v>
      </c>
      <c r="M209" s="8">
        <v>20495.88</v>
      </c>
      <c r="N209" s="8">
        <v>20787.349999999999</v>
      </c>
      <c r="O209" s="8">
        <v>21070.79</v>
      </c>
      <c r="P209" s="8">
        <v>20666.55</v>
      </c>
      <c r="Q209" s="8">
        <v>21110.1</v>
      </c>
      <c r="R209" s="8">
        <v>20549.87</v>
      </c>
      <c r="S209" s="8">
        <v>18885.05</v>
      </c>
      <c r="T209" s="8">
        <v>19494.77</v>
      </c>
      <c r="U209" s="8">
        <v>19462.689999999999</v>
      </c>
      <c r="V209" s="8">
        <v>19306.82</v>
      </c>
      <c r="W209" s="8">
        <v>18807.63</v>
      </c>
      <c r="X209" s="8">
        <v>18480.05</v>
      </c>
      <c r="Y209" s="8">
        <v>18169.689999999999</v>
      </c>
      <c r="Z209" s="8">
        <v>0</v>
      </c>
      <c r="AA209" s="15"/>
      <c r="AB209" s="16">
        <f t="shared" si="12"/>
        <v>7</v>
      </c>
      <c r="AC209" s="16">
        <f t="shared" si="13"/>
        <v>2025</v>
      </c>
      <c r="AD209" s="16">
        <f t="shared" si="14"/>
        <v>465720.44999999995</v>
      </c>
      <c r="AE209" s="15"/>
      <c r="AF209" s="12"/>
      <c r="AG209" s="12"/>
      <c r="AH209" s="12"/>
      <c r="AI209" s="33"/>
      <c r="AJ209" s="33"/>
      <c r="AK209" s="33"/>
      <c r="AL209" s="33"/>
      <c r="AM209" s="33"/>
      <c r="AN209" s="33"/>
      <c r="AO209" s="33"/>
      <c r="AP209" s="33"/>
      <c r="AQ209" s="33"/>
      <c r="AR209" s="33"/>
      <c r="AS209" s="33"/>
      <c r="AT209" s="33"/>
      <c r="AU209" s="33"/>
      <c r="AV209" s="33"/>
      <c r="AW209" s="33"/>
      <c r="AX209" s="33"/>
      <c r="AY209" s="33"/>
      <c r="AZ209" s="33"/>
      <c r="BA209" s="33"/>
      <c r="BB209" s="33"/>
      <c r="BC209" s="33"/>
      <c r="BD209" s="33"/>
      <c r="BE209" s="33"/>
      <c r="BF209" s="33"/>
      <c r="BG209" s="33"/>
      <c r="BH209" s="33"/>
      <c r="BI209" s="33"/>
    </row>
    <row r="210" spans="1:61" ht="15.75">
      <c r="A210" s="3">
        <v>45861</v>
      </c>
      <c r="B210" s="8">
        <v>18433.759999999998</v>
      </c>
      <c r="C210" s="8">
        <v>18524.36</v>
      </c>
      <c r="D210" s="8">
        <v>17677.810000000001</v>
      </c>
      <c r="E210" s="8">
        <v>17781.759999999998</v>
      </c>
      <c r="F210" s="8">
        <v>18114.87</v>
      </c>
      <c r="G210" s="8">
        <v>17080.43</v>
      </c>
      <c r="H210" s="8">
        <v>20184.740000000002</v>
      </c>
      <c r="I210" s="8">
        <v>19906.18</v>
      </c>
      <c r="J210" s="8">
        <v>19441.2</v>
      </c>
      <c r="K210" s="8">
        <v>19866.73</v>
      </c>
      <c r="L210" s="8">
        <v>20083.759999999998</v>
      </c>
      <c r="M210" s="8">
        <v>19623.27</v>
      </c>
      <c r="N210" s="8">
        <v>19658.16</v>
      </c>
      <c r="O210" s="8">
        <v>19861.060000000001</v>
      </c>
      <c r="P210" s="8">
        <v>20111.29</v>
      </c>
      <c r="Q210" s="8">
        <v>20677.34</v>
      </c>
      <c r="R210" s="8">
        <v>19595.32</v>
      </c>
      <c r="S210" s="8">
        <v>18195.599999999999</v>
      </c>
      <c r="T210" s="8">
        <v>18319.93</v>
      </c>
      <c r="U210" s="8">
        <v>18074.41</v>
      </c>
      <c r="V210" s="8">
        <v>17746.830000000002</v>
      </c>
      <c r="W210" s="8">
        <v>17767.64</v>
      </c>
      <c r="X210" s="8">
        <v>17720.3</v>
      </c>
      <c r="Y210" s="8">
        <v>17250.46</v>
      </c>
      <c r="Z210" s="8">
        <v>0</v>
      </c>
      <c r="AA210" s="15"/>
      <c r="AB210" s="16">
        <f t="shared" si="12"/>
        <v>7</v>
      </c>
      <c r="AC210" s="16">
        <f t="shared" si="13"/>
        <v>2025</v>
      </c>
      <c r="AD210" s="16">
        <f t="shared" si="14"/>
        <v>451697.21</v>
      </c>
      <c r="AE210" s="15"/>
      <c r="AF210" s="12"/>
      <c r="AG210" s="12"/>
      <c r="AH210" s="12"/>
      <c r="AI210" s="33"/>
      <c r="AJ210" s="33"/>
      <c r="AK210" s="33"/>
      <c r="AL210" s="33"/>
      <c r="AM210" s="33"/>
      <c r="AN210" s="33"/>
      <c r="AO210" s="33"/>
      <c r="AP210" s="33"/>
      <c r="AQ210" s="33"/>
      <c r="AR210" s="33"/>
      <c r="AS210" s="33"/>
      <c r="AT210" s="33"/>
      <c r="AU210" s="33"/>
      <c r="AV210" s="33"/>
      <c r="AW210" s="33"/>
      <c r="AX210" s="33"/>
      <c r="AY210" s="33"/>
      <c r="AZ210" s="33"/>
      <c r="BA210" s="33"/>
      <c r="BB210" s="33"/>
      <c r="BC210" s="33"/>
      <c r="BD210" s="33"/>
      <c r="BE210" s="33"/>
      <c r="BF210" s="33"/>
      <c r="BG210" s="33"/>
      <c r="BH210" s="33"/>
      <c r="BI210" s="33"/>
    </row>
    <row r="211" spans="1:61" ht="15.75">
      <c r="A211" s="3">
        <v>45862</v>
      </c>
      <c r="B211" s="8">
        <v>17205.25</v>
      </c>
      <c r="C211" s="8">
        <v>16844.63</v>
      </c>
      <c r="D211" s="8">
        <v>17023.84</v>
      </c>
      <c r="E211" s="8">
        <v>16462.330000000002</v>
      </c>
      <c r="F211" s="8">
        <v>16783.400000000001</v>
      </c>
      <c r="G211" s="8">
        <v>15953.36</v>
      </c>
      <c r="H211" s="8">
        <v>16879.38</v>
      </c>
      <c r="I211" s="8">
        <v>17573.28</v>
      </c>
      <c r="J211" s="8">
        <v>17929.59</v>
      </c>
      <c r="K211" s="8">
        <v>18518.89</v>
      </c>
      <c r="L211" s="8">
        <v>19145.02</v>
      </c>
      <c r="M211" s="8">
        <v>18424.189999999999</v>
      </c>
      <c r="N211" s="8">
        <v>18953.150000000001</v>
      </c>
      <c r="O211" s="8">
        <v>19232.59</v>
      </c>
      <c r="P211" s="8">
        <v>18894.900000000001</v>
      </c>
      <c r="Q211" s="8">
        <v>18794.990000000002</v>
      </c>
      <c r="R211" s="8">
        <v>17303.16</v>
      </c>
      <c r="S211" s="8">
        <v>16181.34</v>
      </c>
      <c r="T211" s="8">
        <v>16506.169999999998</v>
      </c>
      <c r="U211" s="8">
        <v>16279.44</v>
      </c>
      <c r="V211" s="8">
        <v>16229.84</v>
      </c>
      <c r="W211" s="8">
        <v>16222.24</v>
      </c>
      <c r="X211" s="8">
        <v>16124.59</v>
      </c>
      <c r="Y211" s="8">
        <v>15245.65</v>
      </c>
      <c r="Z211" s="8">
        <v>0</v>
      </c>
      <c r="AA211" s="15"/>
      <c r="AB211" s="16">
        <f t="shared" si="12"/>
        <v>7</v>
      </c>
      <c r="AC211" s="16">
        <f t="shared" si="13"/>
        <v>2025</v>
      </c>
      <c r="AD211" s="16">
        <f t="shared" si="14"/>
        <v>414711.22000000003</v>
      </c>
      <c r="AE211" s="15"/>
      <c r="AF211" s="12"/>
      <c r="AG211" s="12"/>
      <c r="AH211" s="12"/>
      <c r="AI211" s="33"/>
      <c r="AJ211" s="33"/>
      <c r="AK211" s="33"/>
      <c r="AL211" s="33"/>
      <c r="AM211" s="33"/>
      <c r="AN211" s="33"/>
      <c r="AO211" s="33"/>
      <c r="AP211" s="33"/>
      <c r="AQ211" s="33"/>
      <c r="AR211" s="33"/>
      <c r="AS211" s="33"/>
      <c r="AT211" s="33"/>
      <c r="AU211" s="33"/>
      <c r="AV211" s="33"/>
      <c r="AW211" s="33"/>
      <c r="AX211" s="33"/>
      <c r="AY211" s="33"/>
      <c r="AZ211" s="33"/>
      <c r="BA211" s="33"/>
      <c r="BB211" s="33"/>
      <c r="BC211" s="33"/>
      <c r="BD211" s="33"/>
      <c r="BE211" s="33"/>
      <c r="BF211" s="33"/>
      <c r="BG211" s="33"/>
      <c r="BH211" s="33"/>
      <c r="BI211" s="33"/>
    </row>
    <row r="212" spans="1:61" ht="15.75">
      <c r="A212" s="3">
        <v>45863</v>
      </c>
      <c r="B212" s="8">
        <v>18923</v>
      </c>
      <c r="C212" s="8">
        <v>15159.92</v>
      </c>
      <c r="D212" s="8">
        <v>15227.51</v>
      </c>
      <c r="E212" s="8">
        <v>15522.84</v>
      </c>
      <c r="F212" s="8">
        <v>15490.69</v>
      </c>
      <c r="G212" s="8">
        <v>16303.31</v>
      </c>
      <c r="H212" s="8">
        <v>18095.919999999998</v>
      </c>
      <c r="I212" s="8">
        <v>18430.82</v>
      </c>
      <c r="J212" s="8">
        <v>18418.97</v>
      </c>
      <c r="K212" s="8">
        <v>19410.919999999998</v>
      </c>
      <c r="L212" s="8">
        <v>19764.57</v>
      </c>
      <c r="M212" s="8">
        <v>20296.48</v>
      </c>
      <c r="N212" s="8">
        <v>20821.54</v>
      </c>
      <c r="O212" s="8">
        <v>21033.09</v>
      </c>
      <c r="P212" s="8">
        <v>21232.35</v>
      </c>
      <c r="Q212" s="8">
        <v>22411.43</v>
      </c>
      <c r="R212" s="8">
        <v>21486.17</v>
      </c>
      <c r="S212" s="8">
        <v>20754.580000000002</v>
      </c>
      <c r="T212" s="8">
        <v>20750.98</v>
      </c>
      <c r="U212" s="8">
        <v>20758.95</v>
      </c>
      <c r="V212" s="8">
        <v>20243.05</v>
      </c>
      <c r="W212" s="8">
        <v>19724.84</v>
      </c>
      <c r="X212" s="8">
        <v>20009.939999999999</v>
      </c>
      <c r="Y212" s="8">
        <v>19409.18</v>
      </c>
      <c r="Z212" s="8">
        <v>0</v>
      </c>
      <c r="AA212" s="15"/>
      <c r="AB212" s="16">
        <f t="shared" si="12"/>
        <v>7</v>
      </c>
      <c r="AC212" s="16">
        <f t="shared" si="13"/>
        <v>2025</v>
      </c>
      <c r="AD212" s="16">
        <f t="shared" si="14"/>
        <v>459681.05000000005</v>
      </c>
      <c r="AE212" s="15"/>
      <c r="AF212" s="12"/>
      <c r="AG212" s="12"/>
      <c r="AH212" s="12"/>
      <c r="AI212" s="33"/>
      <c r="AJ212" s="33"/>
      <c r="AK212" s="33"/>
      <c r="AL212" s="33"/>
      <c r="AM212" s="33"/>
      <c r="AN212" s="33"/>
      <c r="AO212" s="33"/>
      <c r="AP212" s="33"/>
      <c r="AQ212" s="33"/>
      <c r="AR212" s="33"/>
      <c r="AS212" s="33"/>
      <c r="AT212" s="33"/>
      <c r="AU212" s="33"/>
      <c r="AV212" s="33"/>
      <c r="AW212" s="33"/>
      <c r="AX212" s="33"/>
      <c r="AY212" s="33"/>
      <c r="AZ212" s="33"/>
      <c r="BA212" s="33"/>
      <c r="BB212" s="33"/>
      <c r="BC212" s="33"/>
      <c r="BD212" s="33"/>
      <c r="BE212" s="33"/>
      <c r="BF212" s="33"/>
      <c r="BG212" s="33"/>
      <c r="BH212" s="33"/>
      <c r="BI212" s="33"/>
    </row>
    <row r="213" spans="1:61" ht="15.75">
      <c r="A213" s="3">
        <v>45864</v>
      </c>
      <c r="B213" s="8">
        <v>19240.189999999999</v>
      </c>
      <c r="C213" s="8">
        <v>19684.38</v>
      </c>
      <c r="D213" s="8">
        <v>19436.2</v>
      </c>
      <c r="E213" s="8">
        <v>19397.14</v>
      </c>
      <c r="F213" s="8">
        <v>19527.96</v>
      </c>
      <c r="G213" s="8">
        <v>19042.400000000001</v>
      </c>
      <c r="H213" s="8">
        <v>19443.57</v>
      </c>
      <c r="I213" s="8">
        <v>19302.240000000002</v>
      </c>
      <c r="J213" s="8">
        <v>19046.14</v>
      </c>
      <c r="K213" s="8">
        <v>18503.7</v>
      </c>
      <c r="L213" s="8">
        <v>18153.099999999999</v>
      </c>
      <c r="M213" s="8">
        <v>18556.330000000002</v>
      </c>
      <c r="N213" s="8">
        <v>18132.63</v>
      </c>
      <c r="O213" s="8">
        <v>18391.37</v>
      </c>
      <c r="P213" s="8">
        <v>18805.97</v>
      </c>
      <c r="Q213" s="8">
        <v>18411.77</v>
      </c>
      <c r="R213" s="8">
        <v>18216.419999999998</v>
      </c>
      <c r="S213" s="8">
        <v>18209.57</v>
      </c>
      <c r="T213" s="8">
        <v>18256.03</v>
      </c>
      <c r="U213" s="8">
        <v>18166.95</v>
      </c>
      <c r="V213" s="8">
        <v>18151.830000000002</v>
      </c>
      <c r="W213" s="8">
        <v>18008.939999999999</v>
      </c>
      <c r="X213" s="8">
        <v>18129.7</v>
      </c>
      <c r="Y213" s="8">
        <v>17976.59</v>
      </c>
      <c r="Z213" s="8">
        <v>0</v>
      </c>
      <c r="AA213" s="15"/>
      <c r="AB213" s="16">
        <f t="shared" si="12"/>
        <v>7</v>
      </c>
      <c r="AC213" s="16">
        <f t="shared" si="13"/>
        <v>2025</v>
      </c>
      <c r="AD213" s="16">
        <f t="shared" si="14"/>
        <v>448191.12000000005</v>
      </c>
      <c r="AE213" s="15"/>
      <c r="AF213" s="12"/>
      <c r="AG213" s="12"/>
      <c r="AH213" s="12"/>
      <c r="AI213" s="33"/>
      <c r="AJ213" s="33"/>
      <c r="AK213" s="33"/>
      <c r="AL213" s="33"/>
      <c r="AM213" s="33"/>
      <c r="AN213" s="33"/>
      <c r="AO213" s="33"/>
      <c r="AP213" s="33"/>
      <c r="AQ213" s="33"/>
      <c r="AR213" s="33"/>
      <c r="AS213" s="33"/>
      <c r="AT213" s="33"/>
      <c r="AU213" s="33"/>
      <c r="AV213" s="33"/>
      <c r="AW213" s="33"/>
      <c r="AX213" s="33"/>
      <c r="AY213" s="33"/>
      <c r="AZ213" s="33"/>
      <c r="BA213" s="33"/>
      <c r="BB213" s="33"/>
      <c r="BC213" s="33"/>
      <c r="BD213" s="33"/>
      <c r="BE213" s="33"/>
      <c r="BF213" s="33"/>
      <c r="BG213" s="33"/>
      <c r="BH213" s="33"/>
      <c r="BI213" s="33"/>
    </row>
    <row r="214" spans="1:61" ht="15.75">
      <c r="A214" s="3">
        <v>45865</v>
      </c>
      <c r="B214" s="8">
        <v>23293.65</v>
      </c>
      <c r="C214" s="8">
        <v>17952.43</v>
      </c>
      <c r="D214" s="8">
        <v>17949.669999999998</v>
      </c>
      <c r="E214" s="8">
        <v>17960.28</v>
      </c>
      <c r="F214" s="8">
        <v>18093.310000000001</v>
      </c>
      <c r="G214" s="8">
        <v>18265.73</v>
      </c>
      <c r="H214" s="8">
        <v>18219.330000000002</v>
      </c>
      <c r="I214" s="8">
        <v>17872.88</v>
      </c>
      <c r="J214" s="8">
        <v>17609.14</v>
      </c>
      <c r="K214" s="8">
        <v>17168.09</v>
      </c>
      <c r="L214" s="8">
        <v>17826.009999999998</v>
      </c>
      <c r="M214" s="8">
        <v>18113.509999999998</v>
      </c>
      <c r="N214" s="8">
        <v>18127.96</v>
      </c>
      <c r="O214" s="8">
        <v>18476.830000000002</v>
      </c>
      <c r="P214" s="8">
        <v>18476.22</v>
      </c>
      <c r="Q214" s="8">
        <v>18650.36</v>
      </c>
      <c r="R214" s="8">
        <v>18912.099999999999</v>
      </c>
      <c r="S214" s="8">
        <v>19169.89</v>
      </c>
      <c r="T214" s="8">
        <v>19406.32</v>
      </c>
      <c r="U214" s="8">
        <v>19575.919999999998</v>
      </c>
      <c r="V214" s="8">
        <v>19512.63</v>
      </c>
      <c r="W214" s="8">
        <v>19512.7</v>
      </c>
      <c r="X214" s="8">
        <v>19657.740000000002</v>
      </c>
      <c r="Y214" s="8">
        <v>19577.22</v>
      </c>
      <c r="Z214" s="8">
        <v>0</v>
      </c>
      <c r="AA214" s="15"/>
      <c r="AB214" s="16">
        <f t="shared" si="12"/>
        <v>7</v>
      </c>
      <c r="AC214" s="16">
        <f t="shared" si="13"/>
        <v>2025</v>
      </c>
      <c r="AD214" s="16">
        <f t="shared" si="14"/>
        <v>449379.92000000004</v>
      </c>
      <c r="AE214" s="15"/>
      <c r="AF214" s="12"/>
      <c r="AG214" s="12"/>
      <c r="AH214" s="12"/>
      <c r="AI214" s="33"/>
      <c r="AJ214" s="33"/>
      <c r="AK214" s="33"/>
      <c r="AL214" s="33"/>
      <c r="AM214" s="33"/>
      <c r="AN214" s="33"/>
      <c r="AO214" s="33"/>
      <c r="AP214" s="33"/>
      <c r="AQ214" s="33"/>
      <c r="AR214" s="33"/>
      <c r="AS214" s="33"/>
      <c r="AT214" s="33"/>
      <c r="AU214" s="33"/>
      <c r="AV214" s="33"/>
      <c r="AW214" s="33"/>
      <c r="AX214" s="33"/>
      <c r="AY214" s="33"/>
      <c r="AZ214" s="33"/>
      <c r="BA214" s="33"/>
      <c r="BB214" s="33"/>
      <c r="BC214" s="33"/>
      <c r="BD214" s="33"/>
      <c r="BE214" s="33"/>
      <c r="BF214" s="33"/>
      <c r="BG214" s="33"/>
      <c r="BH214" s="33"/>
      <c r="BI214" s="33"/>
    </row>
    <row r="215" spans="1:61" ht="15.75">
      <c r="A215" s="3">
        <v>45866</v>
      </c>
      <c r="B215" s="8">
        <v>19675.88</v>
      </c>
      <c r="C215" s="8">
        <v>19560.54</v>
      </c>
      <c r="D215" s="8">
        <v>19386.12</v>
      </c>
      <c r="E215" s="8">
        <v>19438.86</v>
      </c>
      <c r="F215" s="8">
        <v>19908.11</v>
      </c>
      <c r="G215" s="8">
        <v>21975.87</v>
      </c>
      <c r="H215" s="8">
        <v>23832.240000000002</v>
      </c>
      <c r="I215" s="8">
        <v>22655.69</v>
      </c>
      <c r="J215" s="8">
        <v>21811.18</v>
      </c>
      <c r="K215" s="8">
        <v>22308.63</v>
      </c>
      <c r="L215" s="8">
        <v>22605.99</v>
      </c>
      <c r="M215" s="8">
        <v>21728.6</v>
      </c>
      <c r="N215" s="8">
        <v>22686.68</v>
      </c>
      <c r="O215" s="8">
        <v>22981.73</v>
      </c>
      <c r="P215" s="8">
        <v>22769.3</v>
      </c>
      <c r="Q215" s="8">
        <v>23024.11</v>
      </c>
      <c r="R215" s="8">
        <v>21885.65</v>
      </c>
      <c r="S215" s="8">
        <v>20042.650000000001</v>
      </c>
      <c r="T215" s="8">
        <v>20894.54</v>
      </c>
      <c r="U215" s="8">
        <v>20830.04</v>
      </c>
      <c r="V215" s="8">
        <v>21084.25</v>
      </c>
      <c r="W215" s="8">
        <v>21457.21</v>
      </c>
      <c r="X215" s="8">
        <v>21028.46</v>
      </c>
      <c r="Y215" s="8">
        <v>20681.57</v>
      </c>
      <c r="Z215" s="8">
        <v>0</v>
      </c>
      <c r="AA215" s="15"/>
      <c r="AB215" s="16">
        <f t="shared" si="12"/>
        <v>7</v>
      </c>
      <c r="AC215" s="16">
        <f t="shared" si="13"/>
        <v>2025</v>
      </c>
      <c r="AD215" s="16">
        <f t="shared" si="14"/>
        <v>514253.9</v>
      </c>
      <c r="AE215" s="15"/>
      <c r="AF215" s="12"/>
      <c r="AG215" s="12"/>
      <c r="AH215" s="12"/>
      <c r="AI215" s="33"/>
      <c r="AJ215" s="33"/>
      <c r="AK215" s="33"/>
      <c r="AL215" s="33"/>
      <c r="AM215" s="33"/>
      <c r="AN215" s="33"/>
      <c r="AO215" s="33"/>
      <c r="AP215" s="33"/>
      <c r="AQ215" s="33"/>
      <c r="AR215" s="33"/>
      <c r="AS215" s="33"/>
      <c r="AT215" s="33"/>
      <c r="AU215" s="33"/>
      <c r="AV215" s="33"/>
      <c r="AW215" s="33"/>
      <c r="AX215" s="33"/>
      <c r="AY215" s="33"/>
      <c r="AZ215" s="33"/>
      <c r="BA215" s="33"/>
      <c r="BB215" s="33"/>
      <c r="BC215" s="33"/>
      <c r="BD215" s="33"/>
      <c r="BE215" s="33"/>
      <c r="BF215" s="33"/>
      <c r="BG215" s="33"/>
      <c r="BH215" s="33"/>
      <c r="BI215" s="33"/>
    </row>
    <row r="216" spans="1:61" ht="15.75">
      <c r="A216" s="3">
        <v>45867</v>
      </c>
      <c r="B216" s="8">
        <v>21119.89</v>
      </c>
      <c r="C216" s="8">
        <v>21075.26</v>
      </c>
      <c r="D216" s="8">
        <v>20958.72</v>
      </c>
      <c r="E216" s="8">
        <v>21101.61</v>
      </c>
      <c r="F216" s="8">
        <v>21287.33</v>
      </c>
      <c r="G216" s="8">
        <v>22864.76</v>
      </c>
      <c r="H216" s="8">
        <v>24835.69</v>
      </c>
      <c r="I216" s="8">
        <v>26010.89</v>
      </c>
      <c r="J216" s="8">
        <v>25724.47</v>
      </c>
      <c r="K216" s="8">
        <v>25603.14</v>
      </c>
      <c r="L216" s="8">
        <v>26175.32</v>
      </c>
      <c r="M216" s="8">
        <v>24920.58</v>
      </c>
      <c r="N216" s="8">
        <v>26020.9</v>
      </c>
      <c r="O216" s="8">
        <v>26582.82</v>
      </c>
      <c r="P216" s="8">
        <v>26179.77</v>
      </c>
      <c r="Q216" s="8">
        <v>26031.81</v>
      </c>
      <c r="R216" s="8">
        <v>23742.63</v>
      </c>
      <c r="S216" s="8">
        <v>22079.22</v>
      </c>
      <c r="T216" s="8">
        <v>23179.599999999999</v>
      </c>
      <c r="U216" s="8">
        <v>23034.3</v>
      </c>
      <c r="V216" s="8">
        <v>22135.57</v>
      </c>
      <c r="W216" s="8">
        <v>21968.34</v>
      </c>
      <c r="X216" s="8">
        <v>22016.93</v>
      </c>
      <c r="Y216" s="8">
        <v>21377.599999999999</v>
      </c>
      <c r="Z216" s="8">
        <v>0</v>
      </c>
      <c r="AA216" s="15"/>
      <c r="AB216" s="16">
        <f t="shared" si="12"/>
        <v>7</v>
      </c>
      <c r="AC216" s="16">
        <f t="shared" si="13"/>
        <v>2025</v>
      </c>
      <c r="AD216" s="16">
        <f t="shared" si="14"/>
        <v>566027.15</v>
      </c>
      <c r="AE216" s="15"/>
      <c r="AF216" s="12"/>
      <c r="AG216" s="12"/>
      <c r="AH216" s="12"/>
      <c r="AI216" s="33"/>
      <c r="AJ216" s="33"/>
      <c r="AK216" s="33"/>
      <c r="AL216" s="33"/>
      <c r="AM216" s="33"/>
      <c r="AN216" s="33"/>
      <c r="AO216" s="33"/>
      <c r="AP216" s="33"/>
      <c r="AQ216" s="33"/>
      <c r="AR216" s="33"/>
      <c r="AS216" s="33"/>
      <c r="AT216" s="33"/>
      <c r="AU216" s="33"/>
      <c r="AV216" s="33"/>
      <c r="AW216" s="33"/>
      <c r="AX216" s="33"/>
      <c r="AY216" s="33"/>
      <c r="AZ216" s="33"/>
      <c r="BA216" s="33"/>
      <c r="BB216" s="33"/>
      <c r="BC216" s="33"/>
      <c r="BD216" s="33"/>
      <c r="BE216" s="33"/>
      <c r="BF216" s="33"/>
      <c r="BG216" s="33"/>
      <c r="BH216" s="33"/>
      <c r="BI216" s="33"/>
    </row>
    <row r="217" spans="1:61" ht="15.75">
      <c r="A217" s="3">
        <v>45868</v>
      </c>
      <c r="B217" s="8">
        <v>21139.38</v>
      </c>
      <c r="C217" s="8">
        <v>21381.18</v>
      </c>
      <c r="D217" s="8">
        <v>20531.16</v>
      </c>
      <c r="E217" s="8">
        <v>21328.21</v>
      </c>
      <c r="F217" s="8">
        <v>21923.360000000001</v>
      </c>
      <c r="G217" s="8">
        <v>23293.65</v>
      </c>
      <c r="H217" s="8">
        <v>25545.81</v>
      </c>
      <c r="I217" s="8">
        <v>25308.04</v>
      </c>
      <c r="J217" s="8">
        <v>24826.3</v>
      </c>
      <c r="K217" s="8">
        <v>25282.6</v>
      </c>
      <c r="L217" s="8">
        <v>24682.18</v>
      </c>
      <c r="M217" s="8">
        <v>23967.57</v>
      </c>
      <c r="N217" s="8">
        <v>24621.06</v>
      </c>
      <c r="O217" s="8">
        <v>24900.89</v>
      </c>
      <c r="P217" s="8">
        <v>25100.98</v>
      </c>
      <c r="Q217" s="8">
        <v>25255.18</v>
      </c>
      <c r="R217" s="8">
        <v>24574.05</v>
      </c>
      <c r="S217" s="8">
        <v>22785.77</v>
      </c>
      <c r="T217" s="8">
        <v>23100.28</v>
      </c>
      <c r="U217" s="8">
        <v>22575.25</v>
      </c>
      <c r="V217" s="8">
        <v>22535.47</v>
      </c>
      <c r="W217" s="8">
        <v>22040.39</v>
      </c>
      <c r="X217" s="8">
        <v>21356.28</v>
      </c>
      <c r="Y217" s="8">
        <v>21741.55</v>
      </c>
      <c r="Z217" s="8">
        <v>0</v>
      </c>
      <c r="AA217" s="15"/>
      <c r="AB217" s="16">
        <f t="shared" si="12"/>
        <v>7</v>
      </c>
      <c r="AC217" s="16">
        <f t="shared" si="13"/>
        <v>2025</v>
      </c>
      <c r="AD217" s="16">
        <f t="shared" si="14"/>
        <v>559796.59000000008</v>
      </c>
      <c r="AE217" s="15"/>
      <c r="AF217" s="12"/>
      <c r="AG217" s="12"/>
      <c r="AH217" s="12"/>
      <c r="AI217" s="33"/>
      <c r="AJ217" s="33"/>
      <c r="AK217" s="33"/>
      <c r="AL217" s="33"/>
      <c r="AM217" s="33"/>
      <c r="AN217" s="33"/>
      <c r="AO217" s="33"/>
      <c r="AP217" s="33"/>
      <c r="AQ217" s="33"/>
      <c r="AR217" s="33"/>
      <c r="AS217" s="33"/>
      <c r="AT217" s="33"/>
      <c r="AU217" s="33"/>
      <c r="AV217" s="33"/>
      <c r="AW217" s="33"/>
      <c r="AX217" s="33"/>
      <c r="AY217" s="33"/>
      <c r="AZ217" s="33"/>
      <c r="BA217" s="33"/>
      <c r="BB217" s="33"/>
      <c r="BC217" s="33"/>
      <c r="BD217" s="33"/>
      <c r="BE217" s="33"/>
      <c r="BF217" s="33"/>
      <c r="BG217" s="33"/>
      <c r="BH217" s="33"/>
      <c r="BI217" s="33"/>
    </row>
    <row r="218" spans="1:61" ht="15.75">
      <c r="A218" s="3">
        <v>45869</v>
      </c>
      <c r="B218" s="8">
        <v>21232.28</v>
      </c>
      <c r="C218" s="8">
        <v>20899.47</v>
      </c>
      <c r="D218" s="8">
        <v>20448.830000000002</v>
      </c>
      <c r="E218" s="8">
        <v>20772.759999999998</v>
      </c>
      <c r="F218" s="8">
        <v>21176.93</v>
      </c>
      <c r="G218" s="8">
        <v>22503.200000000001</v>
      </c>
      <c r="H218" s="8">
        <v>23461.279999999999</v>
      </c>
      <c r="I218" s="8">
        <v>24549.25</v>
      </c>
      <c r="J218" s="8">
        <v>23797.49</v>
      </c>
      <c r="K218" s="8">
        <v>23931.74</v>
      </c>
      <c r="L218" s="8">
        <v>24835.1</v>
      </c>
      <c r="M218" s="8">
        <v>23882.13</v>
      </c>
      <c r="N218" s="8">
        <v>24334.41</v>
      </c>
      <c r="O218" s="8">
        <v>24637.49</v>
      </c>
      <c r="P218" s="8">
        <v>24580.54</v>
      </c>
      <c r="Q218" s="8">
        <v>23798.17</v>
      </c>
      <c r="R218" s="8">
        <v>22241.200000000001</v>
      </c>
      <c r="S218" s="8">
        <v>21014.44</v>
      </c>
      <c r="T218" s="8">
        <v>21259.35</v>
      </c>
      <c r="U218" s="8">
        <v>21113.94</v>
      </c>
      <c r="V218" s="8">
        <v>20685.12</v>
      </c>
      <c r="W218" s="8">
        <v>20585.36</v>
      </c>
      <c r="X218" s="8">
        <v>20182.93</v>
      </c>
      <c r="Y218" s="8">
        <v>19464</v>
      </c>
      <c r="Z218" s="8">
        <v>0</v>
      </c>
      <c r="AA218" s="15"/>
      <c r="AB218" s="16">
        <f t="shared" si="12"/>
        <v>7</v>
      </c>
      <c r="AC218" s="16">
        <f t="shared" si="13"/>
        <v>2025</v>
      </c>
      <c r="AD218" s="16">
        <f t="shared" si="14"/>
        <v>535387.40999999992</v>
      </c>
      <c r="AE218" s="15"/>
      <c r="AF218" s="12"/>
      <c r="AG218" s="12"/>
      <c r="AH218" s="12"/>
      <c r="AI218" s="33"/>
      <c r="AJ218" s="33"/>
      <c r="AK218" s="33"/>
      <c r="AL218" s="33"/>
      <c r="AM218" s="33"/>
      <c r="AN218" s="33"/>
      <c r="AO218" s="33"/>
      <c r="AP218" s="33"/>
      <c r="AQ218" s="33"/>
      <c r="AR218" s="33"/>
      <c r="AS218" s="33"/>
      <c r="AT218" s="33"/>
      <c r="AU218" s="33"/>
      <c r="AV218" s="33"/>
      <c r="AW218" s="33"/>
      <c r="AX218" s="33"/>
      <c r="AY218" s="33"/>
      <c r="AZ218" s="33"/>
      <c r="BA218" s="33"/>
      <c r="BB218" s="33"/>
      <c r="BC218" s="33"/>
      <c r="BD218" s="33"/>
      <c r="BE218" s="33"/>
      <c r="BF218" s="33"/>
      <c r="BG218" s="33"/>
      <c r="BH218" s="33"/>
      <c r="BI218" s="33"/>
    </row>
    <row r="219" spans="1:61" ht="15.75">
      <c r="A219" s="3">
        <v>45870</v>
      </c>
      <c r="B219" s="8">
        <v>19031</v>
      </c>
      <c r="C219" s="8">
        <v>19334</v>
      </c>
      <c r="D219" s="8">
        <v>19042</v>
      </c>
      <c r="E219" s="8">
        <v>19297</v>
      </c>
      <c r="F219" s="8">
        <v>19972</v>
      </c>
      <c r="G219" s="8">
        <v>20756</v>
      </c>
      <c r="H219" s="8">
        <v>22927</v>
      </c>
      <c r="I219" s="8">
        <v>23063</v>
      </c>
      <c r="J219" s="8">
        <v>22967</v>
      </c>
      <c r="K219" s="8">
        <v>21637</v>
      </c>
      <c r="L219" s="8">
        <v>22252</v>
      </c>
      <c r="M219" s="8">
        <v>21628</v>
      </c>
      <c r="N219" s="8">
        <v>22121</v>
      </c>
      <c r="O219" s="8">
        <v>22652</v>
      </c>
      <c r="P219" s="8">
        <v>22226</v>
      </c>
      <c r="Q219" s="8">
        <v>22126</v>
      </c>
      <c r="R219" s="8">
        <v>21092</v>
      </c>
      <c r="S219" s="8">
        <v>20660</v>
      </c>
      <c r="T219" s="8">
        <v>20361</v>
      </c>
      <c r="U219" s="8">
        <v>19768</v>
      </c>
      <c r="V219" s="8">
        <v>18852</v>
      </c>
      <c r="W219" s="8">
        <v>19427</v>
      </c>
      <c r="X219" s="8">
        <v>19981</v>
      </c>
      <c r="Y219" s="8">
        <v>19534</v>
      </c>
      <c r="Z219" s="8">
        <v>0</v>
      </c>
      <c r="AB219" s="16">
        <f t="shared" si="12"/>
        <v>8</v>
      </c>
      <c r="AC219" s="16">
        <f t="shared" si="13"/>
        <v>2025</v>
      </c>
      <c r="AD219" s="16">
        <f t="shared" si="14"/>
        <v>500706</v>
      </c>
      <c r="AF219" s="12"/>
      <c r="AG219" s="12"/>
      <c r="AH219" s="12"/>
      <c r="AI219" s="33"/>
      <c r="AJ219" s="33"/>
      <c r="AK219" s="33"/>
      <c r="AL219" s="33"/>
      <c r="AM219" s="33"/>
      <c r="AN219" s="33"/>
      <c r="AO219" s="33"/>
      <c r="AP219" s="33"/>
      <c r="AQ219" s="33"/>
      <c r="AR219" s="33"/>
      <c r="AS219" s="33"/>
      <c r="AT219" s="33"/>
      <c r="AU219" s="33"/>
      <c r="AV219" s="33"/>
      <c r="AW219" s="33"/>
      <c r="AX219" s="33"/>
      <c r="AY219" s="33"/>
      <c r="AZ219" s="33"/>
      <c r="BA219" s="33"/>
      <c r="BB219" s="33"/>
      <c r="BC219" s="33"/>
      <c r="BD219" s="33"/>
      <c r="BE219" s="33"/>
      <c r="BF219" s="33"/>
      <c r="BG219" s="33"/>
      <c r="BH219" s="33"/>
      <c r="BI219" s="33"/>
    </row>
    <row r="220" spans="1:61" ht="15.75">
      <c r="A220" s="3">
        <v>45871</v>
      </c>
      <c r="B220" s="8">
        <v>20154</v>
      </c>
      <c r="C220" s="8">
        <v>20086</v>
      </c>
      <c r="D220" s="8">
        <v>19802</v>
      </c>
      <c r="E220" s="8">
        <v>19977</v>
      </c>
      <c r="F220" s="8">
        <v>19301</v>
      </c>
      <c r="G220" s="8">
        <v>18357</v>
      </c>
      <c r="H220" s="8">
        <v>18103</v>
      </c>
      <c r="I220" s="8">
        <v>18716</v>
      </c>
      <c r="J220" s="8">
        <v>18774</v>
      </c>
      <c r="K220" s="8">
        <v>18949</v>
      </c>
      <c r="L220" s="8">
        <v>19063</v>
      </c>
      <c r="M220" s="8">
        <v>19098</v>
      </c>
      <c r="N220" s="8">
        <v>18625</v>
      </c>
      <c r="O220" s="8">
        <v>18897</v>
      </c>
      <c r="P220" s="8">
        <v>19090</v>
      </c>
      <c r="Q220" s="8">
        <v>18557</v>
      </c>
      <c r="R220" s="8">
        <v>18420</v>
      </c>
      <c r="S220" s="8">
        <v>17887</v>
      </c>
      <c r="T220" s="8">
        <v>17865</v>
      </c>
      <c r="U220" s="8">
        <v>17271</v>
      </c>
      <c r="V220" s="8">
        <v>17042</v>
      </c>
      <c r="W220" s="8">
        <v>17300</v>
      </c>
      <c r="X220" s="8">
        <v>17348</v>
      </c>
      <c r="Y220" s="8">
        <v>17314</v>
      </c>
      <c r="Z220" s="8">
        <v>0</v>
      </c>
      <c r="AB220" s="16">
        <f t="shared" si="12"/>
        <v>8</v>
      </c>
      <c r="AC220" s="16">
        <f t="shared" si="13"/>
        <v>2025</v>
      </c>
      <c r="AD220" s="16">
        <f t="shared" si="14"/>
        <v>445996</v>
      </c>
      <c r="AF220" s="12"/>
      <c r="AG220" s="12"/>
      <c r="AH220" s="12"/>
      <c r="AI220" s="33"/>
      <c r="AJ220" s="33"/>
      <c r="AK220" s="33"/>
      <c r="AL220" s="33"/>
      <c r="AM220" s="33"/>
      <c r="AN220" s="33"/>
      <c r="AO220" s="33"/>
      <c r="AP220" s="33"/>
      <c r="AQ220" s="33"/>
      <c r="AR220" s="33"/>
      <c r="AS220" s="33"/>
      <c r="AT220" s="33"/>
      <c r="AU220" s="33"/>
      <c r="AV220" s="33"/>
      <c r="AW220" s="33"/>
      <c r="AX220" s="33"/>
      <c r="AY220" s="33"/>
      <c r="AZ220" s="33"/>
      <c r="BA220" s="33"/>
      <c r="BB220" s="33"/>
      <c r="BC220" s="33"/>
      <c r="BD220" s="33"/>
      <c r="BE220" s="33"/>
      <c r="BF220" s="33"/>
      <c r="BG220" s="33"/>
      <c r="BH220" s="33"/>
      <c r="BI220" s="33"/>
    </row>
    <row r="221" spans="1:61" ht="15.75">
      <c r="A221" s="3">
        <v>45872</v>
      </c>
      <c r="B221" s="8">
        <v>16935</v>
      </c>
      <c r="C221" s="8">
        <v>16107</v>
      </c>
      <c r="D221" s="9">
        <v>16352</v>
      </c>
      <c r="E221" s="9">
        <v>16163</v>
      </c>
      <c r="F221" s="9">
        <v>16011</v>
      </c>
      <c r="G221" s="9">
        <v>16702</v>
      </c>
      <c r="H221" s="9">
        <v>17275</v>
      </c>
      <c r="I221" s="9">
        <v>17100</v>
      </c>
      <c r="J221" s="9">
        <v>16764</v>
      </c>
      <c r="K221" s="9">
        <v>17355</v>
      </c>
      <c r="L221" s="9">
        <v>17845</v>
      </c>
      <c r="M221" s="9">
        <v>17423</v>
      </c>
      <c r="N221" s="9">
        <v>18001</v>
      </c>
      <c r="O221" s="9">
        <v>18303</v>
      </c>
      <c r="P221" s="9">
        <v>18493</v>
      </c>
      <c r="Q221" s="9">
        <v>18005</v>
      </c>
      <c r="R221" s="9">
        <v>17699</v>
      </c>
      <c r="S221" s="9">
        <v>16760</v>
      </c>
      <c r="T221" s="9">
        <v>17146</v>
      </c>
      <c r="U221" s="9">
        <v>17425</v>
      </c>
      <c r="V221" s="9">
        <v>17284</v>
      </c>
      <c r="W221" s="9">
        <v>17446</v>
      </c>
      <c r="X221" s="9">
        <v>17497</v>
      </c>
      <c r="Y221" s="9">
        <v>17455</v>
      </c>
      <c r="Z221" s="8">
        <v>0</v>
      </c>
      <c r="AB221" s="16">
        <f t="shared" si="12"/>
        <v>8</v>
      </c>
      <c r="AC221" s="16">
        <f t="shared" si="13"/>
        <v>2025</v>
      </c>
      <c r="AD221" s="16">
        <f t="shared" si="14"/>
        <v>413546</v>
      </c>
      <c r="AF221" s="12"/>
      <c r="AG221" s="12"/>
      <c r="AH221" s="12"/>
      <c r="AI221" s="33"/>
      <c r="AJ221" s="33"/>
      <c r="AK221" s="33"/>
      <c r="AL221" s="33"/>
      <c r="AM221" s="33"/>
      <c r="AN221" s="33"/>
      <c r="AO221" s="33"/>
      <c r="AP221" s="33"/>
      <c r="AQ221" s="33"/>
      <c r="AR221" s="33"/>
      <c r="AS221" s="33"/>
      <c r="AT221" s="33"/>
      <c r="AU221" s="33"/>
      <c r="AV221" s="33"/>
      <c r="AW221" s="33"/>
      <c r="AX221" s="33"/>
      <c r="AY221" s="33"/>
      <c r="AZ221" s="33"/>
      <c r="BA221" s="33"/>
      <c r="BB221" s="33"/>
      <c r="BC221" s="33"/>
      <c r="BD221" s="33"/>
      <c r="BE221" s="33"/>
      <c r="BF221" s="33"/>
      <c r="BG221" s="33"/>
      <c r="BH221" s="33"/>
      <c r="BI221" s="33"/>
    </row>
    <row r="222" spans="1:61" ht="15.75">
      <c r="A222" s="3">
        <v>45873</v>
      </c>
      <c r="B222" s="8">
        <v>17802</v>
      </c>
      <c r="C222" s="8">
        <v>17669</v>
      </c>
      <c r="D222" s="8">
        <v>17416</v>
      </c>
      <c r="E222" s="8">
        <v>17863</v>
      </c>
      <c r="F222" s="8">
        <v>18451</v>
      </c>
      <c r="G222" s="8">
        <v>19876</v>
      </c>
      <c r="H222" s="8">
        <v>20380</v>
      </c>
      <c r="I222" s="8">
        <v>20810</v>
      </c>
      <c r="J222" s="8">
        <v>20485</v>
      </c>
      <c r="K222" s="8">
        <v>20829</v>
      </c>
      <c r="L222" s="8">
        <v>21186</v>
      </c>
      <c r="M222" s="8">
        <v>19805</v>
      </c>
      <c r="N222" s="8">
        <v>20974</v>
      </c>
      <c r="O222" s="8">
        <v>21514</v>
      </c>
      <c r="P222" s="8">
        <v>21384</v>
      </c>
      <c r="Q222" s="8">
        <v>21769</v>
      </c>
      <c r="R222" s="8">
        <v>20030</v>
      </c>
      <c r="S222" s="8">
        <v>18147</v>
      </c>
      <c r="T222" s="8">
        <v>18387</v>
      </c>
      <c r="U222" s="8">
        <v>17962</v>
      </c>
      <c r="V222" s="8">
        <v>18089</v>
      </c>
      <c r="W222" s="8">
        <v>18123</v>
      </c>
      <c r="X222" s="8">
        <v>17416</v>
      </c>
      <c r="Y222" s="8">
        <v>16620</v>
      </c>
      <c r="Z222" s="8">
        <v>0</v>
      </c>
      <c r="AB222" s="16">
        <f t="shared" si="12"/>
        <v>8</v>
      </c>
      <c r="AC222" s="16">
        <f t="shared" si="13"/>
        <v>2025</v>
      </c>
      <c r="AD222" s="16">
        <f t="shared" si="14"/>
        <v>462987</v>
      </c>
      <c r="AF222" s="12"/>
      <c r="AG222" s="12"/>
      <c r="AH222" s="12"/>
      <c r="AI222" s="33"/>
      <c r="AJ222" s="33"/>
      <c r="AK222" s="33"/>
      <c r="AL222" s="33"/>
      <c r="AM222" s="33"/>
      <c r="AN222" s="33"/>
      <c r="AO222" s="33"/>
      <c r="AP222" s="33"/>
      <c r="AQ222" s="33"/>
      <c r="AR222" s="33"/>
      <c r="AS222" s="33"/>
      <c r="AT222" s="33"/>
      <c r="AU222" s="33"/>
      <c r="AV222" s="33"/>
      <c r="AW222" s="33"/>
      <c r="AX222" s="33"/>
      <c r="AY222" s="33"/>
      <c r="AZ222" s="33"/>
      <c r="BA222" s="33"/>
      <c r="BB222" s="33"/>
      <c r="BC222" s="33"/>
      <c r="BD222" s="33"/>
      <c r="BE222" s="33"/>
      <c r="BF222" s="33"/>
      <c r="BG222" s="33"/>
      <c r="BH222" s="33"/>
      <c r="BI222" s="33"/>
    </row>
    <row r="223" spans="1:61" ht="15.75">
      <c r="A223" s="3">
        <v>45874</v>
      </c>
      <c r="B223" s="8">
        <v>17479</v>
      </c>
      <c r="C223" s="8">
        <v>17744</v>
      </c>
      <c r="D223" s="8">
        <v>17357</v>
      </c>
      <c r="E223" s="8">
        <v>17634</v>
      </c>
      <c r="F223" s="8">
        <v>18067</v>
      </c>
      <c r="G223" s="8">
        <v>19491</v>
      </c>
      <c r="H223" s="8">
        <v>21525</v>
      </c>
      <c r="I223" s="8">
        <v>22051</v>
      </c>
      <c r="J223" s="8">
        <v>21477</v>
      </c>
      <c r="K223" s="8">
        <v>20337</v>
      </c>
      <c r="L223" s="8">
        <v>21851</v>
      </c>
      <c r="M223" s="8">
        <v>19893</v>
      </c>
      <c r="N223" s="8">
        <v>20918</v>
      </c>
      <c r="O223" s="8">
        <v>21623</v>
      </c>
      <c r="P223" s="8">
        <v>20714</v>
      </c>
      <c r="Q223" s="8">
        <v>20954</v>
      </c>
      <c r="R223" s="8">
        <v>19080</v>
      </c>
      <c r="S223" s="8">
        <v>18052</v>
      </c>
      <c r="T223" s="8">
        <v>18667</v>
      </c>
      <c r="U223" s="8">
        <v>18145</v>
      </c>
      <c r="V223" s="8">
        <v>17460</v>
      </c>
      <c r="W223" s="8">
        <v>16860</v>
      </c>
      <c r="X223" s="8">
        <v>17418</v>
      </c>
      <c r="Y223" s="8">
        <v>17318</v>
      </c>
      <c r="Z223" s="8">
        <v>0</v>
      </c>
      <c r="AB223" s="16">
        <f t="shared" si="12"/>
        <v>8</v>
      </c>
      <c r="AC223" s="16">
        <f t="shared" si="13"/>
        <v>2025</v>
      </c>
      <c r="AD223" s="16">
        <f t="shared" si="14"/>
        <v>462115</v>
      </c>
      <c r="AF223" s="12"/>
      <c r="AG223" s="12"/>
      <c r="AH223" s="12"/>
      <c r="AI223" s="33"/>
      <c r="AJ223" s="33"/>
      <c r="AK223" s="33"/>
      <c r="AL223" s="33"/>
      <c r="AM223" s="33"/>
      <c r="AN223" s="33"/>
      <c r="AO223" s="33"/>
      <c r="AP223" s="33"/>
      <c r="AQ223" s="33"/>
      <c r="AR223" s="33"/>
      <c r="AS223" s="33"/>
      <c r="AT223" s="33"/>
      <c r="AU223" s="33"/>
      <c r="AV223" s="33"/>
      <c r="AW223" s="33"/>
      <c r="AX223" s="33"/>
      <c r="AY223" s="33"/>
      <c r="AZ223" s="33"/>
      <c r="BA223" s="33"/>
      <c r="BB223" s="33"/>
      <c r="BC223" s="33"/>
      <c r="BD223" s="33"/>
      <c r="BE223" s="33"/>
      <c r="BF223" s="33"/>
      <c r="BG223" s="33"/>
      <c r="BH223" s="33"/>
      <c r="BI223" s="33"/>
    </row>
    <row r="224" spans="1:61" ht="15.75">
      <c r="A224" s="3">
        <v>45875</v>
      </c>
      <c r="B224" s="8">
        <v>17690</v>
      </c>
      <c r="C224" s="8">
        <v>17717</v>
      </c>
      <c r="D224" s="8">
        <v>17274</v>
      </c>
      <c r="E224" s="8">
        <v>17835</v>
      </c>
      <c r="F224" s="8">
        <v>18108</v>
      </c>
      <c r="G224" s="8">
        <v>19013</v>
      </c>
      <c r="H224" s="8">
        <v>20799</v>
      </c>
      <c r="I224" s="8">
        <v>19761</v>
      </c>
      <c r="J224" s="8">
        <v>19735</v>
      </c>
      <c r="K224" s="8">
        <v>19907</v>
      </c>
      <c r="L224" s="8">
        <v>19786</v>
      </c>
      <c r="M224" s="8">
        <v>18929</v>
      </c>
      <c r="N224" s="8">
        <v>19150</v>
      </c>
      <c r="O224" s="8">
        <v>20405</v>
      </c>
      <c r="P224" s="8">
        <v>21336</v>
      </c>
      <c r="Q224" s="8">
        <v>21983</v>
      </c>
      <c r="R224" s="8">
        <v>19921</v>
      </c>
      <c r="S224" s="8">
        <v>17892</v>
      </c>
      <c r="T224" s="8">
        <v>18308</v>
      </c>
      <c r="U224" s="8">
        <v>18464</v>
      </c>
      <c r="V224" s="8">
        <v>17916</v>
      </c>
      <c r="W224" s="8">
        <v>18099</v>
      </c>
      <c r="X224" s="8">
        <v>18223</v>
      </c>
      <c r="Y224" s="8">
        <v>16989</v>
      </c>
      <c r="Z224" s="8">
        <v>0</v>
      </c>
      <c r="AB224" s="16">
        <f t="shared" si="12"/>
        <v>8</v>
      </c>
      <c r="AC224" s="16">
        <f t="shared" si="13"/>
        <v>2025</v>
      </c>
      <c r="AD224" s="16">
        <f t="shared" si="14"/>
        <v>455240</v>
      </c>
      <c r="AF224" s="12"/>
      <c r="AG224" s="12"/>
      <c r="AH224" s="12"/>
      <c r="AI224" s="33"/>
      <c r="AJ224" s="33"/>
      <c r="AK224" s="33"/>
      <c r="AL224" s="33"/>
      <c r="AM224" s="33"/>
      <c r="AN224" s="33"/>
      <c r="AO224" s="33"/>
      <c r="AP224" s="33"/>
      <c r="AQ224" s="33"/>
      <c r="AR224" s="33"/>
      <c r="AS224" s="33"/>
      <c r="AT224" s="33"/>
      <c r="AU224" s="33"/>
      <c r="AV224" s="33"/>
      <c r="AW224" s="33"/>
      <c r="AX224" s="33"/>
      <c r="AY224" s="33"/>
      <c r="AZ224" s="33"/>
      <c r="BA224" s="33"/>
      <c r="BB224" s="33"/>
      <c r="BC224" s="33"/>
      <c r="BD224" s="33"/>
      <c r="BE224" s="33"/>
      <c r="BF224" s="33"/>
      <c r="BG224" s="33"/>
      <c r="BH224" s="33"/>
      <c r="BI224" s="33"/>
    </row>
    <row r="225" spans="1:61" ht="15.75">
      <c r="A225" s="3">
        <v>45876</v>
      </c>
      <c r="B225" s="8">
        <v>17858</v>
      </c>
      <c r="C225" s="8">
        <v>18093</v>
      </c>
      <c r="D225" s="8">
        <v>18159</v>
      </c>
      <c r="E225" s="8">
        <v>18187</v>
      </c>
      <c r="F225" s="8">
        <v>18195</v>
      </c>
      <c r="G225" s="8">
        <v>19058</v>
      </c>
      <c r="H225" s="8">
        <v>21090</v>
      </c>
      <c r="I225" s="8">
        <v>21580</v>
      </c>
      <c r="J225" s="8">
        <v>21784</v>
      </c>
      <c r="K225" s="8">
        <v>21295</v>
      </c>
      <c r="L225" s="8">
        <v>21803</v>
      </c>
      <c r="M225" s="8">
        <v>20973</v>
      </c>
      <c r="N225" s="8">
        <v>22201</v>
      </c>
      <c r="O225" s="8">
        <v>22074</v>
      </c>
      <c r="P225" s="8">
        <v>21173</v>
      </c>
      <c r="Q225" s="8">
        <v>21058</v>
      </c>
      <c r="R225" s="8">
        <v>20120</v>
      </c>
      <c r="S225" s="8">
        <v>18029</v>
      </c>
      <c r="T225" s="8">
        <v>18566</v>
      </c>
      <c r="U225" s="8">
        <v>18427</v>
      </c>
      <c r="V225" s="8">
        <v>18487</v>
      </c>
      <c r="W225" s="8">
        <v>18026</v>
      </c>
      <c r="X225" s="8">
        <v>17955</v>
      </c>
      <c r="Y225" s="8">
        <v>17356</v>
      </c>
      <c r="Z225" s="8">
        <v>0</v>
      </c>
      <c r="AB225" s="16">
        <f t="shared" si="12"/>
        <v>8</v>
      </c>
      <c r="AC225" s="16">
        <f t="shared" si="13"/>
        <v>2025</v>
      </c>
      <c r="AD225" s="16">
        <f t="shared" si="14"/>
        <v>471547</v>
      </c>
      <c r="AF225" s="12"/>
      <c r="AG225" s="12"/>
      <c r="AH225" s="12"/>
      <c r="AI225" s="33"/>
      <c r="AJ225" s="33"/>
      <c r="AK225" s="33"/>
      <c r="AL225" s="33"/>
      <c r="AM225" s="33"/>
      <c r="AN225" s="33"/>
      <c r="AO225" s="33"/>
      <c r="AP225" s="33"/>
      <c r="AQ225" s="33"/>
      <c r="AR225" s="33"/>
      <c r="AS225" s="33"/>
      <c r="AT225" s="33"/>
      <c r="AU225" s="33"/>
      <c r="AV225" s="33"/>
      <c r="AW225" s="33"/>
      <c r="AX225" s="33"/>
      <c r="AY225" s="33"/>
      <c r="AZ225" s="33"/>
      <c r="BA225" s="33"/>
      <c r="BB225" s="33"/>
      <c r="BC225" s="33"/>
      <c r="BD225" s="33"/>
      <c r="BE225" s="33"/>
      <c r="BF225" s="33"/>
      <c r="BG225" s="33"/>
      <c r="BH225" s="33"/>
      <c r="BI225" s="33"/>
    </row>
    <row r="226" spans="1:61" ht="15.75">
      <c r="A226" s="3">
        <v>45877</v>
      </c>
      <c r="B226" s="8">
        <v>17725</v>
      </c>
      <c r="C226" s="8">
        <v>17668</v>
      </c>
      <c r="D226" s="8">
        <v>17734</v>
      </c>
      <c r="E226" s="8">
        <v>18167</v>
      </c>
      <c r="F226" s="8">
        <v>17906</v>
      </c>
      <c r="G226" s="8">
        <v>19253</v>
      </c>
      <c r="H226" s="8">
        <v>21305</v>
      </c>
      <c r="I226" s="8">
        <v>21342</v>
      </c>
      <c r="J226" s="8">
        <v>20958</v>
      </c>
      <c r="K226" s="8">
        <v>21320</v>
      </c>
      <c r="L226" s="8">
        <v>21522</v>
      </c>
      <c r="M226" s="8">
        <v>19717</v>
      </c>
      <c r="N226" s="8">
        <v>20407</v>
      </c>
      <c r="O226" s="8">
        <v>21085</v>
      </c>
      <c r="P226" s="8">
        <v>21470</v>
      </c>
      <c r="Q226" s="8">
        <v>20944</v>
      </c>
      <c r="R226" s="8">
        <v>20913</v>
      </c>
      <c r="S226" s="8">
        <v>20035</v>
      </c>
      <c r="T226" s="8">
        <v>20208</v>
      </c>
      <c r="U226" s="8">
        <v>20077</v>
      </c>
      <c r="V226" s="8">
        <v>19421</v>
      </c>
      <c r="W226" s="8">
        <v>19571</v>
      </c>
      <c r="X226" s="8">
        <v>19838</v>
      </c>
      <c r="Y226" s="8">
        <v>19312</v>
      </c>
      <c r="Z226" s="8">
        <v>0</v>
      </c>
      <c r="AB226" s="16">
        <f t="shared" si="12"/>
        <v>8</v>
      </c>
      <c r="AC226" s="16">
        <f t="shared" si="13"/>
        <v>2025</v>
      </c>
      <c r="AD226" s="16">
        <f t="shared" si="14"/>
        <v>477898</v>
      </c>
      <c r="AF226" s="12"/>
      <c r="AG226" s="12"/>
      <c r="AH226" s="12"/>
      <c r="AI226" s="33"/>
      <c r="AJ226" s="33"/>
      <c r="AK226" s="33"/>
      <c r="AL226" s="33"/>
      <c r="AM226" s="33"/>
      <c r="AN226" s="33"/>
      <c r="AO226" s="33"/>
      <c r="AP226" s="33"/>
      <c r="AQ226" s="33"/>
      <c r="AR226" s="33"/>
      <c r="AS226" s="33"/>
      <c r="AT226" s="33"/>
      <c r="AU226" s="33"/>
      <c r="AV226" s="33"/>
      <c r="AW226" s="33"/>
      <c r="AX226" s="33"/>
      <c r="AY226" s="33"/>
      <c r="AZ226" s="33"/>
      <c r="BA226" s="33"/>
      <c r="BB226" s="33"/>
      <c r="BC226" s="33"/>
      <c r="BD226" s="33"/>
      <c r="BE226" s="33"/>
      <c r="BF226" s="33"/>
      <c r="BG226" s="33"/>
      <c r="BH226" s="33"/>
      <c r="BI226" s="33"/>
    </row>
    <row r="227" spans="1:61" ht="15.75">
      <c r="A227" s="3">
        <v>45878</v>
      </c>
      <c r="B227" s="8">
        <v>19547</v>
      </c>
      <c r="C227" s="8">
        <v>19263</v>
      </c>
      <c r="D227" s="8">
        <v>19272</v>
      </c>
      <c r="E227" s="8">
        <v>19447</v>
      </c>
      <c r="F227" s="8">
        <v>19117</v>
      </c>
      <c r="G227" s="8">
        <v>18387</v>
      </c>
      <c r="H227" s="8">
        <v>18342</v>
      </c>
      <c r="I227" s="8">
        <v>18067</v>
      </c>
      <c r="J227" s="8">
        <v>18470</v>
      </c>
      <c r="K227" s="8">
        <v>19054</v>
      </c>
      <c r="L227" s="8">
        <v>18753</v>
      </c>
      <c r="M227" s="8">
        <v>19335</v>
      </c>
      <c r="N227" s="8">
        <v>19521</v>
      </c>
      <c r="O227" s="8">
        <v>19591</v>
      </c>
      <c r="P227" s="8">
        <v>19554</v>
      </c>
      <c r="Q227" s="8">
        <v>19522</v>
      </c>
      <c r="R227" s="8">
        <v>19256</v>
      </c>
      <c r="S227" s="8">
        <v>18925</v>
      </c>
      <c r="T227" s="8">
        <v>18825</v>
      </c>
      <c r="U227" s="8">
        <v>18779</v>
      </c>
      <c r="V227" s="8">
        <v>18583</v>
      </c>
      <c r="W227" s="8">
        <v>18515</v>
      </c>
      <c r="X227" s="8">
        <v>18620</v>
      </c>
      <c r="Y227" s="8">
        <v>18847</v>
      </c>
      <c r="Z227" s="8">
        <v>0</v>
      </c>
      <c r="AB227" s="16">
        <f t="shared" si="12"/>
        <v>8</v>
      </c>
      <c r="AC227" s="16">
        <f t="shared" si="13"/>
        <v>2025</v>
      </c>
      <c r="AD227" s="16">
        <f t="shared" si="14"/>
        <v>455592</v>
      </c>
      <c r="AF227" s="12"/>
      <c r="AG227" s="12"/>
      <c r="AH227" s="12"/>
      <c r="AI227" s="33"/>
      <c r="AJ227" s="33"/>
      <c r="AK227" s="33"/>
      <c r="AL227" s="33"/>
      <c r="AM227" s="33"/>
      <c r="AN227" s="33"/>
      <c r="AO227" s="33"/>
      <c r="AP227" s="33"/>
      <c r="AQ227" s="33"/>
      <c r="AR227" s="33"/>
      <c r="AS227" s="33"/>
      <c r="AT227" s="33"/>
      <c r="AU227" s="33"/>
      <c r="AV227" s="33"/>
      <c r="AW227" s="33"/>
      <c r="AX227" s="33"/>
      <c r="AY227" s="33"/>
      <c r="AZ227" s="33"/>
      <c r="BA227" s="33"/>
      <c r="BB227" s="33"/>
      <c r="BC227" s="33"/>
      <c r="BD227" s="33"/>
      <c r="BE227" s="33"/>
      <c r="BF227" s="33"/>
      <c r="BG227" s="33"/>
      <c r="BH227" s="33"/>
      <c r="BI227" s="33"/>
    </row>
    <row r="228" spans="1:61" ht="15.75">
      <c r="A228" s="3">
        <v>45879</v>
      </c>
      <c r="B228" s="8">
        <v>18455</v>
      </c>
      <c r="C228" s="8">
        <v>18287</v>
      </c>
      <c r="D228" s="8">
        <v>18523</v>
      </c>
      <c r="E228" s="8">
        <v>18712</v>
      </c>
      <c r="F228" s="8">
        <v>18532</v>
      </c>
      <c r="G228" s="8">
        <v>18434</v>
      </c>
      <c r="H228" s="8">
        <v>18934</v>
      </c>
      <c r="I228" s="8">
        <v>18889</v>
      </c>
      <c r="J228" s="8">
        <v>18986</v>
      </c>
      <c r="K228" s="8">
        <v>19293</v>
      </c>
      <c r="L228" s="8">
        <v>18546</v>
      </c>
      <c r="M228" s="8">
        <v>18942</v>
      </c>
      <c r="N228" s="8">
        <v>19716</v>
      </c>
      <c r="O228" s="8">
        <v>19556</v>
      </c>
      <c r="P228" s="8">
        <v>18516</v>
      </c>
      <c r="Q228" s="8">
        <v>18794</v>
      </c>
      <c r="R228" s="8">
        <v>19581</v>
      </c>
      <c r="S228" s="8">
        <v>19324</v>
      </c>
      <c r="T228" s="8">
        <v>18641</v>
      </c>
      <c r="U228" s="8">
        <v>19064</v>
      </c>
      <c r="V228" s="8">
        <v>19074</v>
      </c>
      <c r="W228" s="8">
        <v>19309</v>
      </c>
      <c r="X228" s="8">
        <v>19352</v>
      </c>
      <c r="Y228" s="8">
        <v>19198</v>
      </c>
      <c r="Z228" s="8">
        <v>0</v>
      </c>
      <c r="AB228" s="16">
        <f t="shared" si="12"/>
        <v>8</v>
      </c>
      <c r="AC228" s="16">
        <f t="shared" si="13"/>
        <v>2025</v>
      </c>
      <c r="AD228" s="16">
        <f t="shared" si="14"/>
        <v>454658</v>
      </c>
      <c r="AF228" s="12"/>
      <c r="AG228" s="12"/>
      <c r="AH228" s="12"/>
      <c r="AI228" s="33"/>
      <c r="AJ228" s="33"/>
      <c r="AK228" s="33"/>
      <c r="AL228" s="33"/>
      <c r="AM228" s="33"/>
      <c r="AN228" s="33"/>
      <c r="AO228" s="33"/>
      <c r="AP228" s="33"/>
      <c r="AQ228" s="33"/>
      <c r="AR228" s="33"/>
      <c r="AS228" s="33"/>
      <c r="AT228" s="33"/>
      <c r="AU228" s="33"/>
      <c r="AV228" s="33"/>
      <c r="AW228" s="33"/>
      <c r="AX228" s="33"/>
      <c r="AY228" s="33"/>
      <c r="AZ228" s="33"/>
      <c r="BA228" s="33"/>
      <c r="BB228" s="33"/>
      <c r="BC228" s="33"/>
      <c r="BD228" s="33"/>
      <c r="BE228" s="33"/>
      <c r="BF228" s="33"/>
      <c r="BG228" s="33"/>
      <c r="BH228" s="33"/>
      <c r="BI228" s="33"/>
    </row>
    <row r="229" spans="1:61" ht="15.75">
      <c r="A229" s="3">
        <v>45880</v>
      </c>
      <c r="B229" s="8">
        <v>18798</v>
      </c>
      <c r="C229" s="8">
        <v>18686</v>
      </c>
      <c r="D229" s="8">
        <v>18701</v>
      </c>
      <c r="E229" s="8">
        <v>18239</v>
      </c>
      <c r="F229" s="8">
        <v>18389</v>
      </c>
      <c r="G229" s="8">
        <v>20226</v>
      </c>
      <c r="H229" s="8">
        <v>22521</v>
      </c>
      <c r="I229" s="8">
        <v>22826</v>
      </c>
      <c r="J229" s="8">
        <v>22961</v>
      </c>
      <c r="K229" s="8">
        <v>23490</v>
      </c>
      <c r="L229" s="8">
        <v>24114</v>
      </c>
      <c r="M229" s="8">
        <v>23496</v>
      </c>
      <c r="N229" s="8">
        <v>23800</v>
      </c>
      <c r="O229" s="8">
        <v>24215</v>
      </c>
      <c r="P229" s="8">
        <v>23929</v>
      </c>
      <c r="Q229" s="8">
        <v>23140</v>
      </c>
      <c r="R229" s="8">
        <v>22351</v>
      </c>
      <c r="S229" s="8">
        <v>21327</v>
      </c>
      <c r="T229" s="8">
        <v>21872</v>
      </c>
      <c r="U229" s="8">
        <v>21590</v>
      </c>
      <c r="V229" s="8">
        <v>21380</v>
      </c>
      <c r="W229" s="8">
        <v>21359</v>
      </c>
      <c r="X229" s="8">
        <v>20699</v>
      </c>
      <c r="Y229" s="8">
        <v>19025</v>
      </c>
      <c r="Z229" s="8">
        <v>0</v>
      </c>
      <c r="AB229" s="16">
        <f t="shared" si="12"/>
        <v>8</v>
      </c>
      <c r="AC229" s="16">
        <f t="shared" si="13"/>
        <v>2025</v>
      </c>
      <c r="AD229" s="16">
        <f t="shared" si="14"/>
        <v>517134</v>
      </c>
      <c r="AF229" s="12"/>
      <c r="AG229" s="12"/>
      <c r="AH229" s="12"/>
      <c r="AI229" s="33"/>
      <c r="AJ229" s="33"/>
      <c r="AK229" s="33"/>
      <c r="AL229" s="33"/>
      <c r="AM229" s="33"/>
      <c r="AN229" s="33"/>
      <c r="AO229" s="33"/>
      <c r="AP229" s="33"/>
      <c r="AQ229" s="33"/>
      <c r="AR229" s="33"/>
      <c r="AS229" s="33"/>
      <c r="AT229" s="33"/>
      <c r="AU229" s="33"/>
      <c r="AV229" s="33"/>
      <c r="AW229" s="33"/>
      <c r="AX229" s="33"/>
      <c r="AY229" s="33"/>
      <c r="AZ229" s="33"/>
      <c r="BA229" s="33"/>
      <c r="BB229" s="33"/>
      <c r="BC229" s="33"/>
      <c r="BD229" s="33"/>
      <c r="BE229" s="33"/>
      <c r="BF229" s="33"/>
      <c r="BG229" s="33"/>
      <c r="BH229" s="33"/>
      <c r="BI229" s="33"/>
    </row>
    <row r="230" spans="1:61" ht="15.75">
      <c r="A230" s="3">
        <v>45881</v>
      </c>
      <c r="B230" s="8">
        <v>20262</v>
      </c>
      <c r="C230" s="8">
        <v>20646</v>
      </c>
      <c r="D230" s="8">
        <v>20260</v>
      </c>
      <c r="E230" s="8">
        <v>20731</v>
      </c>
      <c r="F230" s="8">
        <v>19954</v>
      </c>
      <c r="G230" s="8">
        <v>20267</v>
      </c>
      <c r="H230" s="8">
        <v>20761</v>
      </c>
      <c r="I230" s="8">
        <v>19505</v>
      </c>
      <c r="J230" s="8">
        <v>19639</v>
      </c>
      <c r="K230" s="8">
        <v>19524</v>
      </c>
      <c r="L230" s="8">
        <v>19442</v>
      </c>
      <c r="M230" s="8">
        <v>19015</v>
      </c>
      <c r="N230" s="8">
        <v>19127</v>
      </c>
      <c r="O230" s="8">
        <v>19494</v>
      </c>
      <c r="P230" s="8">
        <v>19160</v>
      </c>
      <c r="Q230" s="8">
        <v>18798</v>
      </c>
      <c r="R230" s="8">
        <v>17605</v>
      </c>
      <c r="S230" s="8">
        <v>16481</v>
      </c>
      <c r="T230" s="8">
        <v>16590</v>
      </c>
      <c r="U230" s="8">
        <v>16709</v>
      </c>
      <c r="V230" s="8">
        <v>16712</v>
      </c>
      <c r="W230" s="8">
        <v>16709</v>
      </c>
      <c r="X230" s="8">
        <v>16775</v>
      </c>
      <c r="Y230" s="8">
        <v>15753</v>
      </c>
      <c r="Z230" s="8">
        <v>0</v>
      </c>
      <c r="AB230" s="16">
        <f t="shared" si="12"/>
        <v>8</v>
      </c>
      <c r="AC230" s="16">
        <f t="shared" si="13"/>
        <v>2025</v>
      </c>
      <c r="AD230" s="16">
        <f t="shared" si="14"/>
        <v>449919</v>
      </c>
      <c r="AF230" s="12"/>
      <c r="AG230" s="12"/>
      <c r="AH230" s="12"/>
      <c r="AI230" s="33"/>
      <c r="AJ230" s="33"/>
      <c r="AK230" s="33"/>
      <c r="AL230" s="33"/>
      <c r="AM230" s="33"/>
      <c r="AN230" s="33"/>
      <c r="AO230" s="33"/>
      <c r="AP230" s="33"/>
      <c r="AQ230" s="33"/>
      <c r="AR230" s="33"/>
      <c r="AS230" s="33"/>
      <c r="AT230" s="33"/>
      <c r="AU230" s="33"/>
      <c r="AV230" s="33"/>
      <c r="AW230" s="33"/>
      <c r="AX230" s="33"/>
      <c r="AY230" s="33"/>
      <c r="AZ230" s="33"/>
      <c r="BA230" s="33"/>
      <c r="BB230" s="33"/>
      <c r="BC230" s="33"/>
      <c r="BD230" s="33"/>
      <c r="BE230" s="33"/>
      <c r="BF230" s="33"/>
      <c r="BG230" s="33"/>
      <c r="BH230" s="33"/>
      <c r="BI230" s="33"/>
    </row>
    <row r="231" spans="1:61" ht="15.75">
      <c r="A231" s="3">
        <v>45882</v>
      </c>
      <c r="B231" s="8">
        <v>15599</v>
      </c>
      <c r="C231" s="8">
        <v>15974</v>
      </c>
      <c r="D231" s="8">
        <v>15679</v>
      </c>
      <c r="E231" s="8">
        <v>15911</v>
      </c>
      <c r="F231" s="8">
        <v>15630</v>
      </c>
      <c r="G231" s="8">
        <v>16772</v>
      </c>
      <c r="H231" s="8">
        <v>18959</v>
      </c>
      <c r="I231" s="8">
        <v>19084</v>
      </c>
      <c r="J231" s="8">
        <v>18999</v>
      </c>
      <c r="K231" s="8">
        <v>19533</v>
      </c>
      <c r="L231" s="8">
        <v>20688</v>
      </c>
      <c r="M231" s="8">
        <v>21062</v>
      </c>
      <c r="N231" s="8">
        <v>21552</v>
      </c>
      <c r="O231" s="8">
        <v>23646</v>
      </c>
      <c r="P231" s="8">
        <v>23175</v>
      </c>
      <c r="Q231" s="8">
        <v>23207</v>
      </c>
      <c r="R231" s="8">
        <v>22608</v>
      </c>
      <c r="S231" s="8">
        <v>21350</v>
      </c>
      <c r="T231" s="8">
        <v>22199</v>
      </c>
      <c r="U231" s="8">
        <v>22131</v>
      </c>
      <c r="V231" s="8">
        <v>21669</v>
      </c>
      <c r="W231" s="8">
        <v>21735</v>
      </c>
      <c r="X231" s="8">
        <v>21764</v>
      </c>
      <c r="Y231" s="8">
        <v>21382</v>
      </c>
      <c r="Z231" s="8">
        <v>0</v>
      </c>
      <c r="AB231" s="16">
        <f t="shared" si="12"/>
        <v>8</v>
      </c>
      <c r="AC231" s="16">
        <f t="shared" si="13"/>
        <v>2025</v>
      </c>
      <c r="AD231" s="16">
        <f t="shared" si="14"/>
        <v>480308</v>
      </c>
      <c r="AF231" s="12"/>
      <c r="AG231" s="12"/>
      <c r="AH231" s="12"/>
      <c r="AI231" s="33"/>
      <c r="AJ231" s="33"/>
      <c r="AK231" s="33"/>
      <c r="AL231" s="33"/>
      <c r="AM231" s="33"/>
      <c r="AN231" s="33"/>
      <c r="AO231" s="33"/>
      <c r="AP231" s="33"/>
      <c r="AQ231" s="33"/>
      <c r="AR231" s="33"/>
      <c r="AS231" s="33"/>
      <c r="AT231" s="33"/>
      <c r="AU231" s="33"/>
      <c r="AV231" s="33"/>
      <c r="AW231" s="33"/>
      <c r="AX231" s="33"/>
      <c r="AY231" s="33"/>
      <c r="AZ231" s="33"/>
      <c r="BA231" s="33"/>
      <c r="BB231" s="33"/>
      <c r="BC231" s="33"/>
      <c r="BD231" s="33"/>
      <c r="BE231" s="33"/>
      <c r="BF231" s="33"/>
      <c r="BG231" s="33"/>
      <c r="BH231" s="33"/>
      <c r="BI231" s="33"/>
    </row>
    <row r="232" spans="1:61" ht="15.75">
      <c r="A232" s="3">
        <v>45883</v>
      </c>
      <c r="B232" s="8">
        <v>21191</v>
      </c>
      <c r="C232" s="8">
        <v>21549</v>
      </c>
      <c r="D232" s="8">
        <v>21194</v>
      </c>
      <c r="E232" s="8">
        <v>20737</v>
      </c>
      <c r="F232" s="8">
        <v>21018</v>
      </c>
      <c r="G232" s="8">
        <v>21845</v>
      </c>
      <c r="H232" s="8">
        <v>23816</v>
      </c>
      <c r="I232" s="8">
        <v>23394</v>
      </c>
      <c r="J232" s="8">
        <v>23153</v>
      </c>
      <c r="K232" s="8">
        <v>23338</v>
      </c>
      <c r="L232" s="8">
        <v>22637</v>
      </c>
      <c r="M232" s="8">
        <v>22263</v>
      </c>
      <c r="N232" s="8">
        <v>23323</v>
      </c>
      <c r="O232" s="8">
        <v>23554</v>
      </c>
      <c r="P232" s="8">
        <v>23544</v>
      </c>
      <c r="Q232" s="8">
        <v>22950</v>
      </c>
      <c r="R232" s="8">
        <v>21928</v>
      </c>
      <c r="S232" s="8">
        <v>20946</v>
      </c>
      <c r="T232" s="8">
        <v>21491</v>
      </c>
      <c r="U232" s="8">
        <v>21072</v>
      </c>
      <c r="V232" s="8">
        <v>20998</v>
      </c>
      <c r="W232" s="8">
        <v>20925</v>
      </c>
      <c r="X232" s="8">
        <v>20975</v>
      </c>
      <c r="Y232" s="8">
        <v>20338</v>
      </c>
      <c r="Z232" s="8">
        <v>0</v>
      </c>
      <c r="AB232" s="16">
        <f t="shared" si="12"/>
        <v>8</v>
      </c>
      <c r="AC232" s="16">
        <f t="shared" si="13"/>
        <v>2025</v>
      </c>
      <c r="AD232" s="16">
        <f t="shared" si="14"/>
        <v>528179</v>
      </c>
      <c r="AF232" s="12"/>
      <c r="AG232" s="12"/>
      <c r="AH232" s="12"/>
      <c r="AI232" s="33"/>
      <c r="AJ232" s="33"/>
      <c r="AK232" s="33"/>
      <c r="AL232" s="33"/>
      <c r="AM232" s="33"/>
      <c r="AN232" s="33"/>
      <c r="AO232" s="33"/>
      <c r="AP232" s="33"/>
      <c r="AQ232" s="33"/>
      <c r="AR232" s="33"/>
      <c r="AS232" s="33"/>
      <c r="AT232" s="33"/>
      <c r="AU232" s="33"/>
      <c r="AV232" s="33"/>
      <c r="AW232" s="33"/>
      <c r="AX232" s="33"/>
      <c r="AY232" s="33"/>
      <c r="AZ232" s="33"/>
      <c r="BA232" s="33"/>
      <c r="BB232" s="33"/>
      <c r="BC232" s="33"/>
      <c r="BD232" s="33"/>
      <c r="BE232" s="33"/>
      <c r="BF232" s="33"/>
      <c r="BG232" s="33"/>
      <c r="BH232" s="33"/>
      <c r="BI232" s="33"/>
    </row>
    <row r="233" spans="1:61" ht="15.75">
      <c r="A233" s="3">
        <v>45884</v>
      </c>
      <c r="B233" s="8">
        <v>19981</v>
      </c>
      <c r="C233" s="8">
        <v>19555</v>
      </c>
      <c r="D233" s="8">
        <v>19179</v>
      </c>
      <c r="E233" s="8">
        <v>19815</v>
      </c>
      <c r="F233" s="8">
        <v>20169</v>
      </c>
      <c r="G233" s="8">
        <v>20407</v>
      </c>
      <c r="H233" s="8">
        <v>23051</v>
      </c>
      <c r="I233" s="8">
        <v>23491</v>
      </c>
      <c r="J233" s="8">
        <v>22584</v>
      </c>
      <c r="K233" s="8">
        <v>21479</v>
      </c>
      <c r="L233" s="8">
        <v>22278</v>
      </c>
      <c r="M233" s="8">
        <v>21605</v>
      </c>
      <c r="N233" s="8">
        <v>22304</v>
      </c>
      <c r="O233" s="8">
        <v>21980</v>
      </c>
      <c r="P233" s="8">
        <v>22037</v>
      </c>
      <c r="Q233" s="8">
        <v>22434</v>
      </c>
      <c r="R233" s="8">
        <v>21271</v>
      </c>
      <c r="S233" s="8">
        <v>20164</v>
      </c>
      <c r="T233" s="8">
        <v>20551</v>
      </c>
      <c r="U233" s="8">
        <v>20010</v>
      </c>
      <c r="V233" s="8">
        <v>20045</v>
      </c>
      <c r="W233" s="8">
        <v>20053</v>
      </c>
      <c r="X233" s="8">
        <v>19706</v>
      </c>
      <c r="Y233" s="8">
        <v>18995</v>
      </c>
      <c r="Z233" s="8">
        <v>0</v>
      </c>
      <c r="AB233" s="16">
        <f t="shared" si="12"/>
        <v>8</v>
      </c>
      <c r="AC233" s="16">
        <f t="shared" si="13"/>
        <v>2025</v>
      </c>
      <c r="AD233" s="16">
        <f t="shared" si="14"/>
        <v>503144</v>
      </c>
      <c r="AF233" s="12"/>
      <c r="AG233" s="12"/>
      <c r="AH233" s="12"/>
      <c r="AI233" s="33"/>
      <c r="AJ233" s="33"/>
      <c r="AK233" s="33"/>
      <c r="AL233" s="33"/>
      <c r="AM233" s="33"/>
      <c r="AN233" s="33"/>
      <c r="AO233" s="33"/>
      <c r="AP233" s="33"/>
      <c r="AQ233" s="33"/>
      <c r="AR233" s="33"/>
      <c r="AS233" s="33"/>
      <c r="AT233" s="33"/>
      <c r="AU233" s="33"/>
      <c r="AV233" s="33"/>
      <c r="AW233" s="33"/>
      <c r="AX233" s="33"/>
      <c r="AY233" s="33"/>
      <c r="AZ233" s="33"/>
      <c r="BA233" s="33"/>
      <c r="BB233" s="33"/>
      <c r="BC233" s="33"/>
      <c r="BD233" s="33"/>
      <c r="BE233" s="33"/>
      <c r="BF233" s="33"/>
      <c r="BG233" s="33"/>
      <c r="BH233" s="33"/>
      <c r="BI233" s="33"/>
    </row>
    <row r="234" spans="1:61" ht="15.75">
      <c r="A234" s="3">
        <v>45885</v>
      </c>
      <c r="B234" s="8">
        <v>19251</v>
      </c>
      <c r="C234" s="8">
        <v>19728</v>
      </c>
      <c r="D234" s="8">
        <v>19286</v>
      </c>
      <c r="E234" s="8">
        <v>19265</v>
      </c>
      <c r="F234" s="8">
        <v>19129</v>
      </c>
      <c r="G234" s="8">
        <v>18682</v>
      </c>
      <c r="H234" s="8">
        <v>19109</v>
      </c>
      <c r="I234" s="8">
        <v>18846</v>
      </c>
      <c r="J234" s="8">
        <v>18573</v>
      </c>
      <c r="K234" s="8">
        <v>18679</v>
      </c>
      <c r="L234" s="8">
        <v>18810</v>
      </c>
      <c r="M234" s="8">
        <v>18254</v>
      </c>
      <c r="N234" s="8">
        <v>18962</v>
      </c>
      <c r="O234" s="8">
        <v>19268</v>
      </c>
      <c r="P234" s="8">
        <v>19246</v>
      </c>
      <c r="Q234" s="8">
        <v>19065</v>
      </c>
      <c r="R234" s="8">
        <v>18664</v>
      </c>
      <c r="S234" s="8">
        <v>18593</v>
      </c>
      <c r="T234" s="8">
        <v>18412</v>
      </c>
      <c r="U234" s="8">
        <v>17927</v>
      </c>
      <c r="V234" s="8">
        <v>17650</v>
      </c>
      <c r="W234" s="8">
        <v>18078</v>
      </c>
      <c r="X234" s="8">
        <v>18278</v>
      </c>
      <c r="Y234" s="8">
        <v>18075</v>
      </c>
      <c r="Z234" s="8">
        <v>0</v>
      </c>
      <c r="AB234" s="16">
        <f t="shared" si="12"/>
        <v>8</v>
      </c>
      <c r="AC234" s="16">
        <f t="shared" si="13"/>
        <v>2025</v>
      </c>
      <c r="AD234" s="16">
        <f t="shared" si="14"/>
        <v>449830</v>
      </c>
      <c r="AF234" s="12"/>
      <c r="AG234" s="12"/>
      <c r="AH234" s="12"/>
      <c r="AI234" s="33"/>
      <c r="AJ234" s="33"/>
      <c r="AK234" s="33"/>
      <c r="AL234" s="33"/>
      <c r="AM234" s="33"/>
      <c r="AN234" s="33"/>
      <c r="AO234" s="33"/>
      <c r="AP234" s="33"/>
      <c r="AQ234" s="33"/>
      <c r="AR234" s="33"/>
      <c r="AS234" s="33"/>
      <c r="AT234" s="33"/>
      <c r="AU234" s="33"/>
      <c r="AV234" s="33"/>
      <c r="AW234" s="33"/>
      <c r="AX234" s="33"/>
      <c r="AY234" s="33"/>
      <c r="AZ234" s="33"/>
      <c r="BA234" s="33"/>
      <c r="BB234" s="33"/>
      <c r="BC234" s="33"/>
      <c r="BD234" s="33"/>
      <c r="BE234" s="33"/>
      <c r="BF234" s="33"/>
      <c r="BG234" s="33"/>
      <c r="BH234" s="33"/>
      <c r="BI234" s="33"/>
    </row>
    <row r="235" spans="1:61" ht="15.75">
      <c r="A235" s="3">
        <v>45886</v>
      </c>
      <c r="B235" s="8">
        <v>17703</v>
      </c>
      <c r="C235" s="8">
        <v>17947</v>
      </c>
      <c r="D235" s="8">
        <v>18088</v>
      </c>
      <c r="E235" s="8">
        <v>18236</v>
      </c>
      <c r="F235" s="8">
        <v>18162</v>
      </c>
      <c r="G235" s="8">
        <v>18003</v>
      </c>
      <c r="H235" s="8">
        <v>18287</v>
      </c>
      <c r="I235" s="8">
        <v>18057</v>
      </c>
      <c r="J235" s="8">
        <v>18092</v>
      </c>
      <c r="K235" s="8">
        <v>18213</v>
      </c>
      <c r="L235" s="8">
        <v>18213</v>
      </c>
      <c r="M235" s="8">
        <v>17964</v>
      </c>
      <c r="N235" s="8">
        <v>17720</v>
      </c>
      <c r="O235" s="8">
        <v>17542</v>
      </c>
      <c r="P235" s="8">
        <v>17964</v>
      </c>
      <c r="Q235" s="8">
        <v>17857</v>
      </c>
      <c r="R235" s="8">
        <v>17680</v>
      </c>
      <c r="S235" s="8">
        <v>17847</v>
      </c>
      <c r="T235" s="8">
        <v>18034</v>
      </c>
      <c r="U235" s="8">
        <v>17861</v>
      </c>
      <c r="V235" s="8">
        <v>16869</v>
      </c>
      <c r="W235" s="8">
        <v>17861</v>
      </c>
      <c r="X235" s="8">
        <v>17872</v>
      </c>
      <c r="Y235" s="8">
        <v>17889</v>
      </c>
      <c r="Z235" s="8">
        <v>0</v>
      </c>
      <c r="AB235" s="16">
        <f t="shared" si="12"/>
        <v>8</v>
      </c>
      <c r="AC235" s="16">
        <f t="shared" si="13"/>
        <v>2025</v>
      </c>
      <c r="AD235" s="16">
        <f t="shared" si="14"/>
        <v>429961</v>
      </c>
      <c r="AF235" s="12"/>
      <c r="AG235" s="12"/>
      <c r="AH235" s="12"/>
      <c r="AI235" s="33"/>
      <c r="AJ235" s="33"/>
      <c r="AK235" s="33"/>
      <c r="AL235" s="33"/>
      <c r="AM235" s="33"/>
      <c r="AN235" s="33"/>
      <c r="AO235" s="33"/>
      <c r="AP235" s="33"/>
      <c r="AQ235" s="33"/>
      <c r="AR235" s="33"/>
      <c r="AS235" s="33"/>
      <c r="AT235" s="33"/>
      <c r="AU235" s="33"/>
      <c r="AV235" s="33"/>
      <c r="AW235" s="33"/>
      <c r="AX235" s="33"/>
      <c r="AY235" s="33"/>
      <c r="AZ235" s="33"/>
      <c r="BA235" s="33"/>
      <c r="BB235" s="33"/>
      <c r="BC235" s="33"/>
      <c r="BD235" s="33"/>
      <c r="BE235" s="33"/>
      <c r="BF235" s="33"/>
      <c r="BG235" s="33"/>
      <c r="BH235" s="33"/>
      <c r="BI235" s="33"/>
    </row>
    <row r="236" spans="1:61" ht="15.75">
      <c r="A236" s="3">
        <v>45887</v>
      </c>
      <c r="B236" s="8">
        <v>18694</v>
      </c>
      <c r="C236" s="8">
        <v>18668</v>
      </c>
      <c r="D236" s="8">
        <v>18532</v>
      </c>
      <c r="E236" s="8">
        <v>18793</v>
      </c>
      <c r="F236" s="8">
        <v>18755</v>
      </c>
      <c r="G236" s="8">
        <v>19469</v>
      </c>
      <c r="H236" s="8">
        <v>20620</v>
      </c>
      <c r="I236" s="8">
        <v>20719</v>
      </c>
      <c r="J236" s="8">
        <v>20146</v>
      </c>
      <c r="K236" s="8">
        <v>19795</v>
      </c>
      <c r="L236" s="8">
        <v>19887</v>
      </c>
      <c r="M236" s="8">
        <v>19701</v>
      </c>
      <c r="N236" s="8">
        <v>20429</v>
      </c>
      <c r="O236" s="8">
        <v>20551</v>
      </c>
      <c r="P236" s="8">
        <v>19727</v>
      </c>
      <c r="Q236" s="8">
        <v>20873</v>
      </c>
      <c r="R236" s="8">
        <v>19991</v>
      </c>
      <c r="S236" s="8">
        <v>18546</v>
      </c>
      <c r="T236" s="8">
        <v>18797</v>
      </c>
      <c r="U236" s="8">
        <v>18912</v>
      </c>
      <c r="V236" s="8">
        <v>18785</v>
      </c>
      <c r="W236" s="8">
        <v>18974</v>
      </c>
      <c r="X236" s="8">
        <v>18594</v>
      </c>
      <c r="Y236" s="8">
        <v>17956</v>
      </c>
      <c r="Z236" s="8">
        <v>0</v>
      </c>
      <c r="AB236" s="16">
        <f t="shared" si="12"/>
        <v>8</v>
      </c>
      <c r="AC236" s="16">
        <f t="shared" si="13"/>
        <v>2025</v>
      </c>
      <c r="AD236" s="16">
        <f t="shared" si="14"/>
        <v>465914</v>
      </c>
      <c r="AF236" s="12"/>
      <c r="AG236" s="12"/>
      <c r="AH236" s="12"/>
      <c r="AI236" s="33"/>
      <c r="AJ236" s="33"/>
      <c r="AK236" s="33"/>
      <c r="AL236" s="33"/>
      <c r="AM236" s="33"/>
      <c r="AN236" s="33"/>
      <c r="AO236" s="33"/>
      <c r="AP236" s="33"/>
      <c r="AQ236" s="33"/>
      <c r="AR236" s="33"/>
      <c r="AS236" s="33"/>
      <c r="AT236" s="33"/>
      <c r="AU236" s="33"/>
      <c r="AV236" s="33"/>
      <c r="AW236" s="33"/>
      <c r="AX236" s="33"/>
      <c r="AY236" s="33"/>
      <c r="AZ236" s="33"/>
      <c r="BA236" s="33"/>
      <c r="BB236" s="33"/>
      <c r="BC236" s="33"/>
      <c r="BD236" s="33"/>
      <c r="BE236" s="33"/>
      <c r="BF236" s="33"/>
      <c r="BG236" s="33"/>
      <c r="BH236" s="33"/>
      <c r="BI236" s="33"/>
    </row>
    <row r="237" spans="1:61" ht="15.75">
      <c r="A237" s="3">
        <v>45888</v>
      </c>
      <c r="B237" s="8">
        <v>18126</v>
      </c>
      <c r="C237" s="8">
        <v>17809</v>
      </c>
      <c r="D237" s="8">
        <v>17156</v>
      </c>
      <c r="E237" s="8">
        <v>17726</v>
      </c>
      <c r="F237" s="8">
        <v>17374</v>
      </c>
      <c r="G237" s="8">
        <v>18144</v>
      </c>
      <c r="H237" s="8">
        <v>19946</v>
      </c>
      <c r="I237" s="8">
        <v>20212</v>
      </c>
      <c r="J237" s="8">
        <v>19624</v>
      </c>
      <c r="K237" s="8">
        <v>19755</v>
      </c>
      <c r="L237" s="8">
        <v>20814</v>
      </c>
      <c r="M237" s="8">
        <v>20143</v>
      </c>
      <c r="N237" s="8">
        <v>20632</v>
      </c>
      <c r="O237" s="8">
        <v>20349</v>
      </c>
      <c r="P237" s="8">
        <v>20793</v>
      </c>
      <c r="Q237" s="8">
        <v>21018</v>
      </c>
      <c r="R237" s="8">
        <v>19775</v>
      </c>
      <c r="S237" s="8">
        <v>17166</v>
      </c>
      <c r="T237" s="8">
        <v>17451</v>
      </c>
      <c r="U237" s="8">
        <v>18009</v>
      </c>
      <c r="V237" s="8">
        <v>17996</v>
      </c>
      <c r="W237" s="8">
        <v>18145</v>
      </c>
      <c r="X237" s="8">
        <v>17482</v>
      </c>
      <c r="Y237" s="8">
        <v>17391</v>
      </c>
      <c r="Z237" s="8">
        <v>0</v>
      </c>
      <c r="AB237" s="16">
        <f t="shared" si="12"/>
        <v>8</v>
      </c>
      <c r="AC237" s="16">
        <f t="shared" si="13"/>
        <v>2025</v>
      </c>
      <c r="AD237" s="16">
        <f t="shared" si="14"/>
        <v>453036</v>
      </c>
      <c r="AF237" s="12"/>
      <c r="AG237" s="12"/>
      <c r="AH237" s="12"/>
      <c r="AI237" s="33"/>
      <c r="AJ237" s="33"/>
      <c r="AK237" s="33"/>
      <c r="AL237" s="33"/>
      <c r="AM237" s="33"/>
      <c r="AN237" s="33"/>
      <c r="AO237" s="33"/>
      <c r="AP237" s="33"/>
      <c r="AQ237" s="33"/>
      <c r="AR237" s="33"/>
      <c r="AS237" s="33"/>
      <c r="AT237" s="33"/>
      <c r="AU237" s="33"/>
      <c r="AV237" s="33"/>
      <c r="AW237" s="33"/>
      <c r="AX237" s="33"/>
      <c r="AY237" s="33"/>
      <c r="AZ237" s="33"/>
      <c r="BA237" s="33"/>
      <c r="BB237" s="33"/>
      <c r="BC237" s="33"/>
      <c r="BD237" s="33"/>
      <c r="BE237" s="33"/>
      <c r="BF237" s="33"/>
      <c r="BG237" s="33"/>
      <c r="BH237" s="33"/>
      <c r="BI237" s="33"/>
    </row>
    <row r="238" spans="1:61" ht="15.75">
      <c r="A238" s="3">
        <v>45889</v>
      </c>
      <c r="B238" s="8">
        <v>17934</v>
      </c>
      <c r="C238" s="8">
        <v>17584</v>
      </c>
      <c r="D238" s="8">
        <v>17250</v>
      </c>
      <c r="E238" s="8">
        <v>17781</v>
      </c>
      <c r="F238" s="8">
        <v>18121</v>
      </c>
      <c r="G238" s="8">
        <v>19191</v>
      </c>
      <c r="H238" s="8">
        <v>20782</v>
      </c>
      <c r="I238" s="8">
        <v>19847</v>
      </c>
      <c r="J238" s="8">
        <v>19073</v>
      </c>
      <c r="K238" s="8">
        <v>20233</v>
      </c>
      <c r="L238" s="8">
        <v>20085</v>
      </c>
      <c r="M238" s="8">
        <v>20566</v>
      </c>
      <c r="N238" s="8">
        <v>21452</v>
      </c>
      <c r="O238" s="8">
        <v>21985</v>
      </c>
      <c r="P238" s="8">
        <v>21398</v>
      </c>
      <c r="Q238" s="8">
        <v>21701</v>
      </c>
      <c r="R238" s="8">
        <v>19889</v>
      </c>
      <c r="S238" s="8">
        <v>18095</v>
      </c>
      <c r="T238" s="8">
        <v>19384</v>
      </c>
      <c r="U238" s="8">
        <v>19004</v>
      </c>
      <c r="V238" s="8">
        <v>18590</v>
      </c>
      <c r="W238" s="8">
        <v>18382</v>
      </c>
      <c r="X238" s="8">
        <v>18224</v>
      </c>
      <c r="Y238" s="8">
        <v>17340</v>
      </c>
      <c r="Z238" s="8">
        <v>0</v>
      </c>
      <c r="AB238" s="16">
        <f t="shared" si="12"/>
        <v>8</v>
      </c>
      <c r="AC238" s="16">
        <f t="shared" si="13"/>
        <v>2025</v>
      </c>
      <c r="AD238" s="16">
        <f t="shared" si="14"/>
        <v>463891</v>
      </c>
      <c r="AF238" s="12"/>
      <c r="AG238" s="12"/>
      <c r="AH238" s="12"/>
      <c r="AI238" s="33"/>
      <c r="AJ238" s="33"/>
      <c r="AK238" s="33"/>
      <c r="AL238" s="33"/>
      <c r="AM238" s="33"/>
      <c r="AN238" s="33"/>
      <c r="AO238" s="33"/>
      <c r="AP238" s="33"/>
      <c r="AQ238" s="33"/>
      <c r="AR238" s="33"/>
      <c r="AS238" s="33"/>
      <c r="AT238" s="33"/>
      <c r="AU238" s="33"/>
      <c r="AV238" s="33"/>
      <c r="AW238" s="33"/>
      <c r="AX238" s="33"/>
      <c r="AY238" s="33"/>
      <c r="AZ238" s="33"/>
      <c r="BA238" s="33"/>
      <c r="BB238" s="33"/>
      <c r="BC238" s="33"/>
      <c r="BD238" s="33"/>
      <c r="BE238" s="33"/>
      <c r="BF238" s="33"/>
      <c r="BG238" s="33"/>
      <c r="BH238" s="33"/>
      <c r="BI238" s="33"/>
    </row>
    <row r="239" spans="1:61" ht="15.75">
      <c r="A239" s="3">
        <v>45890</v>
      </c>
      <c r="B239" s="8">
        <v>17160</v>
      </c>
      <c r="C239" s="8">
        <v>17726</v>
      </c>
      <c r="D239" s="8">
        <v>17144</v>
      </c>
      <c r="E239" s="8">
        <v>17006</v>
      </c>
      <c r="F239" s="8">
        <v>17256</v>
      </c>
      <c r="G239" s="8">
        <v>19009</v>
      </c>
      <c r="H239" s="8">
        <v>20919</v>
      </c>
      <c r="I239" s="8">
        <v>22346</v>
      </c>
      <c r="J239" s="8">
        <v>22634</v>
      </c>
      <c r="K239" s="8">
        <v>22620</v>
      </c>
      <c r="L239" s="8">
        <v>22353</v>
      </c>
      <c r="M239" s="8">
        <v>21872</v>
      </c>
      <c r="N239" s="8">
        <v>22852</v>
      </c>
      <c r="O239" s="8">
        <v>23595</v>
      </c>
      <c r="P239" s="8">
        <v>22639</v>
      </c>
      <c r="Q239" s="8">
        <v>22251</v>
      </c>
      <c r="R239" s="8">
        <v>21476</v>
      </c>
      <c r="S239" s="8">
        <v>18882</v>
      </c>
      <c r="T239" s="8">
        <v>19309</v>
      </c>
      <c r="U239" s="8">
        <v>19223</v>
      </c>
      <c r="V239" s="8">
        <v>19065</v>
      </c>
      <c r="W239" s="8">
        <v>18976</v>
      </c>
      <c r="X239" s="8">
        <v>19794</v>
      </c>
      <c r="Y239" s="8">
        <v>18950</v>
      </c>
      <c r="Z239" s="8">
        <v>0</v>
      </c>
      <c r="AB239" s="16">
        <f t="shared" si="12"/>
        <v>8</v>
      </c>
      <c r="AC239" s="16">
        <f t="shared" si="13"/>
        <v>2025</v>
      </c>
      <c r="AD239" s="16">
        <f t="shared" si="14"/>
        <v>485057</v>
      </c>
      <c r="AF239" s="12"/>
      <c r="AG239" s="12"/>
      <c r="AH239" s="12"/>
      <c r="AI239" s="33"/>
      <c r="AJ239" s="33"/>
      <c r="AK239" s="33"/>
      <c r="AL239" s="33"/>
      <c r="AM239" s="33"/>
      <c r="AN239" s="33"/>
      <c r="AO239" s="33"/>
      <c r="AP239" s="33"/>
      <c r="AQ239" s="33"/>
      <c r="AR239" s="33"/>
      <c r="AS239" s="33"/>
      <c r="AT239" s="33"/>
      <c r="AU239" s="33"/>
      <c r="AV239" s="33"/>
      <c r="AW239" s="33"/>
      <c r="AX239" s="33"/>
      <c r="AY239" s="33"/>
      <c r="AZ239" s="33"/>
      <c r="BA239" s="33"/>
      <c r="BB239" s="33"/>
      <c r="BC239" s="33"/>
      <c r="BD239" s="33"/>
      <c r="BE239" s="33"/>
      <c r="BF239" s="33"/>
      <c r="BG239" s="33"/>
      <c r="BH239" s="33"/>
      <c r="BI239" s="33"/>
    </row>
    <row r="240" spans="1:61" ht="15.75">
      <c r="A240" s="3">
        <v>45891</v>
      </c>
      <c r="B240" s="8">
        <v>19195</v>
      </c>
      <c r="C240" s="8">
        <v>19404</v>
      </c>
      <c r="D240" s="8">
        <v>19072</v>
      </c>
      <c r="E240" s="8">
        <v>19322</v>
      </c>
      <c r="F240" s="8">
        <v>19741</v>
      </c>
      <c r="G240" s="8">
        <v>20517</v>
      </c>
      <c r="H240" s="8">
        <v>22344</v>
      </c>
      <c r="I240" s="8">
        <v>22021</v>
      </c>
      <c r="J240" s="8">
        <v>22569</v>
      </c>
      <c r="K240" s="8">
        <v>22358</v>
      </c>
      <c r="L240" s="8">
        <v>22077</v>
      </c>
      <c r="M240" s="8">
        <v>21801</v>
      </c>
      <c r="N240" s="8">
        <v>20889</v>
      </c>
      <c r="O240" s="8">
        <v>22181</v>
      </c>
      <c r="P240" s="8">
        <v>21488</v>
      </c>
      <c r="Q240" s="8">
        <v>21707</v>
      </c>
      <c r="R240" s="8">
        <v>21191</v>
      </c>
      <c r="S240" s="8">
        <v>20251</v>
      </c>
      <c r="T240" s="8">
        <v>20454</v>
      </c>
      <c r="U240" s="8">
        <v>20243</v>
      </c>
      <c r="V240" s="8">
        <v>19922</v>
      </c>
      <c r="W240" s="8">
        <v>20075</v>
      </c>
      <c r="X240" s="8">
        <v>19724</v>
      </c>
      <c r="Y240" s="8">
        <v>19058</v>
      </c>
      <c r="Z240" s="8">
        <v>0</v>
      </c>
      <c r="AB240" s="16">
        <f t="shared" si="12"/>
        <v>8</v>
      </c>
      <c r="AC240" s="16">
        <f t="shared" si="13"/>
        <v>2025</v>
      </c>
      <c r="AD240" s="16">
        <f t="shared" si="14"/>
        <v>497604</v>
      </c>
      <c r="AF240" s="12"/>
      <c r="AG240" s="12"/>
      <c r="AH240" s="12"/>
      <c r="AI240" s="33"/>
      <c r="AJ240" s="33"/>
      <c r="AK240" s="33"/>
      <c r="AL240" s="33"/>
      <c r="AM240" s="33"/>
      <c r="AN240" s="33"/>
      <c r="AO240" s="33"/>
      <c r="AP240" s="33"/>
      <c r="AQ240" s="33"/>
      <c r="AR240" s="33"/>
      <c r="AS240" s="33"/>
      <c r="AT240" s="33"/>
      <c r="AU240" s="33"/>
      <c r="AV240" s="33"/>
      <c r="AW240" s="33"/>
      <c r="AX240" s="33"/>
      <c r="AY240" s="33"/>
      <c r="AZ240" s="33"/>
      <c r="BA240" s="33"/>
      <c r="BB240" s="33"/>
      <c r="BC240" s="33"/>
      <c r="BD240" s="33"/>
      <c r="BE240" s="33"/>
      <c r="BF240" s="33"/>
      <c r="BG240" s="33"/>
      <c r="BH240" s="33"/>
      <c r="BI240" s="33"/>
    </row>
    <row r="241" spans="1:61" ht="15.75">
      <c r="A241" s="3">
        <v>45892</v>
      </c>
      <c r="B241" s="8">
        <v>19654</v>
      </c>
      <c r="C241" s="8">
        <v>19769</v>
      </c>
      <c r="D241" s="8">
        <v>19426</v>
      </c>
      <c r="E241" s="8">
        <v>19628</v>
      </c>
      <c r="F241" s="8">
        <v>19292</v>
      </c>
      <c r="G241" s="8">
        <v>18521</v>
      </c>
      <c r="H241" s="8">
        <v>18611</v>
      </c>
      <c r="I241" s="8">
        <v>19098</v>
      </c>
      <c r="J241" s="8">
        <v>18878</v>
      </c>
      <c r="K241" s="8">
        <v>18929</v>
      </c>
      <c r="L241" s="8">
        <v>19306</v>
      </c>
      <c r="M241" s="8">
        <v>19150</v>
      </c>
      <c r="N241" s="8">
        <v>19044</v>
      </c>
      <c r="O241" s="8">
        <v>19737</v>
      </c>
      <c r="P241" s="8">
        <v>19408</v>
      </c>
      <c r="Q241" s="8">
        <v>19250</v>
      </c>
      <c r="R241" s="8">
        <v>19233</v>
      </c>
      <c r="S241" s="8">
        <v>18992</v>
      </c>
      <c r="T241" s="8">
        <v>18796</v>
      </c>
      <c r="U241" s="8">
        <v>18670</v>
      </c>
      <c r="V241" s="8">
        <v>18610</v>
      </c>
      <c r="W241" s="8">
        <v>18494</v>
      </c>
      <c r="X241" s="8">
        <v>18373</v>
      </c>
      <c r="Y241" s="8">
        <v>18254</v>
      </c>
      <c r="Z241" s="8">
        <v>0</v>
      </c>
      <c r="AB241" s="16">
        <f t="shared" si="12"/>
        <v>8</v>
      </c>
      <c r="AC241" s="16">
        <f t="shared" si="13"/>
        <v>2025</v>
      </c>
      <c r="AD241" s="16">
        <f t="shared" si="14"/>
        <v>457123</v>
      </c>
      <c r="AF241" s="12"/>
      <c r="AG241" s="12"/>
      <c r="AH241" s="12"/>
      <c r="AI241" s="33"/>
      <c r="AJ241" s="33"/>
      <c r="AK241" s="33"/>
      <c r="AL241" s="33"/>
      <c r="AM241" s="33"/>
      <c r="AN241" s="33"/>
      <c r="AO241" s="33"/>
      <c r="AP241" s="33"/>
      <c r="AQ241" s="33"/>
      <c r="AR241" s="33"/>
      <c r="AS241" s="33"/>
      <c r="AT241" s="33"/>
      <c r="AU241" s="33"/>
      <c r="AV241" s="33"/>
      <c r="AW241" s="33"/>
      <c r="AX241" s="33"/>
      <c r="AY241" s="33"/>
      <c r="AZ241" s="33"/>
      <c r="BA241" s="33"/>
      <c r="BB241" s="33"/>
      <c r="BC241" s="33"/>
      <c r="BD241" s="33"/>
      <c r="BE241" s="33"/>
      <c r="BF241" s="33"/>
      <c r="BG241" s="33"/>
      <c r="BH241" s="33"/>
      <c r="BI241" s="33"/>
    </row>
    <row r="242" spans="1:61" ht="15.75">
      <c r="A242" s="3">
        <v>45893</v>
      </c>
      <c r="B242" s="8">
        <v>18386</v>
      </c>
      <c r="C242" s="8">
        <v>18348</v>
      </c>
      <c r="D242" s="8">
        <v>18208</v>
      </c>
      <c r="E242" s="8">
        <v>18162</v>
      </c>
      <c r="F242" s="8">
        <v>18291</v>
      </c>
      <c r="G242" s="8">
        <v>18137</v>
      </c>
      <c r="H242" s="8">
        <v>18223</v>
      </c>
      <c r="I242" s="8">
        <v>18415</v>
      </c>
      <c r="J242" s="8">
        <v>17781</v>
      </c>
      <c r="K242" s="8">
        <v>18378</v>
      </c>
      <c r="L242" s="8">
        <v>18269</v>
      </c>
      <c r="M242" s="8">
        <v>18390</v>
      </c>
      <c r="N242" s="8">
        <v>18749</v>
      </c>
      <c r="O242" s="8">
        <v>18927</v>
      </c>
      <c r="P242" s="8">
        <v>18797</v>
      </c>
      <c r="Q242" s="8">
        <v>18846</v>
      </c>
      <c r="R242" s="8">
        <v>18670</v>
      </c>
      <c r="S242" s="8">
        <v>18401</v>
      </c>
      <c r="T242" s="8">
        <v>18233</v>
      </c>
      <c r="U242" s="8">
        <v>18946</v>
      </c>
      <c r="V242" s="8">
        <v>18988</v>
      </c>
      <c r="W242" s="8">
        <v>17808</v>
      </c>
      <c r="X242" s="8">
        <v>17823</v>
      </c>
      <c r="Y242" s="8">
        <v>18201</v>
      </c>
      <c r="Z242" s="8">
        <v>0</v>
      </c>
      <c r="AB242" s="16">
        <f t="shared" si="12"/>
        <v>8</v>
      </c>
      <c r="AC242" s="16">
        <f t="shared" si="13"/>
        <v>2025</v>
      </c>
      <c r="AD242" s="16">
        <f t="shared" si="14"/>
        <v>441377</v>
      </c>
      <c r="AF242" s="12"/>
      <c r="AG242" s="12"/>
      <c r="AH242" s="12"/>
      <c r="AI242" s="33"/>
      <c r="AJ242" s="33"/>
      <c r="AK242" s="33"/>
      <c r="AL242" s="33"/>
      <c r="AM242" s="33"/>
      <c r="AN242" s="33"/>
      <c r="AO242" s="33"/>
      <c r="AP242" s="33"/>
      <c r="AQ242" s="33"/>
      <c r="AR242" s="33"/>
      <c r="AS242" s="33"/>
      <c r="AT242" s="33"/>
      <c r="AU242" s="33"/>
      <c r="AV242" s="33"/>
      <c r="AW242" s="33"/>
      <c r="AX242" s="33"/>
      <c r="AY242" s="33"/>
      <c r="AZ242" s="33"/>
      <c r="BA242" s="33"/>
      <c r="BB242" s="33"/>
      <c r="BC242" s="33"/>
      <c r="BD242" s="33"/>
      <c r="BE242" s="33"/>
      <c r="BF242" s="33"/>
      <c r="BG242" s="33"/>
      <c r="BH242" s="33"/>
      <c r="BI242" s="33"/>
    </row>
    <row r="243" spans="1:61" ht="15.75">
      <c r="A243" s="3">
        <v>45894</v>
      </c>
      <c r="B243" s="8">
        <v>18690</v>
      </c>
      <c r="C243" s="8">
        <v>18672</v>
      </c>
      <c r="D243" s="8">
        <v>18190</v>
      </c>
      <c r="E243" s="8">
        <v>18278</v>
      </c>
      <c r="F243" s="8">
        <v>18673</v>
      </c>
      <c r="G243" s="8">
        <v>20329</v>
      </c>
      <c r="H243" s="8">
        <v>22276</v>
      </c>
      <c r="I243" s="8">
        <v>22305</v>
      </c>
      <c r="J243" s="8">
        <v>21817</v>
      </c>
      <c r="K243" s="8">
        <v>22700</v>
      </c>
      <c r="L243" s="8">
        <v>23734</v>
      </c>
      <c r="M243" s="8">
        <v>22004</v>
      </c>
      <c r="N243" s="8">
        <v>23312</v>
      </c>
      <c r="O243" s="8">
        <v>24111</v>
      </c>
      <c r="P243" s="8">
        <v>22840</v>
      </c>
      <c r="Q243" s="8">
        <v>23358</v>
      </c>
      <c r="R243" s="8">
        <v>22062</v>
      </c>
      <c r="S243" s="8">
        <v>20199</v>
      </c>
      <c r="T243" s="8">
        <v>20842</v>
      </c>
      <c r="U243" s="8">
        <v>20622</v>
      </c>
      <c r="V243" s="8">
        <v>20539</v>
      </c>
      <c r="W243" s="8">
        <v>20645</v>
      </c>
      <c r="X243" s="8">
        <v>20568</v>
      </c>
      <c r="Y243" s="8">
        <v>19632</v>
      </c>
      <c r="Z243" s="8">
        <v>0</v>
      </c>
      <c r="AB243" s="16">
        <f t="shared" si="12"/>
        <v>8</v>
      </c>
      <c r="AC243" s="16">
        <f t="shared" si="13"/>
        <v>2025</v>
      </c>
      <c r="AD243" s="16">
        <f t="shared" si="14"/>
        <v>506398</v>
      </c>
      <c r="AF243" s="12"/>
      <c r="AG243" s="12"/>
      <c r="AH243" s="12"/>
      <c r="AI243" s="33"/>
      <c r="AJ243" s="33"/>
      <c r="AK243" s="33"/>
      <c r="AL243" s="33"/>
      <c r="AM243" s="33"/>
      <c r="AN243" s="33"/>
      <c r="AO243" s="33"/>
      <c r="AP243" s="33"/>
      <c r="AQ243" s="33"/>
      <c r="AR243" s="33"/>
      <c r="AS243" s="33"/>
      <c r="AT243" s="33"/>
      <c r="AU243" s="33"/>
      <c r="AV243" s="33"/>
      <c r="AW243" s="33"/>
      <c r="AX243" s="33"/>
      <c r="AY243" s="33"/>
      <c r="AZ243" s="33"/>
      <c r="BA243" s="33"/>
      <c r="BB243" s="33"/>
      <c r="BC243" s="33"/>
      <c r="BD243" s="33"/>
      <c r="BE243" s="33"/>
      <c r="BF243" s="33"/>
      <c r="BG243" s="33"/>
      <c r="BH243" s="33"/>
      <c r="BI243" s="33"/>
    </row>
    <row r="244" spans="1:61" ht="15.75">
      <c r="A244" s="3">
        <v>45895</v>
      </c>
      <c r="B244" s="8">
        <v>20850</v>
      </c>
      <c r="C244" s="8">
        <v>20672</v>
      </c>
      <c r="D244" s="8">
        <v>20557</v>
      </c>
      <c r="E244" s="8">
        <v>20818</v>
      </c>
      <c r="F244" s="8">
        <v>20522</v>
      </c>
      <c r="G244" s="8">
        <v>20983</v>
      </c>
      <c r="H244" s="8">
        <v>24305</v>
      </c>
      <c r="I244" s="8">
        <v>23737</v>
      </c>
      <c r="J244" s="8">
        <v>23916</v>
      </c>
      <c r="K244" s="8">
        <v>23549</v>
      </c>
      <c r="L244" s="8">
        <v>23816</v>
      </c>
      <c r="M244" s="8">
        <v>22438</v>
      </c>
      <c r="N244" s="8">
        <v>23195</v>
      </c>
      <c r="O244" s="8">
        <v>23657</v>
      </c>
      <c r="P244" s="8">
        <v>24091</v>
      </c>
      <c r="Q244" s="8">
        <v>23771</v>
      </c>
      <c r="R244" s="8">
        <v>22378</v>
      </c>
      <c r="S244" s="8">
        <v>20705</v>
      </c>
      <c r="T244" s="8">
        <v>21044</v>
      </c>
      <c r="U244" s="8">
        <v>21020</v>
      </c>
      <c r="V244" s="8">
        <v>20563</v>
      </c>
      <c r="W244" s="8">
        <v>19556</v>
      </c>
      <c r="X244" s="8">
        <v>19340</v>
      </c>
      <c r="Y244" s="8">
        <v>19004</v>
      </c>
      <c r="Z244" s="8">
        <v>0</v>
      </c>
      <c r="AB244" s="16">
        <f t="shared" si="12"/>
        <v>8</v>
      </c>
      <c r="AC244" s="16">
        <f t="shared" si="13"/>
        <v>2025</v>
      </c>
      <c r="AD244" s="16">
        <f t="shared" si="14"/>
        <v>524487</v>
      </c>
      <c r="AF244" s="12"/>
      <c r="AG244" s="12"/>
      <c r="AH244" s="12"/>
      <c r="AI244" s="33"/>
      <c r="AJ244" s="33"/>
      <c r="AK244" s="33"/>
      <c r="AL244" s="33"/>
      <c r="AM244" s="33"/>
      <c r="AN244" s="33"/>
      <c r="AO244" s="33"/>
      <c r="AP244" s="33"/>
      <c r="AQ244" s="33"/>
      <c r="AR244" s="33"/>
      <c r="AS244" s="33"/>
      <c r="AT244" s="33"/>
      <c r="AU244" s="33"/>
      <c r="AV244" s="33"/>
      <c r="AW244" s="33"/>
      <c r="AX244" s="33"/>
      <c r="AY244" s="33"/>
      <c r="AZ244" s="33"/>
      <c r="BA244" s="33"/>
      <c r="BB244" s="33"/>
      <c r="BC244" s="33"/>
      <c r="BD244" s="33"/>
      <c r="BE244" s="33"/>
      <c r="BF244" s="33"/>
      <c r="BG244" s="33"/>
      <c r="BH244" s="33"/>
      <c r="BI244" s="33"/>
    </row>
    <row r="245" spans="1:61" ht="15.75">
      <c r="A245" s="3">
        <v>45896</v>
      </c>
      <c r="B245" s="8">
        <v>19767</v>
      </c>
      <c r="C245" s="8">
        <v>20289</v>
      </c>
      <c r="D245" s="8">
        <v>20462</v>
      </c>
      <c r="E245" s="8">
        <v>20059</v>
      </c>
      <c r="F245" s="8">
        <v>19211</v>
      </c>
      <c r="G245" s="8">
        <v>20633</v>
      </c>
      <c r="H245" s="8">
        <v>22382</v>
      </c>
      <c r="I245" s="8">
        <v>22646</v>
      </c>
      <c r="J245" s="8">
        <v>22318</v>
      </c>
      <c r="K245" s="8">
        <v>22370</v>
      </c>
      <c r="L245" s="8">
        <v>23275</v>
      </c>
      <c r="M245" s="8">
        <v>22107</v>
      </c>
      <c r="N245" s="8">
        <v>22701</v>
      </c>
      <c r="O245" s="8">
        <v>22923</v>
      </c>
      <c r="P245" s="8">
        <v>22403</v>
      </c>
      <c r="Q245" s="8">
        <v>22185</v>
      </c>
      <c r="R245" s="8">
        <v>20414</v>
      </c>
      <c r="S245" s="8">
        <v>18395</v>
      </c>
      <c r="T245" s="8">
        <v>18780</v>
      </c>
      <c r="U245" s="8">
        <v>18392</v>
      </c>
      <c r="V245" s="8">
        <v>18505</v>
      </c>
      <c r="W245" s="8">
        <v>18449</v>
      </c>
      <c r="X245" s="8">
        <v>18346</v>
      </c>
      <c r="Y245" s="8">
        <v>17292</v>
      </c>
      <c r="Z245" s="8">
        <v>0</v>
      </c>
      <c r="AB245" s="16">
        <f t="shared" si="12"/>
        <v>8</v>
      </c>
      <c r="AC245" s="16">
        <f t="shared" si="13"/>
        <v>2025</v>
      </c>
      <c r="AD245" s="16">
        <f t="shared" si="14"/>
        <v>494304</v>
      </c>
      <c r="AF245" s="12"/>
      <c r="AG245" s="12"/>
      <c r="AH245" s="12"/>
      <c r="AI245" s="33"/>
      <c r="AJ245" s="33"/>
      <c r="AK245" s="33"/>
      <c r="AL245" s="33"/>
      <c r="AM245" s="33"/>
      <c r="AN245" s="33"/>
      <c r="AO245" s="33"/>
      <c r="AP245" s="33"/>
      <c r="AQ245" s="33"/>
      <c r="AR245" s="33"/>
      <c r="AS245" s="33"/>
      <c r="AT245" s="33"/>
      <c r="AU245" s="33"/>
      <c r="AV245" s="33"/>
      <c r="AW245" s="33"/>
      <c r="AX245" s="33"/>
      <c r="AY245" s="33"/>
      <c r="AZ245" s="33"/>
      <c r="BA245" s="33"/>
      <c r="BB245" s="33"/>
      <c r="BC245" s="33"/>
      <c r="BD245" s="33"/>
      <c r="BE245" s="33"/>
      <c r="BF245" s="33"/>
      <c r="BG245" s="33"/>
      <c r="BH245" s="33"/>
      <c r="BI245" s="33"/>
    </row>
    <row r="246" spans="1:61" ht="15.75">
      <c r="A246" s="3">
        <v>45897</v>
      </c>
      <c r="B246" s="8">
        <v>17333</v>
      </c>
      <c r="C246" s="8">
        <v>18146</v>
      </c>
      <c r="D246" s="8">
        <v>17612</v>
      </c>
      <c r="E246" s="8">
        <v>17916</v>
      </c>
      <c r="F246" s="8">
        <v>17812</v>
      </c>
      <c r="G246" s="8">
        <v>18439</v>
      </c>
      <c r="H246" s="8">
        <v>20262</v>
      </c>
      <c r="I246" s="8">
        <v>19564</v>
      </c>
      <c r="J246" s="8">
        <v>18802</v>
      </c>
      <c r="K246" s="8">
        <v>18284</v>
      </c>
      <c r="L246" s="8">
        <v>18264</v>
      </c>
      <c r="M246" s="8">
        <v>15943</v>
      </c>
      <c r="N246" s="8">
        <v>16340</v>
      </c>
      <c r="O246" s="8">
        <v>16789</v>
      </c>
      <c r="P246" s="8">
        <v>16830</v>
      </c>
      <c r="Q246" s="8">
        <v>17013</v>
      </c>
      <c r="R246" s="8">
        <v>15516</v>
      </c>
      <c r="S246" s="8">
        <v>14546</v>
      </c>
      <c r="T246" s="8">
        <v>14909</v>
      </c>
      <c r="U246" s="8">
        <v>14698</v>
      </c>
      <c r="V246" s="8">
        <v>14496</v>
      </c>
      <c r="W246" s="8">
        <v>14515</v>
      </c>
      <c r="X246" s="8">
        <v>14414</v>
      </c>
      <c r="Y246" s="8">
        <v>14240</v>
      </c>
      <c r="Z246" s="8">
        <v>0</v>
      </c>
      <c r="AB246" s="16">
        <f t="shared" si="12"/>
        <v>8</v>
      </c>
      <c r="AC246" s="16">
        <f t="shared" si="13"/>
        <v>2025</v>
      </c>
      <c r="AD246" s="16">
        <f t="shared" si="14"/>
        <v>402683</v>
      </c>
      <c r="AF246" s="12"/>
      <c r="AG246" s="12"/>
      <c r="AH246" s="12"/>
      <c r="AI246" s="33"/>
      <c r="AJ246" s="33"/>
      <c r="AK246" s="33"/>
      <c r="AL246" s="33"/>
      <c r="AM246" s="33"/>
      <c r="AN246" s="33"/>
      <c r="AO246" s="33"/>
      <c r="AP246" s="33"/>
      <c r="AQ246" s="33"/>
      <c r="AR246" s="33"/>
      <c r="AS246" s="33"/>
      <c r="AT246" s="33"/>
      <c r="AU246" s="33"/>
      <c r="AV246" s="33"/>
      <c r="AW246" s="33"/>
      <c r="AX246" s="33"/>
      <c r="AY246" s="33"/>
      <c r="AZ246" s="33"/>
      <c r="BA246" s="33"/>
      <c r="BB246" s="33"/>
      <c r="BC246" s="33"/>
      <c r="BD246" s="33"/>
      <c r="BE246" s="33"/>
      <c r="BF246" s="33"/>
      <c r="BG246" s="33"/>
      <c r="BH246" s="33"/>
      <c r="BI246" s="33"/>
    </row>
    <row r="247" spans="1:61" ht="15.75">
      <c r="A247" s="3">
        <v>45898</v>
      </c>
      <c r="B247" s="8">
        <v>14321</v>
      </c>
      <c r="C247" s="8">
        <v>14704</v>
      </c>
      <c r="D247" s="8">
        <v>14713</v>
      </c>
      <c r="E247" s="8">
        <v>14560</v>
      </c>
      <c r="F247" s="8">
        <v>14320</v>
      </c>
      <c r="G247" s="8">
        <v>14670</v>
      </c>
      <c r="H247" s="8">
        <v>16235</v>
      </c>
      <c r="I247" s="8">
        <v>16390</v>
      </c>
      <c r="J247" s="8">
        <v>16312</v>
      </c>
      <c r="K247" s="8">
        <v>16224</v>
      </c>
      <c r="L247" s="8">
        <v>16799</v>
      </c>
      <c r="M247" s="8">
        <v>16152</v>
      </c>
      <c r="N247" s="8">
        <v>16009</v>
      </c>
      <c r="O247" s="8">
        <v>16513</v>
      </c>
      <c r="P247" s="8">
        <v>16301</v>
      </c>
      <c r="Q247" s="8">
        <v>16137</v>
      </c>
      <c r="R247" s="8">
        <v>15244</v>
      </c>
      <c r="S247" s="8">
        <v>13862</v>
      </c>
      <c r="T247" s="8">
        <v>14679</v>
      </c>
      <c r="U247" s="8">
        <v>14643</v>
      </c>
      <c r="V247" s="8">
        <v>14416</v>
      </c>
      <c r="W247" s="8">
        <v>14386</v>
      </c>
      <c r="X247" s="8">
        <v>13682</v>
      </c>
      <c r="Y247" s="8">
        <v>13594</v>
      </c>
      <c r="Z247" s="8">
        <v>0</v>
      </c>
      <c r="AB247" s="16">
        <f t="shared" si="12"/>
        <v>8</v>
      </c>
      <c r="AC247" s="16">
        <f t="shared" si="13"/>
        <v>2025</v>
      </c>
      <c r="AD247" s="16">
        <f t="shared" si="14"/>
        <v>364866</v>
      </c>
      <c r="AF247" s="12"/>
      <c r="AG247" s="12"/>
      <c r="AH247" s="12"/>
      <c r="AI247" s="33"/>
      <c r="AJ247" s="33"/>
      <c r="AK247" s="33"/>
      <c r="AL247" s="33"/>
      <c r="AM247" s="33"/>
      <c r="AN247" s="33"/>
      <c r="AO247" s="33"/>
      <c r="AP247" s="33"/>
      <c r="AQ247" s="33"/>
      <c r="AR247" s="33"/>
      <c r="AS247" s="33"/>
      <c r="AT247" s="33"/>
      <c r="AU247" s="33"/>
      <c r="AV247" s="33"/>
      <c r="AW247" s="33"/>
      <c r="AX247" s="33"/>
      <c r="AY247" s="33"/>
      <c r="AZ247" s="33"/>
      <c r="BA247" s="33"/>
      <c r="BB247" s="33"/>
      <c r="BC247" s="33"/>
      <c r="BD247" s="33"/>
      <c r="BE247" s="33"/>
      <c r="BF247" s="33"/>
      <c r="BG247" s="33"/>
      <c r="BH247" s="33"/>
      <c r="BI247" s="33"/>
    </row>
    <row r="248" spans="1:61" ht="15.75">
      <c r="A248" s="3">
        <v>45899</v>
      </c>
      <c r="B248" s="8">
        <v>14085</v>
      </c>
      <c r="C248" s="8">
        <v>14094</v>
      </c>
      <c r="D248" s="8">
        <v>13822</v>
      </c>
      <c r="E248" s="8">
        <v>14041</v>
      </c>
      <c r="F248" s="8">
        <v>13668</v>
      </c>
      <c r="G248" s="8">
        <v>13505</v>
      </c>
      <c r="H248" s="8">
        <v>13378</v>
      </c>
      <c r="I248" s="8">
        <v>13095</v>
      </c>
      <c r="J248" s="8">
        <v>13137</v>
      </c>
      <c r="K248" s="8">
        <v>13123</v>
      </c>
      <c r="L248" s="8">
        <v>13431</v>
      </c>
      <c r="M248" s="8">
        <v>13320</v>
      </c>
      <c r="N248" s="8">
        <v>12432</v>
      </c>
      <c r="O248" s="8">
        <v>13009</v>
      </c>
      <c r="P248" s="8">
        <v>13074</v>
      </c>
      <c r="Q248" s="8">
        <v>12937</v>
      </c>
      <c r="R248" s="8">
        <v>13054</v>
      </c>
      <c r="S248" s="8">
        <v>12808</v>
      </c>
      <c r="T248" s="8">
        <v>12815</v>
      </c>
      <c r="U248" s="8">
        <v>12938</v>
      </c>
      <c r="V248" s="8">
        <v>12914</v>
      </c>
      <c r="W248" s="8">
        <v>12724</v>
      </c>
      <c r="X248" s="8">
        <v>12655</v>
      </c>
      <c r="Y248" s="8">
        <v>12558</v>
      </c>
      <c r="Z248" s="8">
        <v>0</v>
      </c>
      <c r="AB248" s="16">
        <f t="shared" si="12"/>
        <v>8</v>
      </c>
      <c r="AC248" s="16">
        <f t="shared" si="13"/>
        <v>2025</v>
      </c>
      <c r="AD248" s="16">
        <f t="shared" si="14"/>
        <v>316617</v>
      </c>
      <c r="AF248" s="12"/>
      <c r="AG248" s="12"/>
      <c r="AH248" s="12"/>
      <c r="AI248" s="33"/>
      <c r="AJ248" s="33"/>
      <c r="AK248" s="33"/>
      <c r="AL248" s="33"/>
      <c r="AM248" s="33"/>
      <c r="AN248" s="33"/>
      <c r="AO248" s="33"/>
      <c r="AP248" s="33"/>
      <c r="AQ248" s="33"/>
      <c r="AR248" s="33"/>
      <c r="AS248" s="33"/>
      <c r="AT248" s="33"/>
      <c r="AU248" s="33"/>
      <c r="AV248" s="33"/>
      <c r="AW248" s="33"/>
      <c r="AX248" s="33"/>
      <c r="AY248" s="33"/>
      <c r="AZ248" s="33"/>
      <c r="BA248" s="33"/>
      <c r="BB248" s="33"/>
      <c r="BC248" s="33"/>
      <c r="BD248" s="33"/>
      <c r="BE248" s="33"/>
      <c r="BF248" s="33"/>
      <c r="BG248" s="33"/>
      <c r="BH248" s="33"/>
      <c r="BI248" s="33"/>
    </row>
    <row r="249" spans="1:61" ht="15.75">
      <c r="A249" s="3">
        <v>45900</v>
      </c>
      <c r="B249" s="8">
        <v>12618</v>
      </c>
      <c r="C249" s="8">
        <v>12479</v>
      </c>
      <c r="D249" s="8">
        <v>12451</v>
      </c>
      <c r="E249" s="8">
        <v>12479</v>
      </c>
      <c r="F249" s="8">
        <v>12575</v>
      </c>
      <c r="G249" s="8">
        <v>12818</v>
      </c>
      <c r="H249" s="8">
        <v>12872</v>
      </c>
      <c r="I249" s="8">
        <v>12727</v>
      </c>
      <c r="J249" s="8">
        <v>12746</v>
      </c>
      <c r="K249" s="8">
        <v>12319</v>
      </c>
      <c r="L249" s="8">
        <v>12547</v>
      </c>
      <c r="M249" s="8">
        <v>12018</v>
      </c>
      <c r="N249" s="8">
        <v>12561</v>
      </c>
      <c r="O249" s="8">
        <v>12500</v>
      </c>
      <c r="P249" s="8">
        <v>12627</v>
      </c>
      <c r="Q249" s="8">
        <v>12672</v>
      </c>
      <c r="R249" s="8">
        <v>12535</v>
      </c>
      <c r="S249" s="8">
        <v>12307</v>
      </c>
      <c r="T249" s="8">
        <v>12326</v>
      </c>
      <c r="U249" s="8">
        <v>12354</v>
      </c>
      <c r="V249" s="8">
        <v>12180</v>
      </c>
      <c r="W249" s="8">
        <v>12069</v>
      </c>
      <c r="X249" s="8">
        <v>11935</v>
      </c>
      <c r="Y249" s="8">
        <v>11623</v>
      </c>
      <c r="Z249" s="8">
        <v>0</v>
      </c>
      <c r="AB249" s="16">
        <f t="shared" si="12"/>
        <v>8</v>
      </c>
      <c r="AC249" s="16">
        <f t="shared" si="13"/>
        <v>2025</v>
      </c>
      <c r="AD249" s="16">
        <f t="shared" si="14"/>
        <v>298338</v>
      </c>
      <c r="AF249" s="12"/>
      <c r="AG249" s="12"/>
      <c r="AH249" s="12"/>
      <c r="AI249" s="33"/>
      <c r="AJ249" s="33"/>
      <c r="AK249" s="33"/>
      <c r="AL249" s="33"/>
      <c r="AM249" s="33"/>
      <c r="AN249" s="33"/>
      <c r="AO249" s="33"/>
      <c r="AP249" s="33"/>
      <c r="AQ249" s="33"/>
      <c r="AR249" s="33"/>
      <c r="AS249" s="33"/>
      <c r="AT249" s="33"/>
      <c r="AU249" s="33"/>
      <c r="AV249" s="33"/>
      <c r="AW249" s="33"/>
      <c r="AX249" s="33"/>
      <c r="AY249" s="33"/>
      <c r="AZ249" s="33"/>
      <c r="BA249" s="33"/>
      <c r="BB249" s="33"/>
      <c r="BC249" s="33"/>
      <c r="BD249" s="33"/>
      <c r="BE249" s="33"/>
      <c r="BF249" s="33"/>
      <c r="BG249" s="33"/>
      <c r="BH249" s="33"/>
      <c r="BI249" s="33"/>
    </row>
    <row r="250" spans="1:61" ht="15.75">
      <c r="A250" s="3">
        <v>45901</v>
      </c>
      <c r="B250" s="8">
        <v>11729</v>
      </c>
      <c r="C250" s="8">
        <v>11823</v>
      </c>
      <c r="D250" s="8">
        <v>11635</v>
      </c>
      <c r="E250" s="8">
        <v>11469</v>
      </c>
      <c r="F250" s="8">
        <v>11452</v>
      </c>
      <c r="G250" s="8">
        <v>11699</v>
      </c>
      <c r="H250" s="8">
        <v>11568</v>
      </c>
      <c r="I250" s="8">
        <v>11608</v>
      </c>
      <c r="J250" s="8">
        <v>11696</v>
      </c>
      <c r="K250" s="8">
        <v>11604</v>
      </c>
      <c r="L250" s="8">
        <v>11832</v>
      </c>
      <c r="M250" s="8">
        <v>11972</v>
      </c>
      <c r="N250" s="8">
        <v>11881</v>
      </c>
      <c r="O250" s="8">
        <v>12118</v>
      </c>
      <c r="P250" s="8">
        <v>12196</v>
      </c>
      <c r="Q250" s="8">
        <v>11674</v>
      </c>
      <c r="R250" s="8">
        <v>12037</v>
      </c>
      <c r="S250" s="8">
        <v>12126</v>
      </c>
      <c r="T250" s="8">
        <v>12449</v>
      </c>
      <c r="U250" s="8">
        <v>12096</v>
      </c>
      <c r="V250" s="8">
        <v>11957</v>
      </c>
      <c r="W250" s="8">
        <v>11860</v>
      </c>
      <c r="X250" s="8">
        <v>11967</v>
      </c>
      <c r="Y250" s="8">
        <v>11897</v>
      </c>
      <c r="Z250" s="8">
        <v>0</v>
      </c>
      <c r="AB250" s="16">
        <f t="shared" si="12"/>
        <v>9</v>
      </c>
      <c r="AC250" s="16">
        <f t="shared" si="13"/>
        <v>2025</v>
      </c>
      <c r="AD250" s="16">
        <f t="shared" si="14"/>
        <v>284345</v>
      </c>
      <c r="AF250" s="12"/>
      <c r="AG250" s="12"/>
      <c r="AH250" s="12"/>
      <c r="AI250" s="33"/>
      <c r="AJ250" s="33"/>
      <c r="AK250" s="33"/>
      <c r="AL250" s="33"/>
      <c r="AM250" s="33"/>
      <c r="AN250" s="33"/>
      <c r="AO250" s="33"/>
      <c r="AP250" s="33"/>
      <c r="AQ250" s="33"/>
      <c r="AR250" s="33"/>
      <c r="AS250" s="33"/>
      <c r="AT250" s="33"/>
      <c r="AU250" s="33"/>
      <c r="AV250" s="33"/>
      <c r="AW250" s="33"/>
      <c r="AX250" s="33"/>
      <c r="AY250" s="33"/>
      <c r="AZ250" s="33"/>
      <c r="BA250" s="33"/>
      <c r="BB250" s="33"/>
      <c r="BC250" s="33"/>
      <c r="BD250" s="33"/>
      <c r="BE250" s="33"/>
      <c r="BF250" s="33"/>
      <c r="BG250" s="33"/>
      <c r="BH250" s="33"/>
      <c r="BI250" s="33"/>
    </row>
    <row r="251" spans="1:61" ht="15.75">
      <c r="A251" s="3">
        <v>45902</v>
      </c>
      <c r="B251" s="8">
        <v>11725</v>
      </c>
      <c r="C251" s="8">
        <v>11633</v>
      </c>
      <c r="D251" s="8">
        <v>11627</v>
      </c>
      <c r="E251" s="8">
        <v>11818</v>
      </c>
      <c r="F251" s="8">
        <v>12247</v>
      </c>
      <c r="G251" s="8">
        <v>14692</v>
      </c>
      <c r="H251" s="8">
        <v>17074</v>
      </c>
      <c r="I251" s="8">
        <v>16960</v>
      </c>
      <c r="J251" s="8">
        <v>16247</v>
      </c>
      <c r="K251" s="8">
        <v>16352</v>
      </c>
      <c r="L251" s="8">
        <v>17364</v>
      </c>
      <c r="M251" s="8">
        <v>16864</v>
      </c>
      <c r="N251" s="8">
        <v>18214</v>
      </c>
      <c r="O251" s="8">
        <v>18465</v>
      </c>
      <c r="P251" s="8">
        <v>18382</v>
      </c>
      <c r="Q251" s="8">
        <v>18734</v>
      </c>
      <c r="R251" s="8">
        <v>17280</v>
      </c>
      <c r="S251" s="8">
        <v>14677</v>
      </c>
      <c r="T251" s="8">
        <v>15043</v>
      </c>
      <c r="U251" s="8">
        <v>15617</v>
      </c>
      <c r="V251" s="8">
        <v>15233</v>
      </c>
      <c r="W251" s="8">
        <v>15293</v>
      </c>
      <c r="X251" s="8">
        <v>15248</v>
      </c>
      <c r="Y251" s="8">
        <v>14301</v>
      </c>
      <c r="Z251" s="8">
        <v>0</v>
      </c>
      <c r="AB251" s="16">
        <f t="shared" si="12"/>
        <v>9</v>
      </c>
      <c r="AC251" s="16">
        <f t="shared" si="13"/>
        <v>2025</v>
      </c>
      <c r="AD251" s="16">
        <f t="shared" si="14"/>
        <v>371090</v>
      </c>
      <c r="AF251" s="12"/>
      <c r="AG251" s="12"/>
      <c r="AH251" s="12"/>
      <c r="AI251" s="33"/>
      <c r="AJ251" s="33"/>
      <c r="AK251" s="33"/>
      <c r="AL251" s="33"/>
      <c r="AM251" s="33"/>
      <c r="AN251" s="33"/>
      <c r="AO251" s="33"/>
      <c r="AP251" s="33"/>
      <c r="AQ251" s="33"/>
      <c r="AR251" s="33"/>
      <c r="AS251" s="33"/>
      <c r="AT251" s="33"/>
      <c r="AU251" s="33"/>
      <c r="AV251" s="33"/>
      <c r="AW251" s="33"/>
      <c r="AX251" s="33"/>
      <c r="AY251" s="33"/>
      <c r="AZ251" s="33"/>
      <c r="BA251" s="33"/>
      <c r="BB251" s="33"/>
      <c r="BC251" s="33"/>
      <c r="BD251" s="33"/>
      <c r="BE251" s="33"/>
      <c r="BF251" s="33"/>
      <c r="BG251" s="33"/>
      <c r="BH251" s="33"/>
      <c r="BI251" s="33"/>
    </row>
    <row r="252" spans="1:61" ht="15.75">
      <c r="A252" s="3">
        <v>45903</v>
      </c>
      <c r="B252" s="8">
        <v>14855</v>
      </c>
      <c r="C252" s="8">
        <v>14811</v>
      </c>
      <c r="D252" s="8">
        <v>14210</v>
      </c>
      <c r="E252" s="8">
        <v>14385</v>
      </c>
      <c r="F252" s="8">
        <v>14944</v>
      </c>
      <c r="G252" s="8">
        <v>14073</v>
      </c>
      <c r="H252" s="8">
        <v>15317</v>
      </c>
      <c r="I252" s="8">
        <v>15860</v>
      </c>
      <c r="J252" s="8">
        <v>14549</v>
      </c>
      <c r="K252" s="8">
        <v>13859</v>
      </c>
      <c r="L252" s="8">
        <v>15427</v>
      </c>
      <c r="M252" s="8">
        <v>14495</v>
      </c>
      <c r="N252" s="8">
        <v>14814</v>
      </c>
      <c r="O252" s="8">
        <v>15245</v>
      </c>
      <c r="P252" s="8">
        <v>14997</v>
      </c>
      <c r="Q252" s="8">
        <v>15214</v>
      </c>
      <c r="R252" s="8">
        <v>14421</v>
      </c>
      <c r="S252" s="8">
        <v>12984</v>
      </c>
      <c r="T252" s="8">
        <v>13654</v>
      </c>
      <c r="U252" s="8">
        <v>13637</v>
      </c>
      <c r="V252" s="8">
        <v>12799</v>
      </c>
      <c r="W252" s="8">
        <v>13421</v>
      </c>
      <c r="X252" s="8">
        <v>13924</v>
      </c>
      <c r="Y252" s="8">
        <v>13367</v>
      </c>
      <c r="Z252" s="8">
        <v>0</v>
      </c>
      <c r="AB252" s="16">
        <f t="shared" si="12"/>
        <v>9</v>
      </c>
      <c r="AC252" s="16">
        <f t="shared" si="13"/>
        <v>2025</v>
      </c>
      <c r="AD252" s="16">
        <f t="shared" si="14"/>
        <v>345262</v>
      </c>
      <c r="AF252" s="12"/>
      <c r="AG252" s="12"/>
      <c r="AH252" s="12"/>
      <c r="AI252" s="33"/>
      <c r="AJ252" s="33"/>
      <c r="AK252" s="33"/>
      <c r="AL252" s="33"/>
      <c r="AM252" s="33"/>
      <c r="AN252" s="33"/>
      <c r="AO252" s="33"/>
      <c r="AP252" s="33"/>
      <c r="AQ252" s="33"/>
      <c r="AR252" s="33"/>
      <c r="AS252" s="33"/>
      <c r="AT252" s="33"/>
      <c r="AU252" s="33"/>
      <c r="AV252" s="33"/>
      <c r="AW252" s="33"/>
      <c r="AX252" s="33"/>
      <c r="AY252" s="33"/>
      <c r="AZ252" s="33"/>
      <c r="BA252" s="33"/>
      <c r="BB252" s="33"/>
      <c r="BC252" s="33"/>
      <c r="BD252" s="33"/>
      <c r="BE252" s="33"/>
      <c r="BF252" s="33"/>
      <c r="BG252" s="33"/>
      <c r="BH252" s="33"/>
      <c r="BI252" s="33"/>
    </row>
    <row r="253" spans="1:61" ht="15.75">
      <c r="A253" s="3">
        <v>45904</v>
      </c>
      <c r="B253" s="8">
        <v>13251</v>
      </c>
      <c r="C253" s="8">
        <v>12948</v>
      </c>
      <c r="D253" s="8">
        <v>12507</v>
      </c>
      <c r="E253" s="8">
        <v>12866</v>
      </c>
      <c r="F253" s="8">
        <v>13643</v>
      </c>
      <c r="G253" s="8">
        <v>14880</v>
      </c>
      <c r="H253" s="8">
        <v>16829</v>
      </c>
      <c r="I253" s="8">
        <v>16748</v>
      </c>
      <c r="J253" s="8">
        <v>17379</v>
      </c>
      <c r="K253" s="8">
        <v>17121</v>
      </c>
      <c r="L253" s="8">
        <v>18073</v>
      </c>
      <c r="M253" s="8">
        <v>17170</v>
      </c>
      <c r="N253" s="8">
        <v>18549</v>
      </c>
      <c r="O253" s="8">
        <v>18979</v>
      </c>
      <c r="P253" s="8">
        <v>18052</v>
      </c>
      <c r="Q253" s="8">
        <v>17899</v>
      </c>
      <c r="R253" s="8">
        <v>17171</v>
      </c>
      <c r="S253" s="8">
        <v>15302</v>
      </c>
      <c r="T253" s="8">
        <v>15856</v>
      </c>
      <c r="U253" s="8">
        <v>15725</v>
      </c>
      <c r="V253" s="8">
        <v>15073</v>
      </c>
      <c r="W253" s="8">
        <v>14974</v>
      </c>
      <c r="X253" s="8">
        <v>15440</v>
      </c>
      <c r="Y253" s="8">
        <v>14858</v>
      </c>
      <c r="Z253" s="8">
        <v>0</v>
      </c>
      <c r="AB253" s="16">
        <f t="shared" si="12"/>
        <v>9</v>
      </c>
      <c r="AC253" s="16">
        <f t="shared" si="13"/>
        <v>2025</v>
      </c>
      <c r="AD253" s="16">
        <f t="shared" si="14"/>
        <v>381293</v>
      </c>
      <c r="AF253" s="12"/>
      <c r="AG253" s="12"/>
      <c r="AH253" s="12"/>
      <c r="AI253" s="33"/>
      <c r="AJ253" s="33"/>
      <c r="AK253" s="33"/>
      <c r="AL253" s="33"/>
      <c r="AM253" s="33"/>
      <c r="AN253" s="33"/>
      <c r="AO253" s="33"/>
      <c r="AP253" s="33"/>
      <c r="AQ253" s="33"/>
      <c r="AR253" s="33"/>
      <c r="AS253" s="33"/>
      <c r="AT253" s="33"/>
      <c r="AU253" s="33"/>
      <c r="AV253" s="33"/>
      <c r="AW253" s="33"/>
      <c r="AX253" s="33"/>
      <c r="AY253" s="33"/>
      <c r="AZ253" s="33"/>
      <c r="BA253" s="33"/>
      <c r="BB253" s="33"/>
      <c r="BC253" s="33"/>
      <c r="BD253" s="33"/>
      <c r="BE253" s="33"/>
      <c r="BF253" s="33"/>
      <c r="BG253" s="33"/>
      <c r="BH253" s="33"/>
      <c r="BI253" s="33"/>
    </row>
    <row r="254" spans="1:61" ht="15.75">
      <c r="A254" s="3">
        <v>45905</v>
      </c>
      <c r="B254" s="8">
        <v>14968</v>
      </c>
      <c r="C254" s="8">
        <v>14937</v>
      </c>
      <c r="D254" s="8">
        <v>14558</v>
      </c>
      <c r="E254" s="8">
        <v>14713</v>
      </c>
      <c r="F254" s="8">
        <v>14805</v>
      </c>
      <c r="G254" s="8">
        <v>16090</v>
      </c>
      <c r="H254" s="8">
        <v>18808</v>
      </c>
      <c r="I254" s="8">
        <v>18820</v>
      </c>
      <c r="J254" s="8">
        <v>18680</v>
      </c>
      <c r="K254" s="8">
        <v>18960</v>
      </c>
      <c r="L254" s="8">
        <v>19181</v>
      </c>
      <c r="M254" s="8">
        <v>17463</v>
      </c>
      <c r="N254" s="8">
        <v>18214</v>
      </c>
      <c r="O254" s="8">
        <v>18325</v>
      </c>
      <c r="P254" s="8">
        <v>17874</v>
      </c>
      <c r="Q254" s="8">
        <v>17717</v>
      </c>
      <c r="R254" s="8">
        <v>16325</v>
      </c>
      <c r="S254" s="8">
        <v>14956</v>
      </c>
      <c r="T254" s="8">
        <v>15222</v>
      </c>
      <c r="U254" s="8">
        <v>14953</v>
      </c>
      <c r="V254" s="8">
        <v>14564</v>
      </c>
      <c r="W254" s="8">
        <v>14747</v>
      </c>
      <c r="X254" s="8">
        <v>14476</v>
      </c>
      <c r="Y254" s="8">
        <v>14027</v>
      </c>
      <c r="Z254" s="8">
        <v>0</v>
      </c>
      <c r="AB254" s="16">
        <f t="shared" si="12"/>
        <v>9</v>
      </c>
      <c r="AC254" s="16">
        <f t="shared" si="13"/>
        <v>2025</v>
      </c>
      <c r="AD254" s="16">
        <f t="shared" si="14"/>
        <v>393383</v>
      </c>
      <c r="AF254" s="12"/>
      <c r="AG254" s="12"/>
      <c r="AH254" s="12"/>
      <c r="AI254" s="33"/>
      <c r="AJ254" s="33"/>
      <c r="AK254" s="33"/>
      <c r="AL254" s="33"/>
      <c r="AM254" s="33"/>
      <c r="AN254" s="33"/>
      <c r="AO254" s="33"/>
      <c r="AP254" s="33"/>
      <c r="AQ254" s="33"/>
      <c r="AR254" s="33"/>
      <c r="AS254" s="33"/>
      <c r="AT254" s="33"/>
      <c r="AU254" s="33"/>
      <c r="AV254" s="33"/>
      <c r="AW254" s="33"/>
      <c r="AX254" s="33"/>
      <c r="AY254" s="33"/>
      <c r="AZ254" s="33"/>
      <c r="BA254" s="33"/>
      <c r="BB254" s="33"/>
      <c r="BC254" s="33"/>
      <c r="BD254" s="33"/>
      <c r="BE254" s="33"/>
      <c r="BF254" s="33"/>
      <c r="BG254" s="33"/>
      <c r="BH254" s="33"/>
      <c r="BI254" s="33"/>
    </row>
    <row r="255" spans="1:61" ht="15.75">
      <c r="A255" s="3">
        <v>45906</v>
      </c>
      <c r="B255" s="8">
        <v>14380</v>
      </c>
      <c r="C255" s="8">
        <v>14084</v>
      </c>
      <c r="D255" s="8">
        <v>13710</v>
      </c>
      <c r="E255" s="8">
        <v>13843</v>
      </c>
      <c r="F255" s="8">
        <v>14169</v>
      </c>
      <c r="G255" s="8">
        <v>13772</v>
      </c>
      <c r="H255" s="8">
        <v>13529</v>
      </c>
      <c r="I255" s="8">
        <v>13509</v>
      </c>
      <c r="J255" s="8">
        <v>13692</v>
      </c>
      <c r="K255" s="8">
        <v>13847</v>
      </c>
      <c r="L255" s="8">
        <v>13424</v>
      </c>
      <c r="M255" s="8">
        <v>13557</v>
      </c>
      <c r="N255" s="8">
        <v>13516</v>
      </c>
      <c r="O255" s="8">
        <v>13716</v>
      </c>
      <c r="P255" s="8">
        <v>13303</v>
      </c>
      <c r="Q255" s="8">
        <v>13332</v>
      </c>
      <c r="R255" s="8">
        <v>13275</v>
      </c>
      <c r="S255" s="8">
        <v>13049</v>
      </c>
      <c r="T255" s="8">
        <v>13158</v>
      </c>
      <c r="U255" s="8">
        <v>12928</v>
      </c>
      <c r="V255" s="8">
        <v>12668</v>
      </c>
      <c r="W255" s="8">
        <v>12615</v>
      </c>
      <c r="X255" s="8">
        <v>12455</v>
      </c>
      <c r="Y255" s="8">
        <v>12482</v>
      </c>
      <c r="Z255" s="8">
        <v>0</v>
      </c>
      <c r="AB255" s="16">
        <f t="shared" si="12"/>
        <v>9</v>
      </c>
      <c r="AC255" s="16">
        <f t="shared" si="13"/>
        <v>2025</v>
      </c>
      <c r="AD255" s="16">
        <f t="shared" si="14"/>
        <v>322013</v>
      </c>
      <c r="AF255" s="12"/>
      <c r="AG255" s="12"/>
      <c r="AH255" s="12"/>
      <c r="AI255" s="33"/>
      <c r="AJ255" s="33"/>
      <c r="AK255" s="33"/>
      <c r="AL255" s="33"/>
      <c r="AM255" s="33"/>
      <c r="AN255" s="33"/>
      <c r="AO255" s="33"/>
      <c r="AP255" s="33"/>
      <c r="AQ255" s="33"/>
      <c r="AR255" s="33"/>
      <c r="AS255" s="33"/>
      <c r="AT255" s="33"/>
      <c r="AU255" s="33"/>
      <c r="AV255" s="33"/>
      <c r="AW255" s="33"/>
      <c r="AX255" s="33"/>
      <c r="AY255" s="33"/>
      <c r="AZ255" s="33"/>
      <c r="BA255" s="33"/>
      <c r="BB255" s="33"/>
      <c r="BC255" s="33"/>
      <c r="BD255" s="33"/>
      <c r="BE255" s="33"/>
      <c r="BF255" s="33"/>
      <c r="BG255" s="33"/>
      <c r="BH255" s="33"/>
      <c r="BI255" s="33"/>
    </row>
    <row r="256" spans="1:61" ht="15.75">
      <c r="A256" s="3">
        <v>45907</v>
      </c>
      <c r="B256" s="8">
        <v>12384</v>
      </c>
      <c r="C256" s="8">
        <v>12540</v>
      </c>
      <c r="D256" s="8">
        <v>12278</v>
      </c>
      <c r="E256" s="8">
        <v>12220</v>
      </c>
      <c r="F256" s="8">
        <v>12342</v>
      </c>
      <c r="G256" s="8">
        <v>12618</v>
      </c>
      <c r="H256" s="8">
        <v>12480</v>
      </c>
      <c r="I256" s="8">
        <v>12339</v>
      </c>
      <c r="J256" s="8">
        <v>12428</v>
      </c>
      <c r="K256" s="8">
        <v>12645</v>
      </c>
      <c r="L256" s="8">
        <v>12852</v>
      </c>
      <c r="M256" s="8">
        <v>12736</v>
      </c>
      <c r="N256" s="8">
        <v>12821</v>
      </c>
      <c r="O256" s="8">
        <v>12469</v>
      </c>
      <c r="P256" s="8">
        <v>12338</v>
      </c>
      <c r="Q256" s="8">
        <v>12574</v>
      </c>
      <c r="R256" s="8">
        <v>12851</v>
      </c>
      <c r="S256" s="8">
        <v>12862</v>
      </c>
      <c r="T256" s="8">
        <v>12966</v>
      </c>
      <c r="U256" s="8">
        <v>13139</v>
      </c>
      <c r="V256" s="8">
        <v>12791</v>
      </c>
      <c r="W256" s="8">
        <v>12870</v>
      </c>
      <c r="X256" s="8">
        <v>12986</v>
      </c>
      <c r="Y256" s="8">
        <v>12854</v>
      </c>
      <c r="Z256" s="8">
        <v>0</v>
      </c>
      <c r="AB256" s="16">
        <f t="shared" si="12"/>
        <v>9</v>
      </c>
      <c r="AC256" s="16">
        <f t="shared" si="13"/>
        <v>2025</v>
      </c>
      <c r="AD256" s="16">
        <f t="shared" si="14"/>
        <v>303383</v>
      </c>
      <c r="AF256" s="12"/>
      <c r="AG256" s="12"/>
      <c r="AH256" s="12"/>
      <c r="AI256" s="33"/>
      <c r="AJ256" s="33"/>
      <c r="AK256" s="33"/>
      <c r="AL256" s="33"/>
      <c r="AM256" s="33"/>
      <c r="AN256" s="33"/>
      <c r="AO256" s="33"/>
      <c r="AP256" s="33"/>
      <c r="AQ256" s="33"/>
      <c r="AR256" s="33"/>
      <c r="AS256" s="33"/>
      <c r="AT256" s="33"/>
      <c r="AU256" s="33"/>
      <c r="AV256" s="33"/>
      <c r="AW256" s="33"/>
      <c r="AX256" s="33"/>
      <c r="AY256" s="33"/>
      <c r="AZ256" s="33"/>
      <c r="BA256" s="33"/>
      <c r="BB256" s="33"/>
      <c r="BC256" s="33"/>
      <c r="BD256" s="33"/>
      <c r="BE256" s="33"/>
      <c r="BF256" s="33"/>
      <c r="BG256" s="33"/>
      <c r="BH256" s="33"/>
      <c r="BI256" s="33"/>
    </row>
    <row r="257" spans="1:61" ht="15.75">
      <c r="A257" s="3">
        <v>45908</v>
      </c>
      <c r="B257" s="8">
        <v>12916</v>
      </c>
      <c r="C257" s="8">
        <v>13017</v>
      </c>
      <c r="D257" s="8">
        <v>13064</v>
      </c>
      <c r="E257" s="8">
        <v>13022</v>
      </c>
      <c r="F257" s="8">
        <v>13060</v>
      </c>
      <c r="G257" s="8">
        <v>14129</v>
      </c>
      <c r="H257" s="8">
        <v>16891</v>
      </c>
      <c r="I257" s="8">
        <v>17106</v>
      </c>
      <c r="J257" s="8">
        <v>16597</v>
      </c>
      <c r="K257" s="8">
        <v>17089</v>
      </c>
      <c r="L257" s="8">
        <v>17432</v>
      </c>
      <c r="M257" s="8">
        <v>16360</v>
      </c>
      <c r="N257" s="8">
        <v>17008</v>
      </c>
      <c r="O257" s="8">
        <v>17297</v>
      </c>
      <c r="P257" s="8">
        <v>16936</v>
      </c>
      <c r="Q257" s="8">
        <v>17499</v>
      </c>
      <c r="R257" s="8">
        <v>16358</v>
      </c>
      <c r="S257" s="8">
        <v>14679</v>
      </c>
      <c r="T257" s="8">
        <v>14784</v>
      </c>
      <c r="U257" s="8">
        <v>14682</v>
      </c>
      <c r="V257" s="8">
        <v>14488</v>
      </c>
      <c r="W257" s="8">
        <v>14674</v>
      </c>
      <c r="X257" s="8">
        <v>14546</v>
      </c>
      <c r="Y257" s="8">
        <v>14001</v>
      </c>
      <c r="Z257" s="8">
        <v>0</v>
      </c>
      <c r="AB257" s="16">
        <f t="shared" si="12"/>
        <v>9</v>
      </c>
      <c r="AC257" s="16">
        <f t="shared" si="13"/>
        <v>2025</v>
      </c>
      <c r="AD257" s="16">
        <f t="shared" si="14"/>
        <v>367635</v>
      </c>
      <c r="AF257" s="12"/>
      <c r="AG257" s="12"/>
      <c r="AH257" s="12"/>
      <c r="AI257" s="33"/>
      <c r="AJ257" s="33"/>
      <c r="AK257" s="33"/>
      <c r="AL257" s="33"/>
      <c r="AM257" s="33"/>
      <c r="AN257" s="33"/>
      <c r="AO257" s="33"/>
      <c r="AP257" s="33"/>
      <c r="AQ257" s="33"/>
      <c r="AR257" s="33"/>
      <c r="AS257" s="33"/>
      <c r="AT257" s="33"/>
      <c r="AU257" s="33"/>
      <c r="AV257" s="33"/>
      <c r="AW257" s="33"/>
      <c r="AX257" s="33"/>
      <c r="AY257" s="33"/>
      <c r="AZ257" s="33"/>
      <c r="BA257" s="33"/>
      <c r="BB257" s="33"/>
      <c r="BC257" s="33"/>
      <c r="BD257" s="33"/>
      <c r="BE257" s="33"/>
      <c r="BF257" s="33"/>
      <c r="BG257" s="33"/>
      <c r="BH257" s="33"/>
      <c r="BI257" s="33"/>
    </row>
    <row r="258" spans="1:61" ht="15.75">
      <c r="A258" s="3">
        <v>45909</v>
      </c>
      <c r="B258" s="8">
        <v>14296</v>
      </c>
      <c r="C258" s="8">
        <v>14287</v>
      </c>
      <c r="D258" s="8">
        <v>14118</v>
      </c>
      <c r="E258" s="8">
        <v>14468</v>
      </c>
      <c r="F258" s="8">
        <v>14376</v>
      </c>
      <c r="G258" s="8">
        <v>15667</v>
      </c>
      <c r="H258" s="8">
        <v>17478</v>
      </c>
      <c r="I258" s="8">
        <v>17525</v>
      </c>
      <c r="J258" s="8">
        <v>17575</v>
      </c>
      <c r="K258" s="8">
        <v>17862</v>
      </c>
      <c r="L258" s="8">
        <v>18249</v>
      </c>
      <c r="M258" s="8">
        <v>17025</v>
      </c>
      <c r="N258" s="8">
        <v>17626</v>
      </c>
      <c r="O258" s="8">
        <v>18593</v>
      </c>
      <c r="P258" s="8">
        <v>17920</v>
      </c>
      <c r="Q258" s="8">
        <v>18024</v>
      </c>
      <c r="R258" s="8">
        <v>18171</v>
      </c>
      <c r="S258" s="8">
        <v>17134</v>
      </c>
      <c r="T258" s="8">
        <v>17290</v>
      </c>
      <c r="U258" s="8">
        <v>16775</v>
      </c>
      <c r="V258" s="8">
        <v>16680</v>
      </c>
      <c r="W258" s="8">
        <v>17274</v>
      </c>
      <c r="X258" s="8">
        <v>17068</v>
      </c>
      <c r="Y258" s="8">
        <v>16700</v>
      </c>
      <c r="Z258" s="8">
        <v>0</v>
      </c>
      <c r="AB258" s="16">
        <f t="shared" si="12"/>
        <v>9</v>
      </c>
      <c r="AC258" s="16">
        <f t="shared" si="13"/>
        <v>2025</v>
      </c>
      <c r="AD258" s="16">
        <f t="shared" si="14"/>
        <v>402181</v>
      </c>
      <c r="AF258" s="12"/>
      <c r="AG258" s="12"/>
      <c r="AH258" s="12"/>
      <c r="AI258" s="33"/>
      <c r="AJ258" s="33"/>
      <c r="AK258" s="33"/>
      <c r="AL258" s="33"/>
      <c r="AM258" s="33"/>
      <c r="AN258" s="33"/>
      <c r="AO258" s="33"/>
      <c r="AP258" s="33"/>
      <c r="AQ258" s="33"/>
      <c r="AR258" s="33"/>
      <c r="AS258" s="33"/>
      <c r="AT258" s="33"/>
      <c r="AU258" s="33"/>
      <c r="AV258" s="33"/>
      <c r="AW258" s="33"/>
      <c r="AX258" s="33"/>
      <c r="AY258" s="33"/>
      <c r="AZ258" s="33"/>
      <c r="BA258" s="33"/>
      <c r="BB258" s="33"/>
      <c r="BC258" s="33"/>
      <c r="BD258" s="33"/>
      <c r="BE258" s="33"/>
      <c r="BF258" s="33"/>
      <c r="BG258" s="33"/>
      <c r="BH258" s="33"/>
      <c r="BI258" s="33"/>
    </row>
    <row r="259" spans="1:61" ht="15.75">
      <c r="A259" s="3">
        <v>45910</v>
      </c>
      <c r="B259" s="8">
        <v>17126</v>
      </c>
      <c r="C259" s="8">
        <v>16888</v>
      </c>
      <c r="D259" s="8">
        <v>16650</v>
      </c>
      <c r="E259" s="8">
        <v>16731</v>
      </c>
      <c r="F259" s="8">
        <v>17280</v>
      </c>
      <c r="G259" s="8">
        <v>18566</v>
      </c>
      <c r="H259" s="8">
        <v>21298</v>
      </c>
      <c r="I259" s="8">
        <v>22229</v>
      </c>
      <c r="J259" s="8">
        <v>22372</v>
      </c>
      <c r="K259" s="8">
        <v>22558</v>
      </c>
      <c r="L259" s="8">
        <v>23137</v>
      </c>
      <c r="M259" s="8">
        <v>22907</v>
      </c>
      <c r="N259" s="8">
        <v>23024</v>
      </c>
      <c r="O259" s="8">
        <v>23685</v>
      </c>
      <c r="P259" s="8">
        <v>23372</v>
      </c>
      <c r="Q259" s="8">
        <v>23856</v>
      </c>
      <c r="R259" s="8">
        <v>21784</v>
      </c>
      <c r="S259" s="8">
        <v>20796</v>
      </c>
      <c r="T259" s="8">
        <v>21011</v>
      </c>
      <c r="U259" s="8">
        <v>20700</v>
      </c>
      <c r="V259" s="8">
        <v>20534</v>
      </c>
      <c r="W259" s="8">
        <v>20234</v>
      </c>
      <c r="X259" s="8">
        <v>19738</v>
      </c>
      <c r="Y259" s="8">
        <v>19282</v>
      </c>
      <c r="Z259" s="8">
        <v>0</v>
      </c>
      <c r="AB259" s="16">
        <f t="shared" si="12"/>
        <v>9</v>
      </c>
      <c r="AC259" s="16">
        <f t="shared" si="13"/>
        <v>2025</v>
      </c>
      <c r="AD259" s="16">
        <f t="shared" si="14"/>
        <v>495758</v>
      </c>
      <c r="AF259" s="12"/>
      <c r="AG259" s="12"/>
      <c r="AH259" s="12"/>
      <c r="AI259" s="33"/>
      <c r="AJ259" s="33"/>
      <c r="AK259" s="33"/>
      <c r="AL259" s="33"/>
      <c r="AM259" s="33"/>
      <c r="AN259" s="33"/>
      <c r="AO259" s="33"/>
      <c r="AP259" s="33"/>
      <c r="AQ259" s="33"/>
      <c r="AR259" s="33"/>
      <c r="AS259" s="33"/>
      <c r="AT259" s="33"/>
      <c r="AU259" s="33"/>
      <c r="AV259" s="33"/>
      <c r="AW259" s="33"/>
      <c r="AX259" s="33"/>
      <c r="AY259" s="33"/>
      <c r="AZ259" s="33"/>
      <c r="BA259" s="33"/>
      <c r="BB259" s="33"/>
      <c r="BC259" s="33"/>
      <c r="BD259" s="33"/>
      <c r="BE259" s="33"/>
      <c r="BF259" s="33"/>
      <c r="BG259" s="33"/>
      <c r="BH259" s="33"/>
      <c r="BI259" s="33"/>
    </row>
    <row r="260" spans="1:61" ht="15.75">
      <c r="A260" s="3">
        <v>45911</v>
      </c>
      <c r="B260" s="8">
        <v>20043</v>
      </c>
      <c r="C260" s="8">
        <v>19005</v>
      </c>
      <c r="D260" s="8">
        <v>18585</v>
      </c>
      <c r="E260" s="8">
        <v>19122</v>
      </c>
      <c r="F260" s="8">
        <v>19292</v>
      </c>
      <c r="G260" s="8">
        <v>20587</v>
      </c>
      <c r="H260" s="8">
        <v>22382</v>
      </c>
      <c r="I260" s="8">
        <v>23419</v>
      </c>
      <c r="J260" s="8">
        <v>21563</v>
      </c>
      <c r="K260" s="8">
        <v>21305</v>
      </c>
      <c r="L260" s="8">
        <v>20715</v>
      </c>
      <c r="M260" s="8">
        <v>20212</v>
      </c>
      <c r="N260" s="8">
        <v>20439</v>
      </c>
      <c r="O260" s="8">
        <v>21143</v>
      </c>
      <c r="P260" s="8">
        <v>20293</v>
      </c>
      <c r="Q260" s="8">
        <v>21382</v>
      </c>
      <c r="R260" s="8">
        <v>20778</v>
      </c>
      <c r="S260" s="8">
        <v>19045</v>
      </c>
      <c r="T260" s="8">
        <v>20215</v>
      </c>
      <c r="U260" s="8">
        <v>20350</v>
      </c>
      <c r="V260" s="8">
        <v>20302</v>
      </c>
      <c r="W260" s="8">
        <v>19997</v>
      </c>
      <c r="X260" s="8">
        <v>19678</v>
      </c>
      <c r="Y260" s="8">
        <v>19162</v>
      </c>
      <c r="Z260" s="8">
        <v>0</v>
      </c>
      <c r="AB260" s="16">
        <f t="shared" si="12"/>
        <v>9</v>
      </c>
      <c r="AC260" s="16">
        <f t="shared" si="13"/>
        <v>2025</v>
      </c>
      <c r="AD260" s="16">
        <f t="shared" si="14"/>
        <v>489014</v>
      </c>
      <c r="AF260" s="12"/>
      <c r="AG260" s="12"/>
      <c r="AH260" s="12"/>
      <c r="AI260" s="33"/>
      <c r="AJ260" s="33"/>
      <c r="AK260" s="33"/>
      <c r="AL260" s="33"/>
      <c r="AM260" s="33"/>
      <c r="AN260" s="33"/>
      <c r="AO260" s="33"/>
      <c r="AP260" s="33"/>
      <c r="AQ260" s="33"/>
      <c r="AR260" s="33"/>
      <c r="AS260" s="33"/>
      <c r="AT260" s="33"/>
      <c r="AU260" s="33"/>
      <c r="AV260" s="33"/>
      <c r="AW260" s="33"/>
      <c r="AX260" s="33"/>
      <c r="AY260" s="33"/>
      <c r="AZ260" s="33"/>
      <c r="BA260" s="33"/>
      <c r="BB260" s="33"/>
      <c r="BC260" s="33"/>
      <c r="BD260" s="33"/>
      <c r="BE260" s="33"/>
      <c r="BF260" s="33"/>
      <c r="BG260" s="33"/>
      <c r="BH260" s="33"/>
      <c r="BI260" s="33"/>
    </row>
    <row r="261" spans="1:61" ht="15.75">
      <c r="A261" s="3">
        <v>45912</v>
      </c>
      <c r="B261" s="8">
        <v>19025</v>
      </c>
      <c r="C261" s="8">
        <v>18862</v>
      </c>
      <c r="D261" s="8">
        <v>18611</v>
      </c>
      <c r="E261" s="8">
        <v>19124</v>
      </c>
      <c r="F261" s="8">
        <v>19360</v>
      </c>
      <c r="G261" s="8">
        <v>20162</v>
      </c>
      <c r="H261" s="8">
        <v>22166</v>
      </c>
      <c r="I261" s="8">
        <v>22437</v>
      </c>
      <c r="J261" s="8">
        <v>21756</v>
      </c>
      <c r="K261" s="8">
        <v>21378</v>
      </c>
      <c r="L261" s="8">
        <v>21951</v>
      </c>
      <c r="M261" s="8">
        <v>21194</v>
      </c>
      <c r="N261" s="8">
        <v>21393</v>
      </c>
      <c r="O261" s="8">
        <v>21915</v>
      </c>
      <c r="P261" s="8">
        <v>21740</v>
      </c>
      <c r="Q261" s="8">
        <v>21241</v>
      </c>
      <c r="R261" s="8">
        <v>20146</v>
      </c>
      <c r="S261" s="8">
        <v>19200</v>
      </c>
      <c r="T261" s="8">
        <v>19602</v>
      </c>
      <c r="U261" s="8">
        <v>19471</v>
      </c>
      <c r="V261" s="8">
        <v>18953</v>
      </c>
      <c r="W261" s="8">
        <v>18971</v>
      </c>
      <c r="X261" s="8">
        <v>17915</v>
      </c>
      <c r="Y261" s="8">
        <v>18015</v>
      </c>
      <c r="Z261" s="8">
        <v>0</v>
      </c>
      <c r="AB261" s="16">
        <f t="shared" si="12"/>
        <v>9</v>
      </c>
      <c r="AC261" s="16">
        <f t="shared" si="13"/>
        <v>2025</v>
      </c>
      <c r="AD261" s="16">
        <f t="shared" si="14"/>
        <v>484588</v>
      </c>
      <c r="AF261" s="12"/>
      <c r="AG261" s="12"/>
      <c r="AH261" s="12"/>
      <c r="AI261" s="33"/>
      <c r="AJ261" s="33"/>
      <c r="AK261" s="33"/>
      <c r="AL261" s="33"/>
      <c r="AM261" s="33"/>
      <c r="AN261" s="33"/>
      <c r="AO261" s="33"/>
      <c r="AP261" s="33"/>
      <c r="AQ261" s="33"/>
      <c r="AR261" s="33"/>
      <c r="AS261" s="33"/>
      <c r="AT261" s="33"/>
      <c r="AU261" s="33"/>
      <c r="AV261" s="33"/>
      <c r="AW261" s="33"/>
      <c r="AX261" s="33"/>
      <c r="AY261" s="33"/>
      <c r="AZ261" s="33"/>
      <c r="BA261" s="33"/>
      <c r="BB261" s="33"/>
      <c r="BC261" s="33"/>
      <c r="BD261" s="33"/>
      <c r="BE261" s="33"/>
      <c r="BF261" s="33"/>
      <c r="BG261" s="33"/>
      <c r="BH261" s="33"/>
      <c r="BI261" s="33"/>
    </row>
    <row r="262" spans="1:61" ht="15.75">
      <c r="A262" s="3">
        <v>45913</v>
      </c>
      <c r="B262" s="8">
        <v>18350</v>
      </c>
      <c r="C262" s="8">
        <v>18264</v>
      </c>
      <c r="D262" s="8">
        <v>17934</v>
      </c>
      <c r="E262" s="8">
        <v>17610</v>
      </c>
      <c r="F262" s="8">
        <v>18457</v>
      </c>
      <c r="G262" s="8">
        <v>18065</v>
      </c>
      <c r="H262" s="8">
        <v>17883</v>
      </c>
      <c r="I262" s="8">
        <v>17865</v>
      </c>
      <c r="J262" s="8">
        <v>17489</v>
      </c>
      <c r="K262" s="8">
        <v>17675</v>
      </c>
      <c r="L262" s="8">
        <v>17686</v>
      </c>
      <c r="M262" s="8">
        <v>17244</v>
      </c>
      <c r="N262" s="8">
        <v>17100</v>
      </c>
      <c r="O262" s="8">
        <v>17151</v>
      </c>
      <c r="P262" s="8">
        <v>17697</v>
      </c>
      <c r="Q262" s="8">
        <v>17942</v>
      </c>
      <c r="R262" s="8">
        <v>17963</v>
      </c>
      <c r="S262" s="8">
        <v>17935</v>
      </c>
      <c r="T262" s="8">
        <v>17878</v>
      </c>
      <c r="U262" s="8">
        <v>18297</v>
      </c>
      <c r="V262" s="8">
        <v>17657</v>
      </c>
      <c r="W262" s="8">
        <v>17222</v>
      </c>
      <c r="X262" s="8">
        <v>17410</v>
      </c>
      <c r="Y262" s="8">
        <v>17493</v>
      </c>
      <c r="Z262" s="8">
        <v>0</v>
      </c>
      <c r="AB262" s="16">
        <f t="shared" si="12"/>
        <v>9</v>
      </c>
      <c r="AC262" s="16">
        <f t="shared" si="13"/>
        <v>2025</v>
      </c>
      <c r="AD262" s="16">
        <f t="shared" si="14"/>
        <v>426267</v>
      </c>
      <c r="AF262" s="12"/>
      <c r="AG262" s="12"/>
      <c r="AH262" s="12"/>
      <c r="AI262" s="33"/>
      <c r="AJ262" s="33"/>
      <c r="AK262" s="33"/>
      <c r="AL262" s="33"/>
      <c r="AM262" s="33"/>
      <c r="AN262" s="33"/>
      <c r="AO262" s="33"/>
      <c r="AP262" s="33"/>
      <c r="AQ262" s="33"/>
      <c r="AR262" s="33"/>
      <c r="AS262" s="33"/>
      <c r="AT262" s="33"/>
      <c r="AU262" s="33"/>
      <c r="AV262" s="33"/>
      <c r="AW262" s="33"/>
      <c r="AX262" s="33"/>
      <c r="AY262" s="33"/>
      <c r="AZ262" s="33"/>
      <c r="BA262" s="33"/>
      <c r="BB262" s="33"/>
      <c r="BC262" s="33"/>
      <c r="BD262" s="33"/>
      <c r="BE262" s="33"/>
      <c r="BF262" s="33"/>
      <c r="BG262" s="33"/>
      <c r="BH262" s="33"/>
      <c r="BI262" s="33"/>
    </row>
    <row r="263" spans="1:61" ht="15.75">
      <c r="A263" s="3">
        <v>45914</v>
      </c>
      <c r="B263" s="8">
        <v>17383</v>
      </c>
      <c r="C263" s="8">
        <v>16989</v>
      </c>
      <c r="D263" s="8">
        <v>17423</v>
      </c>
      <c r="E263" s="8">
        <v>17445</v>
      </c>
      <c r="F263" s="8">
        <v>17021</v>
      </c>
      <c r="G263" s="8">
        <v>17457</v>
      </c>
      <c r="H263" s="8">
        <v>16623</v>
      </c>
      <c r="I263" s="8">
        <v>16952</v>
      </c>
      <c r="J263" s="8">
        <v>16670</v>
      </c>
      <c r="K263" s="8">
        <v>16703</v>
      </c>
      <c r="L263" s="8">
        <v>16682</v>
      </c>
      <c r="M263" s="8">
        <v>17234</v>
      </c>
      <c r="N263" s="8">
        <v>17291</v>
      </c>
      <c r="O263" s="8">
        <v>17161</v>
      </c>
      <c r="P263" s="8">
        <v>17301</v>
      </c>
      <c r="Q263" s="8">
        <v>17492</v>
      </c>
      <c r="R263" s="8">
        <v>17063</v>
      </c>
      <c r="S263" s="8">
        <v>17370</v>
      </c>
      <c r="T263" s="8">
        <v>17335</v>
      </c>
      <c r="U263" s="8">
        <v>17619</v>
      </c>
      <c r="V263" s="8">
        <v>17881</v>
      </c>
      <c r="W263" s="8">
        <v>17759</v>
      </c>
      <c r="X263" s="8">
        <v>17883</v>
      </c>
      <c r="Y263" s="8">
        <v>18060</v>
      </c>
      <c r="Z263" s="8">
        <v>0</v>
      </c>
      <c r="AB263" s="16">
        <f t="shared" si="12"/>
        <v>9</v>
      </c>
      <c r="AC263" s="16">
        <f t="shared" si="13"/>
        <v>2025</v>
      </c>
      <c r="AD263" s="16">
        <f t="shared" si="14"/>
        <v>414797</v>
      </c>
      <c r="AF263" s="12"/>
      <c r="AG263" s="12"/>
      <c r="AH263" s="12"/>
      <c r="AI263" s="33"/>
      <c r="AJ263" s="33"/>
      <c r="AK263" s="33"/>
      <c r="AL263" s="33"/>
      <c r="AM263" s="33"/>
      <c r="AN263" s="33"/>
      <c r="AO263" s="33"/>
      <c r="AP263" s="33"/>
      <c r="AQ263" s="33"/>
      <c r="AR263" s="33"/>
      <c r="AS263" s="33"/>
      <c r="AT263" s="33"/>
      <c r="AU263" s="33"/>
      <c r="AV263" s="33"/>
      <c r="AW263" s="33"/>
      <c r="AX263" s="33"/>
      <c r="AY263" s="33"/>
      <c r="AZ263" s="33"/>
      <c r="BA263" s="33"/>
      <c r="BB263" s="33"/>
      <c r="BC263" s="33"/>
      <c r="BD263" s="33"/>
      <c r="BE263" s="33"/>
      <c r="BF263" s="33"/>
      <c r="BG263" s="33"/>
      <c r="BH263" s="33"/>
      <c r="BI263" s="33"/>
    </row>
    <row r="264" spans="1:61" ht="15.75">
      <c r="A264" s="3">
        <v>45915</v>
      </c>
      <c r="B264" s="8">
        <v>17436</v>
      </c>
      <c r="C264" s="8">
        <v>17316</v>
      </c>
      <c r="D264" s="8">
        <v>17416</v>
      </c>
      <c r="E264" s="8">
        <v>17360</v>
      </c>
      <c r="F264" s="8">
        <v>17867</v>
      </c>
      <c r="G264" s="8">
        <v>18394</v>
      </c>
      <c r="H264" s="8">
        <v>19351</v>
      </c>
      <c r="I264" s="8">
        <v>19854</v>
      </c>
      <c r="J264" s="8">
        <v>20374</v>
      </c>
      <c r="K264" s="8">
        <v>20465</v>
      </c>
      <c r="L264" s="8">
        <v>20899</v>
      </c>
      <c r="M264" s="8">
        <v>19812</v>
      </c>
      <c r="N264" s="8">
        <v>20313</v>
      </c>
      <c r="O264" s="8">
        <v>20517</v>
      </c>
      <c r="P264" s="8">
        <v>20640</v>
      </c>
      <c r="Q264" s="8">
        <v>21033</v>
      </c>
      <c r="R264" s="8">
        <v>19302</v>
      </c>
      <c r="S264" s="8">
        <v>18714</v>
      </c>
      <c r="T264" s="8">
        <v>18592</v>
      </c>
      <c r="U264" s="8">
        <v>18208</v>
      </c>
      <c r="V264" s="8">
        <v>17993</v>
      </c>
      <c r="W264" s="8">
        <v>18326</v>
      </c>
      <c r="X264" s="8">
        <v>18070</v>
      </c>
      <c r="Y264" s="8">
        <v>17328</v>
      </c>
      <c r="Z264" s="8">
        <v>0</v>
      </c>
      <c r="AB264" s="16">
        <f t="shared" ref="AB264:AB327" si="15">MONTH(A264)</f>
        <v>9</v>
      </c>
      <c r="AC264" s="16">
        <f t="shared" ref="AC264:AC327" si="16">YEAR(A264)</f>
        <v>2025</v>
      </c>
      <c r="AD264" s="16">
        <f t="shared" ref="AD264:AD327" si="17">SUM(B264:Z264)</f>
        <v>455580</v>
      </c>
      <c r="AF264" s="12"/>
      <c r="AG264" s="12"/>
      <c r="AH264" s="12"/>
      <c r="AI264" s="33"/>
      <c r="AJ264" s="33"/>
      <c r="AK264" s="33"/>
      <c r="AL264" s="33"/>
      <c r="AM264" s="33"/>
      <c r="AN264" s="33"/>
      <c r="AO264" s="33"/>
      <c r="AP264" s="33"/>
      <c r="AQ264" s="33"/>
      <c r="AR264" s="33"/>
      <c r="AS264" s="33"/>
      <c r="AT264" s="33"/>
      <c r="AU264" s="33"/>
      <c r="AV264" s="33"/>
      <c r="AW264" s="33"/>
      <c r="AX264" s="33"/>
      <c r="AY264" s="33"/>
      <c r="AZ264" s="33"/>
      <c r="BA264" s="33"/>
      <c r="BB264" s="33"/>
      <c r="BC264" s="33"/>
      <c r="BD264" s="33"/>
      <c r="BE264" s="33"/>
      <c r="BF264" s="33"/>
      <c r="BG264" s="33"/>
      <c r="BH264" s="33"/>
      <c r="BI264" s="33"/>
    </row>
    <row r="265" spans="1:61" ht="15.75">
      <c r="A265" s="3">
        <v>45916</v>
      </c>
      <c r="B265" s="8">
        <v>17090</v>
      </c>
      <c r="C265" s="8">
        <v>17168</v>
      </c>
      <c r="D265" s="8">
        <v>16785</v>
      </c>
      <c r="E265" s="8">
        <v>16955</v>
      </c>
      <c r="F265" s="8">
        <v>17299</v>
      </c>
      <c r="G265" s="8">
        <v>18069</v>
      </c>
      <c r="H265" s="8">
        <v>19480</v>
      </c>
      <c r="I265" s="8">
        <v>19995</v>
      </c>
      <c r="J265" s="8">
        <v>19147</v>
      </c>
      <c r="K265" s="8">
        <v>19923</v>
      </c>
      <c r="L265" s="8">
        <v>20025</v>
      </c>
      <c r="M265" s="8">
        <v>19530</v>
      </c>
      <c r="N265" s="8">
        <v>20207</v>
      </c>
      <c r="O265" s="8">
        <v>20582</v>
      </c>
      <c r="P265" s="8">
        <v>19882</v>
      </c>
      <c r="Q265" s="8">
        <v>20818</v>
      </c>
      <c r="R265" s="8">
        <v>19017</v>
      </c>
      <c r="S265" s="8">
        <v>17425</v>
      </c>
      <c r="T265" s="8">
        <v>18051</v>
      </c>
      <c r="U265" s="8">
        <v>18146</v>
      </c>
      <c r="V265" s="8">
        <v>17534</v>
      </c>
      <c r="W265" s="8">
        <v>17874</v>
      </c>
      <c r="X265" s="8">
        <v>17882</v>
      </c>
      <c r="Y265" s="8">
        <v>17458</v>
      </c>
      <c r="Z265" s="8">
        <v>0</v>
      </c>
      <c r="AB265" s="16">
        <f t="shared" si="15"/>
        <v>9</v>
      </c>
      <c r="AC265" s="16">
        <f t="shared" si="16"/>
        <v>2025</v>
      </c>
      <c r="AD265" s="16">
        <f t="shared" si="17"/>
        <v>446342</v>
      </c>
      <c r="AF265" s="12"/>
      <c r="AG265" s="12"/>
      <c r="AH265" s="12"/>
      <c r="AI265" s="33"/>
      <c r="AJ265" s="33"/>
      <c r="AK265" s="33"/>
      <c r="AL265" s="33"/>
      <c r="AM265" s="33"/>
      <c r="AN265" s="33"/>
      <c r="AO265" s="33"/>
      <c r="AP265" s="33"/>
      <c r="AQ265" s="33"/>
      <c r="AR265" s="33"/>
      <c r="AS265" s="33"/>
      <c r="AT265" s="33"/>
      <c r="AU265" s="33"/>
      <c r="AV265" s="33"/>
      <c r="AW265" s="33"/>
      <c r="AX265" s="33"/>
      <c r="AY265" s="33"/>
      <c r="AZ265" s="33"/>
      <c r="BA265" s="33"/>
      <c r="BB265" s="33"/>
      <c r="BC265" s="33"/>
      <c r="BD265" s="33"/>
      <c r="BE265" s="33"/>
      <c r="BF265" s="33"/>
      <c r="BG265" s="33"/>
      <c r="BH265" s="33"/>
      <c r="BI265" s="33"/>
    </row>
    <row r="266" spans="1:61" ht="15.75">
      <c r="A266" s="3">
        <v>45917</v>
      </c>
      <c r="B266" s="8">
        <v>17262</v>
      </c>
      <c r="C266" s="8">
        <v>17408</v>
      </c>
      <c r="D266" s="8">
        <v>16856</v>
      </c>
      <c r="E266" s="8">
        <v>17496</v>
      </c>
      <c r="F266" s="8">
        <v>17389</v>
      </c>
      <c r="G266" s="8">
        <v>18922</v>
      </c>
      <c r="H266" s="8">
        <v>20629</v>
      </c>
      <c r="I266" s="8">
        <v>19869</v>
      </c>
      <c r="J266" s="8">
        <v>19725</v>
      </c>
      <c r="K266" s="8">
        <v>19753</v>
      </c>
      <c r="L266" s="8">
        <v>19992</v>
      </c>
      <c r="M266" s="8">
        <v>19467</v>
      </c>
      <c r="N266" s="8">
        <v>19889</v>
      </c>
      <c r="O266" s="8">
        <v>19617</v>
      </c>
      <c r="P266" s="8">
        <v>18612</v>
      </c>
      <c r="Q266" s="8">
        <v>19245</v>
      </c>
      <c r="R266" s="8">
        <v>17876</v>
      </c>
      <c r="S266" s="8">
        <v>16761</v>
      </c>
      <c r="T266" s="8">
        <v>17653</v>
      </c>
      <c r="U266" s="8">
        <v>17527</v>
      </c>
      <c r="V266" s="8">
        <v>16727</v>
      </c>
      <c r="W266" s="8">
        <v>16751</v>
      </c>
      <c r="X266" s="8">
        <v>17012</v>
      </c>
      <c r="Y266" s="8">
        <v>16167</v>
      </c>
      <c r="Z266" s="8">
        <v>0</v>
      </c>
      <c r="AB266" s="16">
        <f t="shared" si="15"/>
        <v>9</v>
      </c>
      <c r="AC266" s="16">
        <f t="shared" si="16"/>
        <v>2025</v>
      </c>
      <c r="AD266" s="16">
        <f t="shared" si="17"/>
        <v>438605</v>
      </c>
      <c r="AF266" s="12"/>
      <c r="AG266" s="12"/>
      <c r="AH266" s="12"/>
      <c r="AI266" s="33"/>
      <c r="AJ266" s="33"/>
      <c r="AK266" s="33"/>
      <c r="AL266" s="33"/>
      <c r="AM266" s="33"/>
      <c r="AN266" s="33"/>
      <c r="AO266" s="33"/>
      <c r="AP266" s="33"/>
      <c r="AQ266" s="33"/>
      <c r="AR266" s="33"/>
      <c r="AS266" s="33"/>
      <c r="AT266" s="33"/>
      <c r="AU266" s="33"/>
      <c r="AV266" s="33"/>
      <c r="AW266" s="33"/>
      <c r="AX266" s="33"/>
      <c r="AY266" s="33"/>
      <c r="AZ266" s="33"/>
      <c r="BA266" s="33"/>
      <c r="BB266" s="33"/>
      <c r="BC266" s="33"/>
      <c r="BD266" s="33"/>
      <c r="BE266" s="33"/>
      <c r="BF266" s="33"/>
      <c r="BG266" s="33"/>
      <c r="BH266" s="33"/>
      <c r="BI266" s="33"/>
    </row>
    <row r="267" spans="1:61" ht="15.75">
      <c r="A267" s="3">
        <v>45918</v>
      </c>
      <c r="B267" s="8">
        <v>16557</v>
      </c>
      <c r="C267" s="8">
        <v>16180</v>
      </c>
      <c r="D267" s="8">
        <v>15936</v>
      </c>
      <c r="E267" s="8">
        <v>16264</v>
      </c>
      <c r="F267" s="8">
        <v>16743</v>
      </c>
      <c r="G267" s="8">
        <v>18248</v>
      </c>
      <c r="H267" s="8">
        <v>20283</v>
      </c>
      <c r="I267" s="8">
        <v>19772</v>
      </c>
      <c r="J267" s="8">
        <v>20125</v>
      </c>
      <c r="K267" s="8">
        <v>20616</v>
      </c>
      <c r="L267" s="8">
        <v>20463</v>
      </c>
      <c r="M267" s="8">
        <v>19660</v>
      </c>
      <c r="N267" s="8">
        <v>19980</v>
      </c>
      <c r="O267" s="8">
        <v>21039</v>
      </c>
      <c r="P267" s="8">
        <v>20744</v>
      </c>
      <c r="Q267" s="8">
        <v>20826</v>
      </c>
      <c r="R267" s="8">
        <v>19564</v>
      </c>
      <c r="S267" s="8">
        <v>17844</v>
      </c>
      <c r="T267" s="8">
        <v>18720</v>
      </c>
      <c r="U267" s="8">
        <v>18442</v>
      </c>
      <c r="V267" s="8">
        <v>17985</v>
      </c>
      <c r="W267" s="8">
        <v>18039</v>
      </c>
      <c r="X267" s="8">
        <v>17842</v>
      </c>
      <c r="Y267" s="8">
        <v>18065</v>
      </c>
      <c r="Z267" s="8">
        <v>0</v>
      </c>
      <c r="AB267" s="16">
        <f t="shared" si="15"/>
        <v>9</v>
      </c>
      <c r="AC267" s="16">
        <f t="shared" si="16"/>
        <v>2025</v>
      </c>
      <c r="AD267" s="16">
        <f t="shared" si="17"/>
        <v>449937</v>
      </c>
      <c r="AF267" s="12"/>
      <c r="AG267" s="12"/>
      <c r="AH267" s="12"/>
      <c r="AI267" s="33"/>
      <c r="AJ267" s="33"/>
      <c r="AK267" s="33"/>
      <c r="AL267" s="33"/>
      <c r="AM267" s="33"/>
      <c r="AN267" s="33"/>
      <c r="AO267" s="33"/>
      <c r="AP267" s="33"/>
      <c r="AQ267" s="33"/>
      <c r="AR267" s="33"/>
      <c r="AS267" s="33"/>
      <c r="AT267" s="33"/>
      <c r="AU267" s="33"/>
      <c r="AV267" s="33"/>
      <c r="AW267" s="33"/>
      <c r="AX267" s="33"/>
      <c r="AY267" s="33"/>
      <c r="AZ267" s="33"/>
      <c r="BA267" s="33"/>
      <c r="BB267" s="33"/>
      <c r="BC267" s="33"/>
      <c r="BD267" s="33"/>
      <c r="BE267" s="33"/>
      <c r="BF267" s="33"/>
      <c r="BG267" s="33"/>
      <c r="BH267" s="33"/>
      <c r="BI267" s="33"/>
    </row>
    <row r="268" spans="1:61" ht="15.75">
      <c r="A268" s="3">
        <v>45919</v>
      </c>
      <c r="B268" s="8">
        <v>18003</v>
      </c>
      <c r="C268" s="8">
        <v>18273</v>
      </c>
      <c r="D268" s="8">
        <v>18097</v>
      </c>
      <c r="E268" s="8">
        <v>18386</v>
      </c>
      <c r="F268" s="8">
        <v>18243</v>
      </c>
      <c r="G268" s="8">
        <v>18272</v>
      </c>
      <c r="H268" s="8">
        <v>20275</v>
      </c>
      <c r="I268" s="8">
        <v>21193</v>
      </c>
      <c r="J268" s="8">
        <v>20872</v>
      </c>
      <c r="K268" s="8">
        <v>20544</v>
      </c>
      <c r="L268" s="8">
        <v>20683</v>
      </c>
      <c r="M268" s="8">
        <v>20628</v>
      </c>
      <c r="N268" s="8">
        <v>20482</v>
      </c>
      <c r="O268" s="8">
        <v>20674</v>
      </c>
      <c r="P268" s="8">
        <v>20546</v>
      </c>
      <c r="Q268" s="8">
        <v>20677</v>
      </c>
      <c r="R268" s="8">
        <v>20554</v>
      </c>
      <c r="S268" s="8">
        <v>19004</v>
      </c>
      <c r="T268" s="8">
        <v>19239</v>
      </c>
      <c r="U268" s="8">
        <v>18825</v>
      </c>
      <c r="V268" s="8">
        <v>18889</v>
      </c>
      <c r="W268" s="8">
        <v>18944</v>
      </c>
      <c r="X268" s="8">
        <v>18731</v>
      </c>
      <c r="Y268" s="8">
        <v>18523</v>
      </c>
      <c r="Z268" s="8">
        <v>0</v>
      </c>
      <c r="AB268" s="16">
        <f t="shared" si="15"/>
        <v>9</v>
      </c>
      <c r="AC268" s="16">
        <f t="shared" si="16"/>
        <v>2025</v>
      </c>
      <c r="AD268" s="16">
        <f t="shared" si="17"/>
        <v>468557</v>
      </c>
      <c r="AF268" s="12"/>
      <c r="AG268" s="12"/>
      <c r="AH268" s="12"/>
      <c r="AI268" s="33"/>
      <c r="AJ268" s="33"/>
      <c r="AK268" s="33"/>
      <c r="AL268" s="33"/>
      <c r="AM268" s="33"/>
      <c r="AN268" s="33"/>
      <c r="AO268" s="33"/>
      <c r="AP268" s="33"/>
      <c r="AQ268" s="33"/>
      <c r="AR268" s="33"/>
      <c r="AS268" s="33"/>
      <c r="AT268" s="33"/>
      <c r="AU268" s="33"/>
      <c r="AV268" s="33"/>
      <c r="AW268" s="33"/>
      <c r="AX268" s="33"/>
      <c r="AY268" s="33"/>
      <c r="AZ268" s="33"/>
      <c r="BA268" s="33"/>
      <c r="BB268" s="33"/>
      <c r="BC268" s="33"/>
      <c r="BD268" s="33"/>
      <c r="BE268" s="33"/>
      <c r="BF268" s="33"/>
      <c r="BG268" s="33"/>
      <c r="BH268" s="33"/>
      <c r="BI268" s="33"/>
    </row>
    <row r="269" spans="1:61" ht="15.75">
      <c r="A269" s="3">
        <v>45920</v>
      </c>
      <c r="B269" s="8">
        <v>18939</v>
      </c>
      <c r="C269" s="8">
        <v>18501</v>
      </c>
      <c r="D269" s="8">
        <v>18431</v>
      </c>
      <c r="E269" s="8">
        <v>18992</v>
      </c>
      <c r="F269" s="8">
        <v>18778</v>
      </c>
      <c r="G269" s="8">
        <v>17969</v>
      </c>
      <c r="H269" s="8">
        <v>18261</v>
      </c>
      <c r="I269" s="8">
        <v>18234</v>
      </c>
      <c r="J269" s="8">
        <v>18668</v>
      </c>
      <c r="K269" s="8">
        <v>18431</v>
      </c>
      <c r="L269" s="8">
        <v>18505</v>
      </c>
      <c r="M269" s="8">
        <v>18584</v>
      </c>
      <c r="N269" s="8">
        <v>18794</v>
      </c>
      <c r="O269" s="8">
        <v>18124</v>
      </c>
      <c r="P269" s="8">
        <v>17952</v>
      </c>
      <c r="Q269" s="8">
        <v>18282</v>
      </c>
      <c r="R269" s="8">
        <v>18288</v>
      </c>
      <c r="S269" s="8">
        <v>18435</v>
      </c>
      <c r="T269" s="8">
        <v>18432</v>
      </c>
      <c r="U269" s="8">
        <v>18244</v>
      </c>
      <c r="V269" s="8">
        <v>18215</v>
      </c>
      <c r="W269" s="8">
        <v>18129</v>
      </c>
      <c r="X269" s="8">
        <v>18166</v>
      </c>
      <c r="Y269" s="8">
        <v>18147</v>
      </c>
      <c r="Z269" s="8">
        <v>0</v>
      </c>
      <c r="AB269" s="16">
        <f t="shared" si="15"/>
        <v>9</v>
      </c>
      <c r="AC269" s="16">
        <f t="shared" si="16"/>
        <v>2025</v>
      </c>
      <c r="AD269" s="16">
        <f t="shared" si="17"/>
        <v>441501</v>
      </c>
      <c r="AF269" s="12"/>
      <c r="AG269" s="12"/>
      <c r="AH269" s="12"/>
      <c r="AI269" s="33"/>
      <c r="AJ269" s="33"/>
      <c r="AK269" s="33"/>
      <c r="AL269" s="33"/>
      <c r="AM269" s="33"/>
      <c r="AN269" s="33"/>
      <c r="AO269" s="33"/>
      <c r="AP269" s="33"/>
      <c r="AQ269" s="33"/>
      <c r="AR269" s="33"/>
      <c r="AS269" s="33"/>
      <c r="AT269" s="33"/>
      <c r="AU269" s="33"/>
      <c r="AV269" s="33"/>
      <c r="AW269" s="33"/>
      <c r="AX269" s="33"/>
      <c r="AY269" s="33"/>
      <c r="AZ269" s="33"/>
      <c r="BA269" s="33"/>
      <c r="BB269" s="33"/>
      <c r="BC269" s="33"/>
      <c r="BD269" s="33"/>
      <c r="BE269" s="33"/>
      <c r="BF269" s="33"/>
      <c r="BG269" s="33"/>
      <c r="BH269" s="33"/>
      <c r="BI269" s="33"/>
    </row>
    <row r="270" spans="1:61" ht="15.75">
      <c r="A270" s="3">
        <v>45921</v>
      </c>
      <c r="B270" s="8">
        <v>17999</v>
      </c>
      <c r="C270" s="8">
        <v>18107</v>
      </c>
      <c r="D270" s="8">
        <v>17801</v>
      </c>
      <c r="E270" s="8">
        <v>17988</v>
      </c>
      <c r="F270" s="8">
        <v>17842</v>
      </c>
      <c r="G270" s="8">
        <v>17480</v>
      </c>
      <c r="H270" s="8">
        <v>18171</v>
      </c>
      <c r="I270" s="8">
        <v>17992</v>
      </c>
      <c r="J270" s="8">
        <v>17909</v>
      </c>
      <c r="K270" s="8">
        <v>17702</v>
      </c>
      <c r="L270" s="8">
        <v>18469</v>
      </c>
      <c r="M270" s="8">
        <v>18357</v>
      </c>
      <c r="N270" s="8">
        <v>18617</v>
      </c>
      <c r="O270" s="8">
        <v>18538</v>
      </c>
      <c r="P270" s="8">
        <v>18327</v>
      </c>
      <c r="Q270" s="8">
        <v>18451</v>
      </c>
      <c r="R270" s="8">
        <v>18408</v>
      </c>
      <c r="S270" s="8">
        <v>18786</v>
      </c>
      <c r="T270" s="8">
        <v>18751</v>
      </c>
      <c r="U270" s="8">
        <v>18932</v>
      </c>
      <c r="V270" s="8">
        <v>18417</v>
      </c>
      <c r="W270" s="8">
        <v>18027</v>
      </c>
      <c r="X270" s="8">
        <v>18176</v>
      </c>
      <c r="Y270" s="8">
        <v>17458</v>
      </c>
      <c r="Z270" s="8">
        <v>0</v>
      </c>
      <c r="AB270" s="16">
        <f t="shared" si="15"/>
        <v>9</v>
      </c>
      <c r="AC270" s="16">
        <f t="shared" si="16"/>
        <v>2025</v>
      </c>
      <c r="AD270" s="16">
        <f t="shared" si="17"/>
        <v>436705</v>
      </c>
      <c r="AF270" s="12"/>
      <c r="AG270" s="12"/>
      <c r="AH270" s="12"/>
      <c r="AI270" s="33"/>
      <c r="AJ270" s="33"/>
      <c r="AK270" s="33"/>
      <c r="AL270" s="33"/>
      <c r="AM270" s="33"/>
      <c r="AN270" s="33"/>
      <c r="AO270" s="33"/>
      <c r="AP270" s="33"/>
      <c r="AQ270" s="33"/>
      <c r="AR270" s="33"/>
      <c r="AS270" s="33"/>
      <c r="AT270" s="33"/>
      <c r="AU270" s="33"/>
      <c r="AV270" s="33"/>
      <c r="AW270" s="33"/>
      <c r="AX270" s="33"/>
      <c r="AY270" s="33"/>
      <c r="AZ270" s="33"/>
      <c r="BA270" s="33"/>
      <c r="BB270" s="33"/>
      <c r="BC270" s="33"/>
      <c r="BD270" s="33"/>
      <c r="BE270" s="33"/>
      <c r="BF270" s="33"/>
      <c r="BG270" s="33"/>
      <c r="BH270" s="33"/>
      <c r="BI270" s="33"/>
    </row>
    <row r="271" spans="1:61" ht="15.75">
      <c r="A271" s="3">
        <v>45922</v>
      </c>
      <c r="B271" s="8">
        <v>18236</v>
      </c>
      <c r="C271" s="8">
        <v>18485</v>
      </c>
      <c r="D271" s="8">
        <v>18290</v>
      </c>
      <c r="E271" s="8">
        <v>18244</v>
      </c>
      <c r="F271" s="8">
        <v>18083</v>
      </c>
      <c r="G271" s="8">
        <v>19753</v>
      </c>
      <c r="H271" s="8">
        <v>22293</v>
      </c>
      <c r="I271" s="8">
        <v>23145</v>
      </c>
      <c r="J271" s="8">
        <v>22753</v>
      </c>
      <c r="K271" s="8">
        <v>21902</v>
      </c>
      <c r="L271" s="8">
        <v>21917</v>
      </c>
      <c r="M271" s="8">
        <v>21207</v>
      </c>
      <c r="N271" s="8">
        <v>22520</v>
      </c>
      <c r="O271" s="8">
        <v>22709</v>
      </c>
      <c r="P271" s="8">
        <v>22755</v>
      </c>
      <c r="Q271" s="8">
        <v>22627</v>
      </c>
      <c r="R271" s="8">
        <v>21216</v>
      </c>
      <c r="S271" s="8">
        <v>18909</v>
      </c>
      <c r="T271" s="8">
        <v>19306</v>
      </c>
      <c r="U271" s="8">
        <v>19204</v>
      </c>
      <c r="V271" s="8">
        <v>18623</v>
      </c>
      <c r="W271" s="8">
        <v>18826</v>
      </c>
      <c r="X271" s="8">
        <v>18767</v>
      </c>
      <c r="Y271" s="8">
        <v>18580</v>
      </c>
      <c r="Z271" s="8">
        <v>0</v>
      </c>
      <c r="AB271" s="16">
        <f t="shared" si="15"/>
        <v>9</v>
      </c>
      <c r="AC271" s="16">
        <f t="shared" si="16"/>
        <v>2025</v>
      </c>
      <c r="AD271" s="16">
        <f t="shared" si="17"/>
        <v>488350</v>
      </c>
      <c r="AF271" s="12"/>
      <c r="AG271" s="12"/>
      <c r="AH271" s="12"/>
      <c r="AI271" s="33"/>
      <c r="AJ271" s="33"/>
      <c r="AK271" s="33"/>
      <c r="AL271" s="33"/>
      <c r="AM271" s="33"/>
      <c r="AN271" s="33"/>
      <c r="AO271" s="33"/>
      <c r="AP271" s="33"/>
      <c r="AQ271" s="33"/>
      <c r="AR271" s="33"/>
      <c r="AS271" s="33"/>
      <c r="AT271" s="33"/>
      <c r="AU271" s="33"/>
      <c r="AV271" s="33"/>
      <c r="AW271" s="33"/>
      <c r="AX271" s="33"/>
      <c r="AY271" s="33"/>
      <c r="AZ271" s="33"/>
      <c r="BA271" s="33"/>
      <c r="BB271" s="33"/>
      <c r="BC271" s="33"/>
      <c r="BD271" s="33"/>
      <c r="BE271" s="33"/>
      <c r="BF271" s="33"/>
      <c r="BG271" s="33"/>
      <c r="BH271" s="33"/>
      <c r="BI271" s="33"/>
    </row>
    <row r="272" spans="1:61" ht="15.75">
      <c r="A272" s="3">
        <v>45923</v>
      </c>
      <c r="B272" s="8">
        <v>18951</v>
      </c>
      <c r="C272" s="8">
        <v>19133</v>
      </c>
      <c r="D272" s="8">
        <v>18703</v>
      </c>
      <c r="E272" s="8">
        <v>18944</v>
      </c>
      <c r="F272" s="8">
        <v>18922</v>
      </c>
      <c r="G272" s="8">
        <v>20227</v>
      </c>
      <c r="H272" s="8">
        <v>23229</v>
      </c>
      <c r="I272" s="8">
        <v>22763</v>
      </c>
      <c r="J272" s="8">
        <v>22131</v>
      </c>
      <c r="K272" s="8">
        <v>22086</v>
      </c>
      <c r="L272" s="8">
        <v>22065</v>
      </c>
      <c r="M272" s="8">
        <v>21378</v>
      </c>
      <c r="N272" s="8">
        <v>21868</v>
      </c>
      <c r="O272" s="8">
        <v>21481</v>
      </c>
      <c r="P272" s="8">
        <v>21659</v>
      </c>
      <c r="Q272" s="8">
        <v>21660</v>
      </c>
      <c r="R272" s="8">
        <v>20523</v>
      </c>
      <c r="S272" s="8">
        <v>18774</v>
      </c>
      <c r="T272" s="8">
        <v>19420</v>
      </c>
      <c r="U272" s="8">
        <v>19045</v>
      </c>
      <c r="V272" s="8">
        <v>18653</v>
      </c>
      <c r="W272" s="8">
        <v>18932</v>
      </c>
      <c r="X272" s="8">
        <v>18800</v>
      </c>
      <c r="Y272" s="8">
        <v>18547</v>
      </c>
      <c r="Z272" s="8">
        <v>0</v>
      </c>
      <c r="AB272" s="16">
        <f t="shared" si="15"/>
        <v>9</v>
      </c>
      <c r="AC272" s="16">
        <f t="shared" si="16"/>
        <v>2025</v>
      </c>
      <c r="AD272" s="16">
        <f t="shared" si="17"/>
        <v>487894</v>
      </c>
      <c r="AF272" s="12"/>
      <c r="AG272" s="12"/>
      <c r="AH272" s="12"/>
      <c r="AI272" s="33"/>
      <c r="AJ272" s="33"/>
      <c r="AK272" s="33"/>
      <c r="AL272" s="33"/>
      <c r="AM272" s="33"/>
      <c r="AN272" s="33"/>
      <c r="AO272" s="33"/>
      <c r="AP272" s="33"/>
      <c r="AQ272" s="33"/>
      <c r="AR272" s="33"/>
      <c r="AS272" s="33"/>
      <c r="AT272" s="33"/>
      <c r="AU272" s="33"/>
      <c r="AV272" s="33"/>
      <c r="AW272" s="33"/>
      <c r="AX272" s="33"/>
      <c r="AY272" s="33"/>
      <c r="AZ272" s="33"/>
      <c r="BA272" s="33"/>
      <c r="BB272" s="33"/>
      <c r="BC272" s="33"/>
      <c r="BD272" s="33"/>
      <c r="BE272" s="33"/>
      <c r="BF272" s="33"/>
      <c r="BG272" s="33"/>
      <c r="BH272" s="33"/>
      <c r="BI272" s="33"/>
    </row>
    <row r="273" spans="1:61" ht="15.75">
      <c r="A273" s="3">
        <v>45924</v>
      </c>
      <c r="B273" s="8">
        <v>18856</v>
      </c>
      <c r="C273" s="8">
        <v>18607</v>
      </c>
      <c r="D273" s="8">
        <v>18995</v>
      </c>
      <c r="E273" s="8">
        <v>19610</v>
      </c>
      <c r="F273" s="8">
        <v>20043</v>
      </c>
      <c r="G273" s="8">
        <v>21450</v>
      </c>
      <c r="H273" s="8">
        <v>23499</v>
      </c>
      <c r="I273" s="8">
        <v>23575</v>
      </c>
      <c r="J273" s="8">
        <v>23765</v>
      </c>
      <c r="K273" s="8">
        <v>23487</v>
      </c>
      <c r="L273" s="8">
        <v>23051</v>
      </c>
      <c r="M273" s="8">
        <v>22915</v>
      </c>
      <c r="N273" s="8">
        <v>23322</v>
      </c>
      <c r="O273" s="8">
        <v>22937</v>
      </c>
      <c r="P273" s="8">
        <v>23611</v>
      </c>
      <c r="Q273" s="8">
        <v>23426</v>
      </c>
      <c r="R273" s="8">
        <v>21808</v>
      </c>
      <c r="S273" s="8">
        <v>20720</v>
      </c>
      <c r="T273" s="8">
        <v>21117</v>
      </c>
      <c r="U273" s="8">
        <v>20714</v>
      </c>
      <c r="V273" s="8">
        <v>20883</v>
      </c>
      <c r="W273" s="8">
        <v>20791</v>
      </c>
      <c r="X273" s="8">
        <v>20502</v>
      </c>
      <c r="Y273" s="8">
        <v>20278</v>
      </c>
      <c r="Z273" s="8">
        <v>0</v>
      </c>
      <c r="AB273" s="16">
        <f t="shared" si="15"/>
        <v>9</v>
      </c>
      <c r="AC273" s="16">
        <f t="shared" si="16"/>
        <v>2025</v>
      </c>
      <c r="AD273" s="16">
        <f t="shared" si="17"/>
        <v>517962</v>
      </c>
      <c r="AF273" s="12"/>
      <c r="AG273" s="12"/>
      <c r="AH273" s="12"/>
      <c r="AI273" s="33"/>
      <c r="AJ273" s="33"/>
      <c r="AK273" s="33"/>
      <c r="AL273" s="33"/>
      <c r="AM273" s="33"/>
      <c r="AN273" s="33"/>
      <c r="AO273" s="33"/>
      <c r="AP273" s="33"/>
      <c r="AQ273" s="33"/>
      <c r="AR273" s="33"/>
      <c r="AS273" s="33"/>
      <c r="AT273" s="33"/>
      <c r="AU273" s="33"/>
      <c r="AV273" s="33"/>
      <c r="AW273" s="33"/>
      <c r="AX273" s="33"/>
      <c r="AY273" s="33"/>
      <c r="AZ273" s="33"/>
      <c r="BA273" s="33"/>
      <c r="BB273" s="33"/>
      <c r="BC273" s="33"/>
      <c r="BD273" s="33"/>
      <c r="BE273" s="33"/>
      <c r="BF273" s="33"/>
      <c r="BG273" s="33"/>
      <c r="BH273" s="33"/>
      <c r="BI273" s="33"/>
    </row>
    <row r="274" spans="1:61" ht="15.75">
      <c r="A274" s="3">
        <v>45925</v>
      </c>
      <c r="B274" s="8">
        <v>19839</v>
      </c>
      <c r="C274" s="8">
        <v>19924</v>
      </c>
      <c r="D274" s="8">
        <v>19844</v>
      </c>
      <c r="E274" s="8">
        <v>19643</v>
      </c>
      <c r="F274" s="8">
        <v>20527</v>
      </c>
      <c r="G274" s="8">
        <v>21127</v>
      </c>
      <c r="H274" s="8">
        <v>23512</v>
      </c>
      <c r="I274" s="8">
        <v>23731</v>
      </c>
      <c r="J274" s="8">
        <v>23109</v>
      </c>
      <c r="K274" s="8">
        <v>22432</v>
      </c>
      <c r="L274" s="8">
        <v>22653</v>
      </c>
      <c r="M274" s="8">
        <v>21998</v>
      </c>
      <c r="N274" s="8">
        <v>22584</v>
      </c>
      <c r="O274" s="8">
        <v>22475</v>
      </c>
      <c r="P274" s="8">
        <v>22093</v>
      </c>
      <c r="Q274" s="8">
        <v>22729</v>
      </c>
      <c r="R274" s="8">
        <v>21783</v>
      </c>
      <c r="S274" s="8">
        <v>20386</v>
      </c>
      <c r="T274" s="8">
        <v>20377</v>
      </c>
      <c r="U274" s="8">
        <v>20555</v>
      </c>
      <c r="V274" s="8">
        <v>19956</v>
      </c>
      <c r="W274" s="8">
        <v>19488</v>
      </c>
      <c r="X274" s="8">
        <v>19618</v>
      </c>
      <c r="Y274" s="8">
        <v>19215</v>
      </c>
      <c r="Z274" s="8">
        <v>0</v>
      </c>
      <c r="AB274" s="16">
        <f t="shared" si="15"/>
        <v>9</v>
      </c>
      <c r="AC274" s="16">
        <f t="shared" si="16"/>
        <v>2025</v>
      </c>
      <c r="AD274" s="16">
        <f t="shared" si="17"/>
        <v>509598</v>
      </c>
      <c r="AF274" s="12"/>
      <c r="AG274" s="12"/>
      <c r="AH274" s="12"/>
      <c r="AI274" s="33"/>
      <c r="AJ274" s="33"/>
      <c r="AK274" s="33"/>
      <c r="AL274" s="33"/>
      <c r="AM274" s="33"/>
      <c r="AN274" s="33"/>
      <c r="AO274" s="33"/>
      <c r="AP274" s="33"/>
      <c r="AQ274" s="33"/>
      <c r="AR274" s="33"/>
      <c r="AS274" s="33"/>
      <c r="AT274" s="33"/>
      <c r="AU274" s="33"/>
      <c r="AV274" s="33"/>
      <c r="AW274" s="33"/>
      <c r="AX274" s="33"/>
      <c r="AY274" s="33"/>
      <c r="AZ274" s="33"/>
      <c r="BA274" s="33"/>
      <c r="BB274" s="33"/>
      <c r="BC274" s="33"/>
      <c r="BD274" s="33"/>
      <c r="BE274" s="33"/>
      <c r="BF274" s="33"/>
      <c r="BG274" s="33"/>
      <c r="BH274" s="33"/>
      <c r="BI274" s="33"/>
    </row>
    <row r="275" spans="1:61" ht="15.75">
      <c r="A275" s="3">
        <v>45926</v>
      </c>
      <c r="B275" s="8">
        <v>19281</v>
      </c>
      <c r="C275" s="8">
        <v>19662</v>
      </c>
      <c r="D275" s="8">
        <v>19723</v>
      </c>
      <c r="E275" s="8">
        <v>19556</v>
      </c>
      <c r="F275" s="8">
        <v>18631</v>
      </c>
      <c r="G275" s="8">
        <v>19510</v>
      </c>
      <c r="H275" s="8">
        <v>22212</v>
      </c>
      <c r="I275" s="8">
        <v>22358</v>
      </c>
      <c r="J275" s="8">
        <v>21857</v>
      </c>
      <c r="K275" s="8">
        <v>21687</v>
      </c>
      <c r="L275" s="8">
        <v>22653</v>
      </c>
      <c r="M275" s="8">
        <v>21648</v>
      </c>
      <c r="N275" s="8">
        <v>21222</v>
      </c>
      <c r="O275" s="8">
        <v>21428</v>
      </c>
      <c r="P275" s="8">
        <v>20784</v>
      </c>
      <c r="Q275" s="8">
        <v>21065</v>
      </c>
      <c r="R275" s="8">
        <v>19954</v>
      </c>
      <c r="S275" s="8">
        <v>18642</v>
      </c>
      <c r="T275" s="8">
        <v>18458</v>
      </c>
      <c r="U275" s="8">
        <v>18795</v>
      </c>
      <c r="V275" s="8">
        <v>18324</v>
      </c>
      <c r="W275" s="8">
        <v>19122</v>
      </c>
      <c r="X275" s="8">
        <v>18879</v>
      </c>
      <c r="Y275" s="8">
        <v>18891</v>
      </c>
      <c r="Z275" s="8">
        <v>0</v>
      </c>
      <c r="AB275" s="16">
        <f t="shared" si="15"/>
        <v>9</v>
      </c>
      <c r="AC275" s="16">
        <f t="shared" si="16"/>
        <v>2025</v>
      </c>
      <c r="AD275" s="16">
        <f t="shared" si="17"/>
        <v>484342</v>
      </c>
      <c r="AF275" s="12"/>
      <c r="AG275" s="12"/>
      <c r="AH275" s="12"/>
      <c r="AI275" s="33"/>
      <c r="AJ275" s="33"/>
      <c r="AK275" s="33"/>
      <c r="AL275" s="33"/>
      <c r="AM275" s="33"/>
      <c r="AN275" s="33"/>
      <c r="AO275" s="33"/>
      <c r="AP275" s="33"/>
      <c r="AQ275" s="33"/>
      <c r="AR275" s="33"/>
      <c r="AS275" s="33"/>
      <c r="AT275" s="33"/>
      <c r="AU275" s="33"/>
      <c r="AV275" s="33"/>
      <c r="AW275" s="33"/>
      <c r="AX275" s="33"/>
      <c r="AY275" s="33"/>
      <c r="AZ275" s="33"/>
      <c r="BA275" s="33"/>
      <c r="BB275" s="33"/>
      <c r="BC275" s="33"/>
      <c r="BD275" s="33"/>
      <c r="BE275" s="33"/>
      <c r="BF275" s="33"/>
      <c r="BG275" s="33"/>
      <c r="BH275" s="33"/>
      <c r="BI275" s="33"/>
    </row>
    <row r="276" spans="1:61" ht="15.75">
      <c r="A276" s="3">
        <v>45927</v>
      </c>
      <c r="B276" s="8">
        <v>18957</v>
      </c>
      <c r="C276" s="8">
        <v>19235</v>
      </c>
      <c r="D276" s="8">
        <v>18823</v>
      </c>
      <c r="E276" s="8">
        <v>18992</v>
      </c>
      <c r="F276" s="8">
        <v>18542</v>
      </c>
      <c r="G276" s="8">
        <v>18378</v>
      </c>
      <c r="H276" s="8">
        <v>18490</v>
      </c>
      <c r="I276" s="8">
        <v>18294</v>
      </c>
      <c r="J276" s="8">
        <v>18347</v>
      </c>
      <c r="K276" s="8">
        <v>18081</v>
      </c>
      <c r="L276" s="8">
        <v>18225</v>
      </c>
      <c r="M276" s="8">
        <v>18374</v>
      </c>
      <c r="N276" s="8">
        <v>18291</v>
      </c>
      <c r="O276" s="8">
        <v>18061</v>
      </c>
      <c r="P276" s="8">
        <v>17192</v>
      </c>
      <c r="Q276" s="8">
        <v>18577</v>
      </c>
      <c r="R276" s="8">
        <v>18426</v>
      </c>
      <c r="S276" s="8">
        <v>18519</v>
      </c>
      <c r="T276" s="8">
        <v>18670</v>
      </c>
      <c r="U276" s="8">
        <v>18475</v>
      </c>
      <c r="V276" s="8">
        <v>18473</v>
      </c>
      <c r="W276" s="8">
        <v>18311</v>
      </c>
      <c r="X276" s="8">
        <v>18176</v>
      </c>
      <c r="Y276" s="8">
        <v>18264</v>
      </c>
      <c r="Z276" s="8">
        <v>0</v>
      </c>
      <c r="AB276" s="16">
        <f t="shared" si="15"/>
        <v>9</v>
      </c>
      <c r="AC276" s="16">
        <f t="shared" si="16"/>
        <v>2025</v>
      </c>
      <c r="AD276" s="16">
        <f t="shared" si="17"/>
        <v>442173</v>
      </c>
      <c r="AF276" s="12"/>
      <c r="AG276" s="12"/>
      <c r="AH276" s="12"/>
      <c r="AI276" s="33"/>
      <c r="AJ276" s="33"/>
      <c r="AK276" s="33"/>
      <c r="AL276" s="33"/>
      <c r="AM276" s="33"/>
      <c r="AN276" s="33"/>
      <c r="AO276" s="33"/>
      <c r="AP276" s="33"/>
      <c r="AQ276" s="33"/>
      <c r="AR276" s="33"/>
      <c r="AS276" s="33"/>
      <c r="AT276" s="33"/>
      <c r="AU276" s="33"/>
      <c r="AV276" s="33"/>
      <c r="AW276" s="33"/>
      <c r="AX276" s="33"/>
      <c r="AY276" s="33"/>
      <c r="AZ276" s="33"/>
      <c r="BA276" s="33"/>
      <c r="BB276" s="33"/>
      <c r="BC276" s="33"/>
      <c r="BD276" s="33"/>
      <c r="BE276" s="33"/>
      <c r="BF276" s="33"/>
      <c r="BG276" s="33"/>
      <c r="BH276" s="33"/>
      <c r="BI276" s="33"/>
    </row>
    <row r="277" spans="1:61" ht="15.75">
      <c r="A277" s="3">
        <v>45928</v>
      </c>
      <c r="B277" s="8">
        <v>17998</v>
      </c>
      <c r="C277" s="8">
        <v>17823</v>
      </c>
      <c r="D277" s="8">
        <v>17947</v>
      </c>
      <c r="E277" s="8">
        <v>18094</v>
      </c>
      <c r="F277" s="8">
        <v>18135</v>
      </c>
      <c r="G277" s="8">
        <v>17871</v>
      </c>
      <c r="H277" s="8">
        <v>18393</v>
      </c>
      <c r="I277" s="8">
        <v>18172</v>
      </c>
      <c r="J277" s="8">
        <v>18140</v>
      </c>
      <c r="K277" s="8">
        <v>17782</v>
      </c>
      <c r="L277" s="8">
        <v>17877</v>
      </c>
      <c r="M277" s="8">
        <v>17516</v>
      </c>
      <c r="N277" s="8">
        <v>18087</v>
      </c>
      <c r="O277" s="8">
        <v>17954</v>
      </c>
      <c r="P277" s="8">
        <v>17350</v>
      </c>
      <c r="Q277" s="8">
        <v>17431</v>
      </c>
      <c r="R277" s="8">
        <v>17687</v>
      </c>
      <c r="S277" s="8">
        <v>17762</v>
      </c>
      <c r="T277" s="8">
        <v>18003</v>
      </c>
      <c r="U277" s="8">
        <v>18351</v>
      </c>
      <c r="V277" s="8">
        <v>18502</v>
      </c>
      <c r="W277" s="8">
        <v>18421</v>
      </c>
      <c r="X277" s="8">
        <v>18230</v>
      </c>
      <c r="Y277" s="8">
        <v>17947</v>
      </c>
      <c r="Z277" s="8">
        <v>0</v>
      </c>
      <c r="AB277" s="16">
        <f t="shared" si="15"/>
        <v>9</v>
      </c>
      <c r="AC277" s="16">
        <f t="shared" si="16"/>
        <v>2025</v>
      </c>
      <c r="AD277" s="16">
        <f t="shared" si="17"/>
        <v>431473</v>
      </c>
      <c r="AF277" s="12"/>
      <c r="AG277" s="12"/>
      <c r="AH277" s="12"/>
      <c r="AI277" s="33"/>
      <c r="AJ277" s="33"/>
      <c r="AK277" s="33"/>
      <c r="AL277" s="33"/>
      <c r="AM277" s="33"/>
      <c r="AN277" s="33"/>
      <c r="AO277" s="33"/>
      <c r="AP277" s="33"/>
      <c r="AQ277" s="33"/>
      <c r="AR277" s="33"/>
      <c r="AS277" s="33"/>
      <c r="AT277" s="33"/>
      <c r="AU277" s="33"/>
      <c r="AV277" s="33"/>
      <c r="AW277" s="33"/>
      <c r="AX277" s="33"/>
      <c r="AY277" s="33"/>
      <c r="AZ277" s="33"/>
      <c r="BA277" s="33"/>
      <c r="BB277" s="33"/>
      <c r="BC277" s="33"/>
      <c r="BD277" s="33"/>
      <c r="BE277" s="33"/>
      <c r="BF277" s="33"/>
      <c r="BG277" s="33"/>
      <c r="BH277" s="33"/>
      <c r="BI277" s="33"/>
    </row>
    <row r="278" spans="1:61" ht="15.75">
      <c r="A278" s="3">
        <v>45929</v>
      </c>
      <c r="B278" s="8">
        <v>17503</v>
      </c>
      <c r="C278" s="8">
        <v>17374</v>
      </c>
      <c r="D278" s="8">
        <v>17216</v>
      </c>
      <c r="E278" s="8">
        <v>17784</v>
      </c>
      <c r="F278" s="8">
        <v>18358</v>
      </c>
      <c r="G278" s="8">
        <v>19492</v>
      </c>
      <c r="H278" s="8">
        <v>21193</v>
      </c>
      <c r="I278" s="8">
        <v>21058</v>
      </c>
      <c r="J278" s="8">
        <v>20880</v>
      </c>
      <c r="K278" s="8">
        <v>21314</v>
      </c>
      <c r="L278" s="8">
        <v>22063</v>
      </c>
      <c r="M278" s="8">
        <v>20828</v>
      </c>
      <c r="N278" s="8">
        <v>20292</v>
      </c>
      <c r="O278" s="8">
        <v>21291</v>
      </c>
      <c r="P278" s="8">
        <v>21022</v>
      </c>
      <c r="Q278" s="8">
        <v>20266</v>
      </c>
      <c r="R278" s="8">
        <v>20019</v>
      </c>
      <c r="S278" s="8">
        <v>19611</v>
      </c>
      <c r="T278" s="8">
        <v>20061</v>
      </c>
      <c r="U278" s="8">
        <v>20374</v>
      </c>
      <c r="V278" s="8">
        <v>20209</v>
      </c>
      <c r="W278" s="8">
        <v>20199</v>
      </c>
      <c r="X278" s="8">
        <v>19933</v>
      </c>
      <c r="Y278" s="8">
        <v>19071</v>
      </c>
      <c r="Z278" s="8">
        <v>0</v>
      </c>
      <c r="AB278" s="16">
        <f t="shared" si="15"/>
        <v>9</v>
      </c>
      <c r="AC278" s="16">
        <f t="shared" si="16"/>
        <v>2025</v>
      </c>
      <c r="AD278" s="16">
        <f t="shared" si="17"/>
        <v>477411</v>
      </c>
      <c r="AF278" s="12"/>
      <c r="AG278" s="12"/>
      <c r="AH278" s="12"/>
      <c r="AI278" s="33"/>
      <c r="AJ278" s="33"/>
      <c r="AK278" s="33"/>
      <c r="AL278" s="33"/>
      <c r="AM278" s="33"/>
      <c r="AN278" s="33"/>
      <c r="AO278" s="33"/>
      <c r="AP278" s="33"/>
      <c r="AQ278" s="33"/>
      <c r="AR278" s="33"/>
      <c r="AS278" s="33"/>
      <c r="AT278" s="33"/>
      <c r="AU278" s="33"/>
      <c r="AV278" s="33"/>
      <c r="AW278" s="33"/>
      <c r="AX278" s="33"/>
      <c r="AY278" s="33"/>
      <c r="AZ278" s="33"/>
      <c r="BA278" s="33"/>
      <c r="BB278" s="33"/>
      <c r="BC278" s="33"/>
      <c r="BD278" s="33"/>
      <c r="BE278" s="33"/>
      <c r="BF278" s="33"/>
      <c r="BG278" s="33"/>
      <c r="BH278" s="33"/>
      <c r="BI278" s="33"/>
    </row>
    <row r="279" spans="1:61" ht="15.75">
      <c r="A279" s="3">
        <v>45930</v>
      </c>
      <c r="B279" s="8">
        <v>19067</v>
      </c>
      <c r="C279" s="8">
        <v>18291</v>
      </c>
      <c r="D279" s="8">
        <v>18213</v>
      </c>
      <c r="E279" s="8">
        <v>18713</v>
      </c>
      <c r="F279" s="8">
        <v>18920</v>
      </c>
      <c r="G279" s="8">
        <v>20269</v>
      </c>
      <c r="H279" s="8">
        <v>21966</v>
      </c>
      <c r="I279" s="8">
        <v>22094</v>
      </c>
      <c r="J279" s="8">
        <v>21642</v>
      </c>
      <c r="K279" s="8">
        <v>21088</v>
      </c>
      <c r="L279" s="8">
        <v>21679</v>
      </c>
      <c r="M279" s="8">
        <v>21306</v>
      </c>
      <c r="N279" s="8">
        <v>21471</v>
      </c>
      <c r="O279" s="8">
        <v>22604</v>
      </c>
      <c r="P279" s="8">
        <v>21994</v>
      </c>
      <c r="Q279" s="8">
        <v>22193</v>
      </c>
      <c r="R279" s="8">
        <v>20263</v>
      </c>
      <c r="S279" s="8">
        <v>19493</v>
      </c>
      <c r="T279" s="8">
        <v>19986</v>
      </c>
      <c r="U279" s="8">
        <v>20036</v>
      </c>
      <c r="V279" s="8">
        <v>19563</v>
      </c>
      <c r="W279" s="8">
        <v>19233</v>
      </c>
      <c r="X279" s="8">
        <v>18690</v>
      </c>
      <c r="Y279" s="8">
        <v>17940</v>
      </c>
      <c r="Z279" s="8">
        <v>0</v>
      </c>
      <c r="AB279" s="16">
        <f t="shared" si="15"/>
        <v>9</v>
      </c>
      <c r="AC279" s="16">
        <f t="shared" si="16"/>
        <v>2025</v>
      </c>
      <c r="AD279" s="16">
        <f t="shared" si="17"/>
        <v>486714</v>
      </c>
      <c r="AF279" s="12"/>
      <c r="AG279" s="12"/>
      <c r="AH279" s="12"/>
      <c r="AI279" s="33"/>
      <c r="AJ279" s="33"/>
      <c r="AK279" s="33"/>
      <c r="AL279" s="33"/>
      <c r="AM279" s="33"/>
      <c r="AN279" s="33"/>
      <c r="AO279" s="33"/>
      <c r="AP279" s="33"/>
      <c r="AQ279" s="33"/>
      <c r="AR279" s="33"/>
      <c r="AS279" s="33"/>
      <c r="AT279" s="33"/>
      <c r="AU279" s="33"/>
      <c r="AV279" s="33"/>
      <c r="AW279" s="33"/>
      <c r="AX279" s="33"/>
      <c r="AY279" s="33"/>
      <c r="AZ279" s="33"/>
      <c r="BA279" s="33"/>
      <c r="BB279" s="33"/>
      <c r="BC279" s="33"/>
      <c r="BD279" s="33"/>
      <c r="BE279" s="33"/>
      <c r="BF279" s="33"/>
      <c r="BG279" s="33"/>
      <c r="BH279" s="33"/>
      <c r="BI279" s="33"/>
    </row>
    <row r="280" spans="1:61" ht="15.75">
      <c r="A280" s="3">
        <v>45931</v>
      </c>
      <c r="B280" s="8">
        <v>17738</v>
      </c>
      <c r="C280" s="8">
        <v>17866</v>
      </c>
      <c r="D280" s="8">
        <v>18130</v>
      </c>
      <c r="E280" s="8">
        <v>18932</v>
      </c>
      <c r="F280" s="8">
        <v>18364</v>
      </c>
      <c r="G280" s="8">
        <v>17865</v>
      </c>
      <c r="H280" s="8">
        <v>18457</v>
      </c>
      <c r="I280" s="8">
        <v>18106</v>
      </c>
      <c r="J280" s="8">
        <v>17333</v>
      </c>
      <c r="K280" s="8">
        <v>17604</v>
      </c>
      <c r="L280" s="8">
        <v>17902</v>
      </c>
      <c r="M280" s="8">
        <v>16268</v>
      </c>
      <c r="N280" s="8">
        <v>16791</v>
      </c>
      <c r="O280" s="8">
        <v>17309</v>
      </c>
      <c r="P280" s="8">
        <v>17323</v>
      </c>
      <c r="Q280" s="8">
        <v>17454</v>
      </c>
      <c r="R280" s="8">
        <v>16838</v>
      </c>
      <c r="S280" s="8">
        <v>15153</v>
      </c>
      <c r="T280" s="8">
        <v>15401</v>
      </c>
      <c r="U280" s="8">
        <v>15172</v>
      </c>
      <c r="V280" s="8">
        <v>14621</v>
      </c>
      <c r="W280" s="8">
        <v>14895</v>
      </c>
      <c r="X280" s="8">
        <v>14885</v>
      </c>
      <c r="Y280" s="8">
        <v>14243</v>
      </c>
      <c r="Z280" s="8">
        <v>0</v>
      </c>
      <c r="AA280" s="15"/>
      <c r="AB280" s="16">
        <f t="shared" si="15"/>
        <v>10</v>
      </c>
      <c r="AC280" s="16">
        <f t="shared" si="16"/>
        <v>2025</v>
      </c>
      <c r="AD280" s="16">
        <f t="shared" si="17"/>
        <v>404650</v>
      </c>
      <c r="AE280" s="15"/>
      <c r="AF280" s="12"/>
      <c r="AG280" s="12"/>
      <c r="AH280" s="12"/>
      <c r="AI280" s="33"/>
      <c r="AJ280" s="33"/>
      <c r="AK280" s="33"/>
      <c r="AL280" s="33"/>
      <c r="AM280" s="33"/>
      <c r="AN280" s="33"/>
      <c r="AO280" s="33"/>
      <c r="AP280" s="33"/>
      <c r="AQ280" s="33"/>
      <c r="AR280" s="33"/>
      <c r="AS280" s="33"/>
      <c r="AT280" s="33"/>
      <c r="AU280" s="33"/>
      <c r="AV280" s="33"/>
      <c r="AW280" s="33"/>
      <c r="AX280" s="33"/>
      <c r="AY280" s="33"/>
      <c r="AZ280" s="33"/>
      <c r="BA280" s="33"/>
      <c r="BB280" s="33"/>
      <c r="BC280" s="33"/>
      <c r="BD280" s="33"/>
      <c r="BE280" s="33"/>
      <c r="BF280" s="33"/>
      <c r="BG280" s="33"/>
      <c r="BH280" s="33"/>
      <c r="BI280" s="33"/>
    </row>
    <row r="281" spans="1:61" ht="15.75">
      <c r="A281" s="3">
        <v>45932</v>
      </c>
      <c r="B281" s="8">
        <v>14330</v>
      </c>
      <c r="C281" s="8">
        <v>14208</v>
      </c>
      <c r="D281" s="8">
        <v>14158</v>
      </c>
      <c r="E281" s="8">
        <v>14254</v>
      </c>
      <c r="F281" s="8">
        <v>14114</v>
      </c>
      <c r="G281" s="8">
        <v>15236</v>
      </c>
      <c r="H281" s="8">
        <v>17743</v>
      </c>
      <c r="I281" s="8">
        <v>17995</v>
      </c>
      <c r="J281" s="8">
        <v>17937</v>
      </c>
      <c r="K281" s="8">
        <v>17576</v>
      </c>
      <c r="L281" s="8">
        <v>17978</v>
      </c>
      <c r="M281" s="8">
        <v>17373</v>
      </c>
      <c r="N281" s="8">
        <v>17446</v>
      </c>
      <c r="O281" s="8">
        <v>19205</v>
      </c>
      <c r="P281" s="8">
        <v>20812</v>
      </c>
      <c r="Q281" s="8">
        <v>21101</v>
      </c>
      <c r="R281" s="8">
        <v>20220</v>
      </c>
      <c r="S281" s="8">
        <v>18540</v>
      </c>
      <c r="T281" s="8">
        <v>18291</v>
      </c>
      <c r="U281" s="8">
        <v>18689</v>
      </c>
      <c r="V281" s="8">
        <v>18642</v>
      </c>
      <c r="W281" s="8">
        <v>18439</v>
      </c>
      <c r="X281" s="8">
        <v>18069</v>
      </c>
      <c r="Y281" s="8">
        <v>17968</v>
      </c>
      <c r="Z281" s="8">
        <v>0</v>
      </c>
      <c r="AA281" s="15"/>
      <c r="AB281" s="16">
        <f t="shared" si="15"/>
        <v>10</v>
      </c>
      <c r="AC281" s="16">
        <f t="shared" si="16"/>
        <v>2025</v>
      </c>
      <c r="AD281" s="16">
        <f t="shared" si="17"/>
        <v>420324</v>
      </c>
      <c r="AE281" s="15"/>
      <c r="AF281" s="12"/>
      <c r="AG281" s="12"/>
      <c r="AH281" s="12"/>
      <c r="AI281" s="33"/>
      <c r="AJ281" s="33"/>
      <c r="AK281" s="33"/>
      <c r="AL281" s="33"/>
      <c r="AM281" s="33"/>
      <c r="AN281" s="33"/>
      <c r="AO281" s="33"/>
      <c r="AP281" s="33"/>
      <c r="AQ281" s="33"/>
      <c r="AR281" s="33"/>
      <c r="AS281" s="33"/>
      <c r="AT281" s="33"/>
      <c r="AU281" s="33"/>
      <c r="AV281" s="33"/>
      <c r="AW281" s="33"/>
      <c r="AX281" s="33"/>
      <c r="AY281" s="33"/>
      <c r="AZ281" s="33"/>
      <c r="BA281" s="33"/>
      <c r="BB281" s="33"/>
      <c r="BC281" s="33"/>
      <c r="BD281" s="33"/>
      <c r="BE281" s="33"/>
      <c r="BF281" s="33"/>
      <c r="BG281" s="33"/>
      <c r="BH281" s="33"/>
      <c r="BI281" s="33"/>
    </row>
    <row r="282" spans="1:61" ht="15.75">
      <c r="A282" s="3">
        <v>45933</v>
      </c>
      <c r="B282" s="8">
        <v>18012</v>
      </c>
      <c r="C282" s="8">
        <v>17994</v>
      </c>
      <c r="D282" s="8">
        <v>17645</v>
      </c>
      <c r="E282" s="8">
        <v>17629</v>
      </c>
      <c r="F282" s="8">
        <v>17091</v>
      </c>
      <c r="G282" s="8">
        <v>18273</v>
      </c>
      <c r="H282" s="8">
        <v>20225</v>
      </c>
      <c r="I282" s="8">
        <v>20419</v>
      </c>
      <c r="J282" s="8">
        <v>20224</v>
      </c>
      <c r="K282" s="8">
        <v>19814</v>
      </c>
      <c r="L282" s="8">
        <v>20611</v>
      </c>
      <c r="M282" s="8">
        <v>19005</v>
      </c>
      <c r="N282" s="8">
        <v>18779</v>
      </c>
      <c r="O282" s="8">
        <v>19733</v>
      </c>
      <c r="P282" s="8">
        <v>19399</v>
      </c>
      <c r="Q282" s="8">
        <v>19254</v>
      </c>
      <c r="R282" s="8">
        <v>19762</v>
      </c>
      <c r="S282" s="8">
        <v>18960</v>
      </c>
      <c r="T282" s="8">
        <v>19271</v>
      </c>
      <c r="U282" s="8">
        <v>19506</v>
      </c>
      <c r="V282" s="8">
        <v>18925</v>
      </c>
      <c r="W282" s="8">
        <v>19168</v>
      </c>
      <c r="X282" s="8">
        <v>18783</v>
      </c>
      <c r="Y282" s="8">
        <v>18472</v>
      </c>
      <c r="Z282" s="8">
        <v>0</v>
      </c>
      <c r="AA282" s="15"/>
      <c r="AB282" s="16">
        <f t="shared" si="15"/>
        <v>10</v>
      </c>
      <c r="AC282" s="16">
        <f t="shared" si="16"/>
        <v>2025</v>
      </c>
      <c r="AD282" s="16">
        <f t="shared" si="17"/>
        <v>456954</v>
      </c>
      <c r="AE282" s="15"/>
      <c r="AF282" s="12"/>
      <c r="AG282" s="12"/>
      <c r="AH282" s="12"/>
      <c r="AI282" s="33"/>
      <c r="AJ282" s="33"/>
      <c r="AK282" s="33"/>
      <c r="AL282" s="33"/>
      <c r="AM282" s="33"/>
      <c r="AN282" s="33"/>
      <c r="AO282" s="33"/>
      <c r="AP282" s="33"/>
      <c r="AQ282" s="33"/>
      <c r="AR282" s="33"/>
      <c r="AS282" s="33"/>
      <c r="AT282" s="33"/>
      <c r="AU282" s="33"/>
      <c r="AV282" s="33"/>
      <c r="AW282" s="33"/>
      <c r="AX282" s="33"/>
      <c r="AY282" s="33"/>
      <c r="AZ282" s="33"/>
      <c r="BA282" s="33"/>
      <c r="BB282" s="33"/>
      <c r="BC282" s="33"/>
      <c r="BD282" s="33"/>
      <c r="BE282" s="33"/>
      <c r="BF282" s="33"/>
      <c r="BG282" s="33"/>
      <c r="BH282" s="33"/>
      <c r="BI282" s="33"/>
    </row>
    <row r="283" spans="1:61" ht="15.75">
      <c r="A283" s="3">
        <v>45934</v>
      </c>
      <c r="B283" s="8">
        <v>18959</v>
      </c>
      <c r="C283" s="8">
        <v>18302</v>
      </c>
      <c r="D283" s="8">
        <v>18069</v>
      </c>
      <c r="E283" s="8">
        <v>18028</v>
      </c>
      <c r="F283" s="8">
        <v>18349</v>
      </c>
      <c r="G283" s="8">
        <v>18021</v>
      </c>
      <c r="H283" s="8">
        <v>17886</v>
      </c>
      <c r="I283" s="8">
        <v>18056</v>
      </c>
      <c r="J283" s="8">
        <v>18040</v>
      </c>
      <c r="K283" s="8">
        <v>17904</v>
      </c>
      <c r="L283" s="8">
        <v>18246</v>
      </c>
      <c r="M283" s="8">
        <v>17525</v>
      </c>
      <c r="N283" s="8">
        <v>18131</v>
      </c>
      <c r="O283" s="8">
        <v>18341</v>
      </c>
      <c r="P283" s="8">
        <v>17916</v>
      </c>
      <c r="Q283" s="8">
        <v>18213</v>
      </c>
      <c r="R283" s="8">
        <v>18322</v>
      </c>
      <c r="S283" s="8">
        <v>17944</v>
      </c>
      <c r="T283" s="8">
        <v>17899</v>
      </c>
      <c r="U283" s="8">
        <v>18203</v>
      </c>
      <c r="V283" s="8">
        <v>18183</v>
      </c>
      <c r="W283" s="8">
        <v>17947</v>
      </c>
      <c r="X283" s="8">
        <v>18180</v>
      </c>
      <c r="Y283" s="8">
        <v>18076</v>
      </c>
      <c r="Z283" s="8">
        <v>0</v>
      </c>
      <c r="AA283" s="15"/>
      <c r="AB283" s="16">
        <f t="shared" si="15"/>
        <v>10</v>
      </c>
      <c r="AC283" s="16">
        <f t="shared" si="16"/>
        <v>2025</v>
      </c>
      <c r="AD283" s="16">
        <f t="shared" si="17"/>
        <v>434740</v>
      </c>
      <c r="AE283" s="15"/>
      <c r="AF283" s="12"/>
      <c r="AG283" s="12"/>
      <c r="AH283" s="12"/>
      <c r="AI283" s="33"/>
      <c r="AJ283" s="33"/>
      <c r="AK283" s="33"/>
      <c r="AL283" s="33"/>
      <c r="AM283" s="33"/>
      <c r="AN283" s="33"/>
      <c r="AO283" s="33"/>
      <c r="AP283" s="33"/>
      <c r="AQ283" s="33"/>
      <c r="AR283" s="33"/>
      <c r="AS283" s="33"/>
      <c r="AT283" s="33"/>
      <c r="AU283" s="33"/>
      <c r="AV283" s="33"/>
      <c r="AW283" s="33"/>
      <c r="AX283" s="33"/>
      <c r="AY283" s="33"/>
      <c r="AZ283" s="33"/>
      <c r="BA283" s="33"/>
      <c r="BB283" s="33"/>
      <c r="BC283" s="33"/>
      <c r="BD283" s="33"/>
      <c r="BE283" s="33"/>
      <c r="BF283" s="33"/>
      <c r="BG283" s="33"/>
      <c r="BH283" s="33"/>
      <c r="BI283" s="33"/>
    </row>
    <row r="284" spans="1:61" ht="15.75">
      <c r="A284" s="3">
        <v>45935</v>
      </c>
      <c r="B284" s="8">
        <v>17376</v>
      </c>
      <c r="C284" s="8">
        <v>17620</v>
      </c>
      <c r="D284" s="8">
        <v>17797</v>
      </c>
      <c r="E284" s="8">
        <v>17769</v>
      </c>
      <c r="F284" s="8">
        <v>17801</v>
      </c>
      <c r="G284" s="8">
        <v>17766</v>
      </c>
      <c r="H284" s="8">
        <v>17937</v>
      </c>
      <c r="I284" s="8">
        <v>17847</v>
      </c>
      <c r="J284" s="8">
        <v>17984</v>
      </c>
      <c r="K284" s="8">
        <v>17887</v>
      </c>
      <c r="L284" s="8">
        <v>18449</v>
      </c>
      <c r="M284" s="8">
        <v>18379</v>
      </c>
      <c r="N284" s="8">
        <v>18592</v>
      </c>
      <c r="O284" s="8">
        <v>18597</v>
      </c>
      <c r="P284" s="8">
        <v>18794</v>
      </c>
      <c r="Q284" s="8">
        <v>17875</v>
      </c>
      <c r="R284" s="8">
        <v>18029</v>
      </c>
      <c r="S284" s="8">
        <v>18786</v>
      </c>
      <c r="T284" s="8">
        <v>18818</v>
      </c>
      <c r="U284" s="8">
        <v>18757</v>
      </c>
      <c r="V284" s="8">
        <v>18589</v>
      </c>
      <c r="W284" s="8">
        <v>18225</v>
      </c>
      <c r="X284" s="8">
        <v>17764</v>
      </c>
      <c r="Y284" s="8">
        <v>17667</v>
      </c>
      <c r="Z284" s="8">
        <v>0</v>
      </c>
      <c r="AA284" s="15"/>
      <c r="AB284" s="16">
        <f t="shared" si="15"/>
        <v>10</v>
      </c>
      <c r="AC284" s="16">
        <f t="shared" si="16"/>
        <v>2025</v>
      </c>
      <c r="AD284" s="16">
        <f t="shared" si="17"/>
        <v>435105</v>
      </c>
      <c r="AE284" s="15"/>
      <c r="AF284" s="12"/>
      <c r="AG284" s="12"/>
      <c r="AH284" s="12"/>
      <c r="AI284" s="33"/>
      <c r="AJ284" s="33"/>
      <c r="AK284" s="33"/>
      <c r="AL284" s="33"/>
      <c r="AM284" s="33"/>
      <c r="AN284" s="33"/>
      <c r="AO284" s="33"/>
      <c r="AP284" s="33"/>
      <c r="AQ284" s="33"/>
      <c r="AR284" s="33"/>
      <c r="AS284" s="33"/>
      <c r="AT284" s="33"/>
      <c r="AU284" s="33"/>
      <c r="AV284" s="33"/>
      <c r="AW284" s="33"/>
      <c r="AX284" s="33"/>
      <c r="AY284" s="33"/>
      <c r="AZ284" s="33"/>
      <c r="BA284" s="33"/>
      <c r="BB284" s="33"/>
      <c r="BC284" s="33"/>
      <c r="BD284" s="33"/>
      <c r="BE284" s="33"/>
      <c r="BF284" s="33"/>
      <c r="BG284" s="33"/>
      <c r="BH284" s="33"/>
      <c r="BI284" s="33"/>
    </row>
    <row r="285" spans="1:61" ht="15.75">
      <c r="A285" s="3">
        <v>45936</v>
      </c>
      <c r="B285" s="8">
        <v>17735</v>
      </c>
      <c r="C285" s="8">
        <v>17600</v>
      </c>
      <c r="D285" s="8">
        <v>17554</v>
      </c>
      <c r="E285" s="8">
        <v>17757</v>
      </c>
      <c r="F285" s="8">
        <v>18133</v>
      </c>
      <c r="G285" s="8">
        <v>19351</v>
      </c>
      <c r="H285" s="8">
        <v>21561</v>
      </c>
      <c r="I285" s="8">
        <v>21310</v>
      </c>
      <c r="J285" s="8">
        <v>21892</v>
      </c>
      <c r="K285" s="8">
        <v>22100</v>
      </c>
      <c r="L285" s="8">
        <v>22413</v>
      </c>
      <c r="M285" s="8">
        <v>21407</v>
      </c>
      <c r="N285" s="8">
        <v>20765</v>
      </c>
      <c r="O285" s="8">
        <v>20230</v>
      </c>
      <c r="P285" s="8">
        <v>21433</v>
      </c>
      <c r="Q285" s="8">
        <v>21826</v>
      </c>
      <c r="R285" s="8">
        <v>20213</v>
      </c>
      <c r="S285" s="8">
        <v>18792</v>
      </c>
      <c r="T285" s="8">
        <v>19566</v>
      </c>
      <c r="U285" s="8">
        <v>19852</v>
      </c>
      <c r="V285" s="8">
        <v>19405</v>
      </c>
      <c r="W285" s="8">
        <v>19404</v>
      </c>
      <c r="X285" s="8">
        <v>19870</v>
      </c>
      <c r="Y285" s="8">
        <v>19669</v>
      </c>
      <c r="Z285" s="8">
        <v>0</v>
      </c>
      <c r="AA285" s="15"/>
      <c r="AB285" s="16">
        <f t="shared" si="15"/>
        <v>10</v>
      </c>
      <c r="AC285" s="16">
        <f t="shared" si="16"/>
        <v>2025</v>
      </c>
      <c r="AD285" s="16">
        <f t="shared" si="17"/>
        <v>479838</v>
      </c>
      <c r="AE285" s="15"/>
      <c r="AF285" s="12"/>
      <c r="AG285" s="12"/>
      <c r="AH285" s="12"/>
      <c r="AI285" s="33"/>
      <c r="AJ285" s="33"/>
      <c r="AK285" s="33"/>
      <c r="AL285" s="33"/>
      <c r="AM285" s="33"/>
      <c r="AN285" s="33"/>
      <c r="AO285" s="33"/>
      <c r="AP285" s="33"/>
      <c r="AQ285" s="33"/>
      <c r="AR285" s="33"/>
      <c r="AS285" s="33"/>
      <c r="AT285" s="33"/>
      <c r="AU285" s="33"/>
      <c r="AV285" s="33"/>
      <c r="AW285" s="33"/>
      <c r="AX285" s="33"/>
      <c r="AY285" s="33"/>
      <c r="AZ285" s="33"/>
      <c r="BA285" s="33"/>
      <c r="BB285" s="33"/>
      <c r="BC285" s="33"/>
      <c r="BD285" s="33"/>
      <c r="BE285" s="33"/>
      <c r="BF285" s="33"/>
      <c r="BG285" s="33"/>
      <c r="BH285" s="33"/>
      <c r="BI285" s="33"/>
    </row>
    <row r="286" spans="1:61" ht="15.75">
      <c r="A286" s="3">
        <v>45937</v>
      </c>
      <c r="B286" s="8">
        <v>19883</v>
      </c>
      <c r="C286" s="8">
        <v>19735</v>
      </c>
      <c r="D286" s="8">
        <v>19532</v>
      </c>
      <c r="E286" s="8">
        <v>18616</v>
      </c>
      <c r="F286" s="8">
        <v>18316</v>
      </c>
      <c r="G286" s="8">
        <v>18422</v>
      </c>
      <c r="H286" s="8">
        <v>20130</v>
      </c>
      <c r="I286" s="8">
        <v>20030</v>
      </c>
      <c r="J286" s="8">
        <v>20502</v>
      </c>
      <c r="K286" s="8">
        <v>20434</v>
      </c>
      <c r="L286" s="8">
        <v>20795</v>
      </c>
      <c r="M286" s="8">
        <v>19291</v>
      </c>
      <c r="N286" s="8">
        <v>19972</v>
      </c>
      <c r="O286" s="8">
        <v>19577</v>
      </c>
      <c r="P286" s="8">
        <v>19675</v>
      </c>
      <c r="Q286" s="8">
        <v>19780</v>
      </c>
      <c r="R286" s="8">
        <v>18432</v>
      </c>
      <c r="S286" s="8">
        <v>17247</v>
      </c>
      <c r="T286" s="8">
        <v>17809</v>
      </c>
      <c r="U286" s="8">
        <v>17705</v>
      </c>
      <c r="V286" s="8">
        <v>17682</v>
      </c>
      <c r="W286" s="8">
        <v>18288</v>
      </c>
      <c r="X286" s="8">
        <v>18276</v>
      </c>
      <c r="Y286" s="8">
        <v>17552</v>
      </c>
      <c r="Z286" s="8">
        <v>0</v>
      </c>
      <c r="AA286" s="15"/>
      <c r="AB286" s="16">
        <f t="shared" si="15"/>
        <v>10</v>
      </c>
      <c r="AC286" s="16">
        <f t="shared" si="16"/>
        <v>2025</v>
      </c>
      <c r="AD286" s="16">
        <f t="shared" si="17"/>
        <v>457681</v>
      </c>
      <c r="AE286" s="15"/>
      <c r="AF286" s="12"/>
      <c r="AG286" s="12"/>
      <c r="AH286" s="12"/>
      <c r="AI286" s="33"/>
      <c r="AJ286" s="33"/>
      <c r="AK286" s="33"/>
      <c r="AL286" s="33"/>
      <c r="AM286" s="33"/>
      <c r="AN286" s="33"/>
      <c r="AO286" s="33"/>
      <c r="AP286" s="33"/>
      <c r="AQ286" s="33"/>
      <c r="AR286" s="33"/>
      <c r="AS286" s="33"/>
      <c r="AT286" s="33"/>
      <c r="AU286" s="33"/>
      <c r="AV286" s="33"/>
      <c r="AW286" s="33"/>
      <c r="AX286" s="33"/>
      <c r="AY286" s="33"/>
      <c r="AZ286" s="33"/>
      <c r="BA286" s="33"/>
      <c r="BB286" s="33"/>
      <c r="BC286" s="33"/>
      <c r="BD286" s="33"/>
      <c r="BE286" s="33"/>
      <c r="BF286" s="33"/>
      <c r="BG286" s="33"/>
      <c r="BH286" s="33"/>
      <c r="BI286" s="33"/>
    </row>
    <row r="287" spans="1:61" ht="15.75">
      <c r="A287" s="3">
        <v>45938</v>
      </c>
      <c r="B287" s="8">
        <v>17774</v>
      </c>
      <c r="C287" s="8">
        <v>17703</v>
      </c>
      <c r="D287" s="8">
        <v>17450</v>
      </c>
      <c r="E287" s="8">
        <v>17663</v>
      </c>
      <c r="F287" s="8">
        <v>17181</v>
      </c>
      <c r="G287" s="8">
        <v>19025</v>
      </c>
      <c r="H287" s="8">
        <v>20549</v>
      </c>
      <c r="I287" s="8">
        <v>20204</v>
      </c>
      <c r="J287" s="8">
        <v>19096</v>
      </c>
      <c r="K287" s="8">
        <v>19669</v>
      </c>
      <c r="L287" s="8">
        <v>20949</v>
      </c>
      <c r="M287" s="8">
        <v>19781</v>
      </c>
      <c r="N287" s="8">
        <v>20564</v>
      </c>
      <c r="O287" s="8">
        <v>20754</v>
      </c>
      <c r="P287" s="8">
        <v>20474</v>
      </c>
      <c r="Q287" s="8">
        <v>20644</v>
      </c>
      <c r="R287" s="8">
        <v>19186</v>
      </c>
      <c r="S287" s="8">
        <v>17268</v>
      </c>
      <c r="T287" s="8">
        <v>17437</v>
      </c>
      <c r="U287" s="8">
        <v>17402</v>
      </c>
      <c r="V287" s="8">
        <v>16907</v>
      </c>
      <c r="W287" s="8">
        <v>16755</v>
      </c>
      <c r="X287" s="8">
        <v>17170</v>
      </c>
      <c r="Y287" s="8">
        <v>16880</v>
      </c>
      <c r="Z287" s="8">
        <v>0</v>
      </c>
      <c r="AA287" s="15"/>
      <c r="AB287" s="16">
        <f t="shared" si="15"/>
        <v>10</v>
      </c>
      <c r="AC287" s="16">
        <f t="shared" si="16"/>
        <v>2025</v>
      </c>
      <c r="AD287" s="16">
        <f t="shared" si="17"/>
        <v>448485</v>
      </c>
      <c r="AE287" s="15"/>
      <c r="AF287" s="12"/>
      <c r="AG287" s="12"/>
      <c r="AH287" s="12"/>
      <c r="AI287" s="33"/>
      <c r="AJ287" s="33"/>
      <c r="AK287" s="33"/>
      <c r="AL287" s="33"/>
      <c r="AM287" s="33"/>
      <c r="AN287" s="33"/>
      <c r="AO287" s="33"/>
      <c r="AP287" s="33"/>
      <c r="AQ287" s="33"/>
      <c r="AR287" s="33"/>
      <c r="AS287" s="33"/>
      <c r="AT287" s="33"/>
      <c r="AU287" s="33"/>
      <c r="AV287" s="33"/>
      <c r="AW287" s="33"/>
      <c r="AX287" s="33"/>
      <c r="AY287" s="33"/>
      <c r="AZ287" s="33"/>
      <c r="BA287" s="33"/>
      <c r="BB287" s="33"/>
      <c r="BC287" s="33"/>
      <c r="BD287" s="33"/>
      <c r="BE287" s="33"/>
      <c r="BF287" s="33"/>
      <c r="BG287" s="33"/>
      <c r="BH287" s="33"/>
      <c r="BI287" s="33"/>
    </row>
    <row r="288" spans="1:61" ht="15.75">
      <c r="A288" s="3">
        <v>45939</v>
      </c>
      <c r="B288" s="8">
        <v>17096</v>
      </c>
      <c r="C288" s="8">
        <v>17643</v>
      </c>
      <c r="D288" s="8">
        <v>17775</v>
      </c>
      <c r="E288" s="8">
        <v>17756</v>
      </c>
      <c r="F288" s="8">
        <v>16711</v>
      </c>
      <c r="G288" s="8">
        <v>17570</v>
      </c>
      <c r="H288" s="8">
        <v>19999</v>
      </c>
      <c r="I288" s="8">
        <v>20762</v>
      </c>
      <c r="J288" s="8">
        <v>20583</v>
      </c>
      <c r="K288" s="8">
        <v>21262</v>
      </c>
      <c r="L288" s="8">
        <v>22135</v>
      </c>
      <c r="M288" s="8">
        <v>20926</v>
      </c>
      <c r="N288" s="8">
        <v>22910</v>
      </c>
      <c r="O288" s="8">
        <v>22768</v>
      </c>
      <c r="P288" s="8">
        <v>22859</v>
      </c>
      <c r="Q288" s="8">
        <v>22933</v>
      </c>
      <c r="R288" s="8">
        <v>21300</v>
      </c>
      <c r="S288" s="8">
        <v>19711</v>
      </c>
      <c r="T288" s="8">
        <v>20117</v>
      </c>
      <c r="U288" s="8">
        <v>20739</v>
      </c>
      <c r="V288" s="8">
        <v>20528</v>
      </c>
      <c r="W288" s="8">
        <v>20468</v>
      </c>
      <c r="X288" s="8">
        <v>20514</v>
      </c>
      <c r="Y288" s="8">
        <v>19932</v>
      </c>
      <c r="Z288" s="8">
        <v>0</v>
      </c>
      <c r="AA288" s="15"/>
      <c r="AB288" s="16">
        <f t="shared" si="15"/>
        <v>10</v>
      </c>
      <c r="AC288" s="16">
        <f t="shared" si="16"/>
        <v>2025</v>
      </c>
      <c r="AD288" s="16">
        <f t="shared" si="17"/>
        <v>484997</v>
      </c>
      <c r="AE288" s="15"/>
      <c r="AF288" s="12"/>
      <c r="AG288" s="12"/>
      <c r="AH288" s="12"/>
      <c r="AI288" s="33"/>
      <c r="AJ288" s="33"/>
      <c r="AK288" s="33"/>
      <c r="AL288" s="33"/>
      <c r="AM288" s="33"/>
      <c r="AN288" s="33"/>
      <c r="AO288" s="33"/>
      <c r="AP288" s="33"/>
      <c r="AQ288" s="33"/>
      <c r="AR288" s="33"/>
      <c r="AS288" s="33"/>
      <c r="AT288" s="33"/>
      <c r="AU288" s="33"/>
      <c r="AV288" s="33"/>
      <c r="AW288" s="33"/>
      <c r="AX288" s="33"/>
      <c r="AY288" s="33"/>
      <c r="AZ288" s="33"/>
      <c r="BA288" s="33"/>
      <c r="BB288" s="33"/>
      <c r="BC288" s="33"/>
      <c r="BD288" s="33"/>
      <c r="BE288" s="33"/>
      <c r="BF288" s="33"/>
      <c r="BG288" s="33"/>
      <c r="BH288" s="33"/>
      <c r="BI288" s="33"/>
    </row>
    <row r="289" spans="1:61" ht="15.75">
      <c r="A289" s="3">
        <v>45940</v>
      </c>
      <c r="B289" s="8">
        <v>20299</v>
      </c>
      <c r="C289" s="8">
        <v>20083</v>
      </c>
      <c r="D289" s="8">
        <v>19634</v>
      </c>
      <c r="E289" s="8">
        <v>19815</v>
      </c>
      <c r="F289" s="8">
        <v>19960</v>
      </c>
      <c r="G289" s="8">
        <v>20789</v>
      </c>
      <c r="H289" s="8">
        <v>23008</v>
      </c>
      <c r="I289" s="8">
        <v>23506</v>
      </c>
      <c r="J289" s="8">
        <v>23208</v>
      </c>
      <c r="K289" s="8">
        <v>23135</v>
      </c>
      <c r="L289" s="8">
        <v>23440</v>
      </c>
      <c r="M289" s="8">
        <v>22331</v>
      </c>
      <c r="N289" s="8">
        <v>22111</v>
      </c>
      <c r="O289" s="8">
        <v>22147</v>
      </c>
      <c r="P289" s="8">
        <v>22321</v>
      </c>
      <c r="Q289" s="8">
        <v>21267</v>
      </c>
      <c r="R289" s="8">
        <v>20446</v>
      </c>
      <c r="S289" s="8">
        <v>19630</v>
      </c>
      <c r="T289" s="8">
        <v>20293</v>
      </c>
      <c r="U289" s="8">
        <v>20095</v>
      </c>
      <c r="V289" s="8">
        <v>19476</v>
      </c>
      <c r="W289" s="8">
        <v>19372</v>
      </c>
      <c r="X289" s="8">
        <v>19308</v>
      </c>
      <c r="Y289" s="8">
        <v>19242</v>
      </c>
      <c r="Z289" s="8">
        <v>0</v>
      </c>
      <c r="AA289" s="15"/>
      <c r="AB289" s="16">
        <f t="shared" si="15"/>
        <v>10</v>
      </c>
      <c r="AC289" s="16">
        <f t="shared" si="16"/>
        <v>2025</v>
      </c>
      <c r="AD289" s="16">
        <f t="shared" si="17"/>
        <v>504916</v>
      </c>
      <c r="AE289" s="15"/>
      <c r="AF289" s="12"/>
      <c r="AG289" s="12"/>
      <c r="AH289" s="12"/>
      <c r="AI289" s="33"/>
      <c r="AJ289" s="33"/>
      <c r="AK289" s="33"/>
      <c r="AL289" s="33"/>
      <c r="AM289" s="33"/>
      <c r="AN289" s="33"/>
      <c r="AO289" s="33"/>
      <c r="AP289" s="33"/>
      <c r="AQ289" s="33"/>
      <c r="AR289" s="33"/>
      <c r="AS289" s="33"/>
      <c r="AT289" s="33"/>
      <c r="AU289" s="33"/>
      <c r="AV289" s="33"/>
      <c r="AW289" s="33"/>
      <c r="AX289" s="33"/>
      <c r="AY289" s="33"/>
      <c r="AZ289" s="33"/>
      <c r="BA289" s="33"/>
      <c r="BB289" s="33"/>
      <c r="BC289" s="33"/>
      <c r="BD289" s="33"/>
      <c r="BE289" s="33"/>
      <c r="BF289" s="33"/>
      <c r="BG289" s="33"/>
      <c r="BH289" s="33"/>
      <c r="BI289" s="33"/>
    </row>
    <row r="290" spans="1:61" ht="15.75">
      <c r="A290" s="3">
        <v>45941</v>
      </c>
      <c r="B290" s="8">
        <v>19367</v>
      </c>
      <c r="C290" s="8">
        <v>19413</v>
      </c>
      <c r="D290" s="8">
        <v>18773</v>
      </c>
      <c r="E290" s="8">
        <v>19134</v>
      </c>
      <c r="F290" s="8">
        <v>19113</v>
      </c>
      <c r="G290" s="8">
        <v>18753</v>
      </c>
      <c r="H290" s="8">
        <v>18946</v>
      </c>
      <c r="I290" s="8">
        <v>18659</v>
      </c>
      <c r="J290" s="8">
        <v>18952</v>
      </c>
      <c r="K290" s="8">
        <v>18913</v>
      </c>
      <c r="L290" s="8">
        <v>18407</v>
      </c>
      <c r="M290" s="8">
        <v>18051</v>
      </c>
      <c r="N290" s="8">
        <v>18108</v>
      </c>
      <c r="O290" s="8">
        <v>18294</v>
      </c>
      <c r="P290" s="8">
        <v>18457</v>
      </c>
      <c r="Q290" s="8">
        <v>17976</v>
      </c>
      <c r="R290" s="8">
        <v>17993</v>
      </c>
      <c r="S290" s="8">
        <v>17594</v>
      </c>
      <c r="T290" s="8">
        <v>17920</v>
      </c>
      <c r="U290" s="8">
        <v>17827</v>
      </c>
      <c r="V290" s="8">
        <v>17804</v>
      </c>
      <c r="W290" s="8">
        <v>17917</v>
      </c>
      <c r="X290" s="8">
        <v>18039</v>
      </c>
      <c r="Y290" s="8">
        <v>17956</v>
      </c>
      <c r="Z290" s="8">
        <v>0</v>
      </c>
      <c r="AA290" s="15"/>
      <c r="AB290" s="16">
        <f t="shared" si="15"/>
        <v>10</v>
      </c>
      <c r="AC290" s="16">
        <f t="shared" si="16"/>
        <v>2025</v>
      </c>
      <c r="AD290" s="16">
        <f t="shared" si="17"/>
        <v>442366</v>
      </c>
      <c r="AE290" s="15"/>
      <c r="AF290" s="12"/>
      <c r="AG290" s="12"/>
      <c r="AH290" s="12"/>
      <c r="AI290" s="33"/>
      <c r="AJ290" s="33"/>
      <c r="AK290" s="33"/>
      <c r="AL290" s="33"/>
      <c r="AM290" s="33"/>
      <c r="AN290" s="33"/>
      <c r="AO290" s="33"/>
      <c r="AP290" s="33"/>
      <c r="AQ290" s="33"/>
      <c r="AR290" s="33"/>
      <c r="AS290" s="33"/>
      <c r="AT290" s="33"/>
      <c r="AU290" s="33"/>
      <c r="AV290" s="33"/>
      <c r="AW290" s="33"/>
      <c r="AX290" s="33"/>
      <c r="AY290" s="33"/>
      <c r="AZ290" s="33"/>
      <c r="BA290" s="33"/>
      <c r="BB290" s="33"/>
      <c r="BC290" s="33"/>
      <c r="BD290" s="33"/>
      <c r="BE290" s="33"/>
      <c r="BF290" s="33"/>
      <c r="BG290" s="33"/>
      <c r="BH290" s="33"/>
      <c r="BI290" s="33"/>
    </row>
    <row r="291" spans="1:61" ht="15.75">
      <c r="A291" s="3">
        <v>45942</v>
      </c>
      <c r="B291" s="8">
        <v>17522</v>
      </c>
      <c r="C291" s="8">
        <v>17502</v>
      </c>
      <c r="D291" s="8">
        <v>17098</v>
      </c>
      <c r="E291" s="8">
        <v>17442</v>
      </c>
      <c r="F291" s="8">
        <v>17840</v>
      </c>
      <c r="G291" s="8">
        <v>17920</v>
      </c>
      <c r="H291" s="8">
        <v>18370</v>
      </c>
      <c r="I291" s="8">
        <v>17709</v>
      </c>
      <c r="J291" s="8">
        <v>17835</v>
      </c>
      <c r="K291" s="8">
        <v>18127</v>
      </c>
      <c r="L291" s="8">
        <v>18017</v>
      </c>
      <c r="M291" s="8">
        <v>17693</v>
      </c>
      <c r="N291" s="8">
        <v>17568</v>
      </c>
      <c r="O291" s="8">
        <v>17842</v>
      </c>
      <c r="P291" s="8">
        <v>17882</v>
      </c>
      <c r="Q291" s="8">
        <v>17815</v>
      </c>
      <c r="R291" s="8">
        <v>17678</v>
      </c>
      <c r="S291" s="8">
        <v>17915</v>
      </c>
      <c r="T291" s="8">
        <v>18010</v>
      </c>
      <c r="U291" s="8">
        <v>18051</v>
      </c>
      <c r="V291" s="8">
        <v>17816</v>
      </c>
      <c r="W291" s="8">
        <v>17634</v>
      </c>
      <c r="X291" s="8">
        <v>17659</v>
      </c>
      <c r="Y291" s="8">
        <v>16966</v>
      </c>
      <c r="Z291" s="8">
        <v>0</v>
      </c>
      <c r="AA291" s="15"/>
      <c r="AB291" s="16">
        <f t="shared" si="15"/>
        <v>10</v>
      </c>
      <c r="AC291" s="16">
        <f t="shared" si="16"/>
        <v>2025</v>
      </c>
      <c r="AD291" s="16">
        <f t="shared" si="17"/>
        <v>425911</v>
      </c>
      <c r="AE291" s="15"/>
      <c r="AF291" s="12"/>
      <c r="AG291" s="12"/>
      <c r="AH291" s="12"/>
      <c r="AI291" s="33"/>
      <c r="AJ291" s="33"/>
      <c r="AK291" s="33"/>
      <c r="AL291" s="33"/>
      <c r="AM291" s="33"/>
      <c r="AN291" s="33"/>
      <c r="AO291" s="33"/>
      <c r="AP291" s="33"/>
      <c r="AQ291" s="33"/>
      <c r="AR291" s="33"/>
      <c r="AS291" s="33"/>
      <c r="AT291" s="33"/>
      <c r="AU291" s="33"/>
      <c r="AV291" s="33"/>
      <c r="AW291" s="33"/>
      <c r="AX291" s="33"/>
      <c r="AY291" s="33"/>
      <c r="AZ291" s="33"/>
      <c r="BA291" s="33"/>
      <c r="BB291" s="33"/>
      <c r="BC291" s="33"/>
      <c r="BD291" s="33"/>
      <c r="BE291" s="33"/>
      <c r="BF291" s="33"/>
      <c r="BG291" s="33"/>
      <c r="BH291" s="33"/>
      <c r="BI291" s="33"/>
    </row>
    <row r="292" spans="1:61" ht="15.75">
      <c r="A292" s="3">
        <v>45943</v>
      </c>
      <c r="B292" s="8">
        <v>17143</v>
      </c>
      <c r="C292" s="8">
        <v>17722</v>
      </c>
      <c r="D292" s="8">
        <v>17774</v>
      </c>
      <c r="E292" s="8">
        <v>18082</v>
      </c>
      <c r="F292" s="8">
        <v>18399</v>
      </c>
      <c r="G292" s="8">
        <v>19969</v>
      </c>
      <c r="H292" s="8">
        <v>21741</v>
      </c>
      <c r="I292" s="8">
        <v>22231</v>
      </c>
      <c r="J292" s="8">
        <v>22144</v>
      </c>
      <c r="K292" s="8">
        <v>22759</v>
      </c>
      <c r="L292" s="8">
        <v>23464</v>
      </c>
      <c r="M292" s="8">
        <v>22314</v>
      </c>
      <c r="N292" s="8">
        <v>22692</v>
      </c>
      <c r="O292" s="8">
        <v>23027</v>
      </c>
      <c r="P292" s="8">
        <v>22694</v>
      </c>
      <c r="Q292" s="8">
        <v>23564</v>
      </c>
      <c r="R292" s="8">
        <v>22495</v>
      </c>
      <c r="S292" s="8">
        <v>20631</v>
      </c>
      <c r="T292" s="8">
        <v>20431</v>
      </c>
      <c r="U292" s="8">
        <v>20697</v>
      </c>
      <c r="V292" s="8">
        <v>19978</v>
      </c>
      <c r="W292" s="8">
        <v>20145</v>
      </c>
      <c r="X292" s="8">
        <v>19439</v>
      </c>
      <c r="Y292" s="8">
        <v>18728</v>
      </c>
      <c r="Z292" s="8">
        <v>0</v>
      </c>
      <c r="AA292" s="15"/>
      <c r="AB292" s="16">
        <f t="shared" si="15"/>
        <v>10</v>
      </c>
      <c r="AC292" s="16">
        <f t="shared" si="16"/>
        <v>2025</v>
      </c>
      <c r="AD292" s="16">
        <f t="shared" si="17"/>
        <v>498263</v>
      </c>
      <c r="AE292" s="15"/>
      <c r="AF292" s="12"/>
      <c r="AG292" s="12"/>
      <c r="AH292" s="12"/>
      <c r="AI292" s="33"/>
      <c r="AJ292" s="33"/>
      <c r="AK292" s="33"/>
      <c r="AL292" s="33"/>
      <c r="AM292" s="33"/>
      <c r="AN292" s="33"/>
      <c r="AO292" s="33"/>
      <c r="AP292" s="33"/>
      <c r="AQ292" s="33"/>
      <c r="AR292" s="33"/>
      <c r="AS292" s="33"/>
      <c r="AT292" s="33"/>
      <c r="AU292" s="33"/>
      <c r="AV292" s="33"/>
      <c r="AW292" s="33"/>
      <c r="AX292" s="33"/>
      <c r="AY292" s="33"/>
      <c r="AZ292" s="33"/>
      <c r="BA292" s="33"/>
      <c r="BB292" s="33"/>
      <c r="BC292" s="33"/>
      <c r="BD292" s="33"/>
      <c r="BE292" s="33"/>
      <c r="BF292" s="33"/>
      <c r="BG292" s="33"/>
      <c r="BH292" s="33"/>
      <c r="BI292" s="33"/>
    </row>
    <row r="293" spans="1:61" ht="15.75">
      <c r="A293" s="3">
        <v>45944</v>
      </c>
      <c r="B293" s="8">
        <v>18825</v>
      </c>
      <c r="C293" s="8">
        <v>18799</v>
      </c>
      <c r="D293" s="8">
        <v>19052</v>
      </c>
      <c r="E293" s="8">
        <v>19897</v>
      </c>
      <c r="F293" s="8">
        <v>20110</v>
      </c>
      <c r="G293" s="8">
        <v>20352</v>
      </c>
      <c r="H293" s="8">
        <v>22525</v>
      </c>
      <c r="I293" s="8">
        <v>23291</v>
      </c>
      <c r="J293" s="8">
        <v>23820</v>
      </c>
      <c r="K293" s="8">
        <v>24354</v>
      </c>
      <c r="L293" s="8">
        <v>24120</v>
      </c>
      <c r="M293" s="8">
        <v>22761</v>
      </c>
      <c r="N293" s="8">
        <v>22938</v>
      </c>
      <c r="O293" s="8">
        <v>24166</v>
      </c>
      <c r="P293" s="8">
        <v>22114</v>
      </c>
      <c r="Q293" s="8">
        <v>21632</v>
      </c>
      <c r="R293" s="8">
        <v>20438</v>
      </c>
      <c r="S293" s="8">
        <v>19695</v>
      </c>
      <c r="T293" s="8">
        <v>21063</v>
      </c>
      <c r="U293" s="8">
        <v>21513</v>
      </c>
      <c r="V293" s="8">
        <v>20646</v>
      </c>
      <c r="W293" s="8">
        <v>21060</v>
      </c>
      <c r="X293" s="8">
        <v>20641</v>
      </c>
      <c r="Y293" s="8">
        <v>20000</v>
      </c>
      <c r="Z293" s="8">
        <v>0</v>
      </c>
      <c r="AA293" s="15"/>
      <c r="AB293" s="16">
        <f t="shared" si="15"/>
        <v>10</v>
      </c>
      <c r="AC293" s="16">
        <f t="shared" si="16"/>
        <v>2025</v>
      </c>
      <c r="AD293" s="16">
        <f t="shared" si="17"/>
        <v>513812</v>
      </c>
      <c r="AE293" s="15"/>
      <c r="AF293" s="12"/>
      <c r="AG293" s="12"/>
      <c r="AH293" s="12"/>
      <c r="AI293" s="33"/>
      <c r="AJ293" s="33"/>
      <c r="AK293" s="33"/>
      <c r="AL293" s="33"/>
      <c r="AM293" s="33"/>
      <c r="AN293" s="33"/>
      <c r="AO293" s="33"/>
      <c r="AP293" s="33"/>
      <c r="AQ293" s="33"/>
      <c r="AR293" s="33"/>
      <c r="AS293" s="33"/>
      <c r="AT293" s="33"/>
      <c r="AU293" s="33"/>
      <c r="AV293" s="33"/>
      <c r="AW293" s="33"/>
      <c r="AX293" s="33"/>
      <c r="AY293" s="33"/>
      <c r="AZ293" s="33"/>
      <c r="BA293" s="33"/>
      <c r="BB293" s="33"/>
      <c r="BC293" s="33"/>
      <c r="BD293" s="33"/>
      <c r="BE293" s="33"/>
      <c r="BF293" s="33"/>
      <c r="BG293" s="33"/>
      <c r="BH293" s="33"/>
      <c r="BI293" s="33"/>
    </row>
    <row r="294" spans="1:61" ht="15.75">
      <c r="A294" s="3">
        <v>45945</v>
      </c>
      <c r="B294" s="8">
        <v>20132</v>
      </c>
      <c r="C294" s="8">
        <v>20422</v>
      </c>
      <c r="D294" s="8">
        <v>20600</v>
      </c>
      <c r="E294" s="8">
        <v>20785</v>
      </c>
      <c r="F294" s="8">
        <v>20862</v>
      </c>
      <c r="G294" s="8">
        <v>21915</v>
      </c>
      <c r="H294" s="8">
        <v>22785</v>
      </c>
      <c r="I294" s="8">
        <v>22806</v>
      </c>
      <c r="J294" s="8">
        <v>22397</v>
      </c>
      <c r="K294" s="8">
        <v>22572</v>
      </c>
      <c r="L294" s="8">
        <v>22707</v>
      </c>
      <c r="M294" s="8">
        <v>20850</v>
      </c>
      <c r="N294" s="8">
        <v>21702</v>
      </c>
      <c r="O294" s="8">
        <v>22369</v>
      </c>
      <c r="P294" s="8">
        <v>22404</v>
      </c>
      <c r="Q294" s="8">
        <v>21506</v>
      </c>
      <c r="R294" s="8">
        <v>19858</v>
      </c>
      <c r="S294" s="8">
        <v>18344</v>
      </c>
      <c r="T294" s="8">
        <v>17904</v>
      </c>
      <c r="U294" s="8">
        <v>18723</v>
      </c>
      <c r="V294" s="8">
        <v>18781</v>
      </c>
      <c r="W294" s="8">
        <v>18780</v>
      </c>
      <c r="X294" s="8">
        <v>19220</v>
      </c>
      <c r="Y294" s="8">
        <v>18507</v>
      </c>
      <c r="Z294" s="8">
        <v>0</v>
      </c>
      <c r="AA294" s="15"/>
      <c r="AB294" s="16">
        <f t="shared" si="15"/>
        <v>10</v>
      </c>
      <c r="AC294" s="16">
        <f t="shared" si="16"/>
        <v>2025</v>
      </c>
      <c r="AD294" s="16">
        <f t="shared" si="17"/>
        <v>496931</v>
      </c>
      <c r="AE294" s="15"/>
      <c r="AF294" s="12"/>
      <c r="AG294" s="12"/>
      <c r="AH294" s="12"/>
      <c r="AI294" s="33"/>
      <c r="AJ294" s="33"/>
      <c r="AK294" s="33"/>
      <c r="AL294" s="33"/>
      <c r="AM294" s="33"/>
      <c r="AN294" s="33"/>
      <c r="AO294" s="33"/>
      <c r="AP294" s="33"/>
      <c r="AQ294" s="33"/>
      <c r="AR294" s="33"/>
      <c r="AS294" s="33"/>
      <c r="AT294" s="33"/>
      <c r="AU294" s="33"/>
      <c r="AV294" s="33"/>
      <c r="AW294" s="33"/>
      <c r="AX294" s="33"/>
      <c r="AY294" s="33"/>
      <c r="AZ294" s="33"/>
      <c r="BA294" s="33"/>
      <c r="BB294" s="33"/>
      <c r="BC294" s="33"/>
      <c r="BD294" s="33"/>
      <c r="BE294" s="33"/>
      <c r="BF294" s="33"/>
      <c r="BG294" s="33"/>
      <c r="BH294" s="33"/>
      <c r="BI294" s="33"/>
    </row>
    <row r="295" spans="1:61" ht="15.75">
      <c r="A295" s="3">
        <v>45946</v>
      </c>
      <c r="B295" s="8">
        <v>18359</v>
      </c>
      <c r="C295" s="8">
        <v>17977</v>
      </c>
      <c r="D295" s="8">
        <v>18650</v>
      </c>
      <c r="E295" s="8">
        <v>19188</v>
      </c>
      <c r="F295" s="8">
        <v>19690</v>
      </c>
      <c r="G295" s="8">
        <v>19935</v>
      </c>
      <c r="H295" s="8">
        <v>21680</v>
      </c>
      <c r="I295" s="8">
        <v>22167</v>
      </c>
      <c r="J295" s="8">
        <v>21490</v>
      </c>
      <c r="K295" s="8">
        <v>21414</v>
      </c>
      <c r="L295" s="8">
        <v>22601</v>
      </c>
      <c r="M295" s="8">
        <v>21695</v>
      </c>
      <c r="N295" s="8">
        <v>20735</v>
      </c>
      <c r="O295" s="8">
        <v>21581</v>
      </c>
      <c r="P295" s="8">
        <v>21971</v>
      </c>
      <c r="Q295" s="8">
        <v>22230</v>
      </c>
      <c r="R295" s="8">
        <v>21374</v>
      </c>
      <c r="S295" s="8">
        <v>20038</v>
      </c>
      <c r="T295" s="8">
        <v>20675</v>
      </c>
      <c r="U295" s="8">
        <v>20562</v>
      </c>
      <c r="V295" s="8">
        <v>19979</v>
      </c>
      <c r="W295" s="8">
        <v>19987</v>
      </c>
      <c r="X295" s="8">
        <v>19523</v>
      </c>
      <c r="Y295" s="8">
        <v>18863</v>
      </c>
      <c r="Z295" s="8">
        <v>0</v>
      </c>
      <c r="AA295" s="15"/>
      <c r="AB295" s="16">
        <f t="shared" si="15"/>
        <v>10</v>
      </c>
      <c r="AC295" s="16">
        <f t="shared" si="16"/>
        <v>2025</v>
      </c>
      <c r="AD295" s="16">
        <f t="shared" si="17"/>
        <v>492364</v>
      </c>
      <c r="AE295" s="15"/>
      <c r="AF295" s="12"/>
      <c r="AG295" s="12"/>
      <c r="AH295" s="12"/>
      <c r="AI295" s="33"/>
      <c r="AJ295" s="33"/>
      <c r="AK295" s="33"/>
      <c r="AL295" s="33"/>
      <c r="AM295" s="33"/>
      <c r="AN295" s="33"/>
      <c r="AO295" s="33"/>
      <c r="AP295" s="33"/>
      <c r="AQ295" s="33"/>
      <c r="AR295" s="33"/>
      <c r="AS295" s="33"/>
      <c r="AT295" s="33"/>
      <c r="AU295" s="33"/>
      <c r="AV295" s="33"/>
      <c r="AW295" s="33"/>
      <c r="AX295" s="33"/>
      <c r="AY295" s="33"/>
      <c r="AZ295" s="33"/>
      <c r="BA295" s="33"/>
      <c r="BB295" s="33"/>
      <c r="BC295" s="33"/>
      <c r="BD295" s="33"/>
      <c r="BE295" s="33"/>
      <c r="BF295" s="33"/>
      <c r="BG295" s="33"/>
      <c r="BH295" s="33"/>
      <c r="BI295" s="33"/>
    </row>
    <row r="296" spans="1:61" ht="15.75">
      <c r="A296" s="3">
        <v>45947</v>
      </c>
      <c r="B296" s="8">
        <v>19192</v>
      </c>
      <c r="C296" s="8">
        <v>19612</v>
      </c>
      <c r="D296" s="8">
        <v>19248</v>
      </c>
      <c r="E296" s="8">
        <v>19490</v>
      </c>
      <c r="F296" s="8">
        <v>18701</v>
      </c>
      <c r="G296" s="8">
        <v>20595</v>
      </c>
      <c r="H296" s="8">
        <v>22302</v>
      </c>
      <c r="I296" s="8">
        <v>22667</v>
      </c>
      <c r="J296" s="8">
        <v>22040</v>
      </c>
      <c r="K296" s="8">
        <v>21014</v>
      </c>
      <c r="L296" s="8">
        <v>20189</v>
      </c>
      <c r="M296" s="8">
        <v>20097</v>
      </c>
      <c r="N296" s="8">
        <v>20277</v>
      </c>
      <c r="O296" s="8">
        <v>21226</v>
      </c>
      <c r="P296" s="8">
        <v>21386</v>
      </c>
      <c r="Q296" s="8">
        <v>20842</v>
      </c>
      <c r="R296" s="8">
        <v>20296</v>
      </c>
      <c r="S296" s="8">
        <v>19419</v>
      </c>
      <c r="T296" s="8">
        <v>19765</v>
      </c>
      <c r="U296" s="8">
        <v>19847</v>
      </c>
      <c r="V296" s="8">
        <v>19738</v>
      </c>
      <c r="W296" s="8">
        <v>19531</v>
      </c>
      <c r="X296" s="8">
        <v>19335</v>
      </c>
      <c r="Y296" s="8">
        <v>18608</v>
      </c>
      <c r="Z296" s="8">
        <v>0</v>
      </c>
      <c r="AA296" s="15"/>
      <c r="AB296" s="16">
        <f t="shared" si="15"/>
        <v>10</v>
      </c>
      <c r="AC296" s="16">
        <f t="shared" si="16"/>
        <v>2025</v>
      </c>
      <c r="AD296" s="16">
        <f t="shared" si="17"/>
        <v>485417</v>
      </c>
      <c r="AE296" s="15"/>
      <c r="AF296" s="12"/>
      <c r="AG296" s="12"/>
      <c r="AH296" s="12"/>
      <c r="AI296" s="33"/>
      <c r="AJ296" s="33"/>
      <c r="AK296" s="33"/>
      <c r="AL296" s="33"/>
      <c r="AM296" s="33"/>
      <c r="AN296" s="33"/>
      <c r="AO296" s="33"/>
      <c r="AP296" s="33"/>
      <c r="AQ296" s="33"/>
      <c r="AR296" s="33"/>
      <c r="AS296" s="33"/>
      <c r="AT296" s="33"/>
      <c r="AU296" s="33"/>
      <c r="AV296" s="33"/>
      <c r="AW296" s="33"/>
      <c r="AX296" s="33"/>
      <c r="AY296" s="33"/>
      <c r="AZ296" s="33"/>
      <c r="BA296" s="33"/>
      <c r="BB296" s="33"/>
      <c r="BC296" s="33"/>
      <c r="BD296" s="33"/>
      <c r="BE296" s="33"/>
      <c r="BF296" s="33"/>
      <c r="BG296" s="33"/>
      <c r="BH296" s="33"/>
      <c r="BI296" s="33"/>
    </row>
    <row r="297" spans="1:61" ht="15.75">
      <c r="A297" s="3">
        <v>45948</v>
      </c>
      <c r="B297" s="8">
        <v>19222</v>
      </c>
      <c r="C297" s="8">
        <v>19764</v>
      </c>
      <c r="D297" s="8">
        <v>19423</v>
      </c>
      <c r="E297" s="8">
        <v>19131</v>
      </c>
      <c r="F297" s="8">
        <v>19438</v>
      </c>
      <c r="G297" s="8">
        <v>18486</v>
      </c>
      <c r="H297" s="8">
        <v>18712</v>
      </c>
      <c r="I297" s="8">
        <v>18988</v>
      </c>
      <c r="J297" s="8">
        <v>19088</v>
      </c>
      <c r="K297" s="8">
        <v>18869</v>
      </c>
      <c r="L297" s="8">
        <v>18991</v>
      </c>
      <c r="M297" s="8">
        <v>19092</v>
      </c>
      <c r="N297" s="8">
        <v>18755</v>
      </c>
      <c r="O297" s="8">
        <v>17947</v>
      </c>
      <c r="P297" s="8">
        <v>18142</v>
      </c>
      <c r="Q297" s="8">
        <v>18311</v>
      </c>
      <c r="R297" s="8">
        <v>18411</v>
      </c>
      <c r="S297" s="8">
        <v>18628</v>
      </c>
      <c r="T297" s="8">
        <v>18693</v>
      </c>
      <c r="U297" s="8">
        <v>18536</v>
      </c>
      <c r="V297" s="8">
        <v>18736</v>
      </c>
      <c r="W297" s="8">
        <v>18754</v>
      </c>
      <c r="X297" s="8">
        <v>18612</v>
      </c>
      <c r="Y297" s="8">
        <v>18676</v>
      </c>
      <c r="Z297" s="8">
        <v>0</v>
      </c>
      <c r="AA297" s="15"/>
      <c r="AB297" s="16">
        <f t="shared" si="15"/>
        <v>10</v>
      </c>
      <c r="AC297" s="16">
        <f t="shared" si="16"/>
        <v>2025</v>
      </c>
      <c r="AD297" s="16">
        <f t="shared" si="17"/>
        <v>451405</v>
      </c>
      <c r="AE297" s="15"/>
      <c r="AF297" s="12"/>
      <c r="AG297" s="12"/>
      <c r="AH297" s="12"/>
      <c r="AI297" s="33"/>
      <c r="AJ297" s="33"/>
      <c r="AK297" s="33"/>
      <c r="AL297" s="33"/>
      <c r="AM297" s="33"/>
      <c r="AN297" s="33"/>
      <c r="AO297" s="33"/>
      <c r="AP297" s="33"/>
      <c r="AQ297" s="33"/>
      <c r="AR297" s="33"/>
      <c r="AS297" s="33"/>
      <c r="AT297" s="33"/>
      <c r="AU297" s="33"/>
      <c r="AV297" s="33"/>
      <c r="AW297" s="33"/>
      <c r="AX297" s="33"/>
      <c r="AY297" s="33"/>
      <c r="AZ297" s="33"/>
      <c r="BA297" s="33"/>
      <c r="BB297" s="33"/>
      <c r="BC297" s="33"/>
      <c r="BD297" s="33"/>
      <c r="BE297" s="33"/>
      <c r="BF297" s="33"/>
      <c r="BG297" s="33"/>
      <c r="BH297" s="33"/>
      <c r="BI297" s="33"/>
    </row>
    <row r="298" spans="1:61" ht="15.75">
      <c r="A298" s="3">
        <v>45949</v>
      </c>
      <c r="B298" s="8">
        <v>18476</v>
      </c>
      <c r="C298" s="8">
        <v>18477</v>
      </c>
      <c r="D298" s="8">
        <v>18633</v>
      </c>
      <c r="E298" s="8">
        <v>18377</v>
      </c>
      <c r="F298" s="8">
        <v>18171</v>
      </c>
      <c r="G298" s="8">
        <v>18026</v>
      </c>
      <c r="H298" s="8">
        <v>18473</v>
      </c>
      <c r="I298" s="8">
        <v>18808</v>
      </c>
      <c r="J298" s="8">
        <v>18652</v>
      </c>
      <c r="K298" s="8">
        <v>18813</v>
      </c>
      <c r="L298" s="8">
        <v>18093</v>
      </c>
      <c r="M298" s="8">
        <v>18346</v>
      </c>
      <c r="N298" s="8">
        <v>18240</v>
      </c>
      <c r="O298" s="8">
        <v>17752</v>
      </c>
      <c r="P298" s="8">
        <v>18168</v>
      </c>
      <c r="Q298" s="8">
        <v>18509</v>
      </c>
      <c r="R298" s="8">
        <v>18231</v>
      </c>
      <c r="S298" s="8">
        <v>17793</v>
      </c>
      <c r="T298" s="8">
        <v>17578</v>
      </c>
      <c r="U298" s="8">
        <v>17938</v>
      </c>
      <c r="V298" s="8">
        <v>17725</v>
      </c>
      <c r="W298" s="8">
        <v>18180</v>
      </c>
      <c r="X298" s="8">
        <v>18497</v>
      </c>
      <c r="Y298" s="8">
        <v>18205</v>
      </c>
      <c r="Z298" s="8">
        <v>0</v>
      </c>
      <c r="AA298" s="15"/>
      <c r="AB298" s="16">
        <f t="shared" si="15"/>
        <v>10</v>
      </c>
      <c r="AC298" s="16">
        <f t="shared" si="16"/>
        <v>2025</v>
      </c>
      <c r="AD298" s="16">
        <f t="shared" si="17"/>
        <v>438161</v>
      </c>
      <c r="AE298" s="15"/>
      <c r="AF298" s="12"/>
      <c r="AG298" s="12"/>
      <c r="AH298" s="12"/>
      <c r="AI298" s="33"/>
      <c r="AJ298" s="33"/>
      <c r="AK298" s="33"/>
      <c r="AL298" s="33"/>
      <c r="AM298" s="33"/>
      <c r="AN298" s="33"/>
      <c r="AO298" s="33"/>
      <c r="AP298" s="33"/>
      <c r="AQ298" s="33"/>
      <c r="AR298" s="33"/>
      <c r="AS298" s="33"/>
      <c r="AT298" s="33"/>
      <c r="AU298" s="33"/>
      <c r="AV298" s="33"/>
      <c r="AW298" s="33"/>
      <c r="AX298" s="33"/>
      <c r="AY298" s="33"/>
      <c r="AZ298" s="33"/>
      <c r="BA298" s="33"/>
      <c r="BB298" s="33"/>
      <c r="BC298" s="33"/>
      <c r="BD298" s="33"/>
      <c r="BE298" s="33"/>
      <c r="BF298" s="33"/>
      <c r="BG298" s="33"/>
      <c r="BH298" s="33"/>
      <c r="BI298" s="33"/>
    </row>
    <row r="299" spans="1:61" ht="15.75">
      <c r="A299" s="3">
        <v>45950</v>
      </c>
      <c r="B299" s="8">
        <v>18293</v>
      </c>
      <c r="C299" s="8">
        <v>17712</v>
      </c>
      <c r="D299" s="8">
        <v>17884</v>
      </c>
      <c r="E299" s="8">
        <v>17919</v>
      </c>
      <c r="F299" s="8">
        <v>18684</v>
      </c>
      <c r="G299" s="8">
        <v>20215</v>
      </c>
      <c r="H299" s="8">
        <v>22037</v>
      </c>
      <c r="I299" s="8">
        <v>21663</v>
      </c>
      <c r="J299" s="8">
        <v>22179</v>
      </c>
      <c r="K299" s="8">
        <v>21958</v>
      </c>
      <c r="L299" s="8">
        <v>22690</v>
      </c>
      <c r="M299" s="8">
        <v>21567</v>
      </c>
      <c r="N299" s="8">
        <v>21612</v>
      </c>
      <c r="O299" s="8">
        <v>22014</v>
      </c>
      <c r="P299" s="8">
        <v>22264</v>
      </c>
      <c r="Q299" s="8">
        <v>21909</v>
      </c>
      <c r="R299" s="8">
        <v>21473</v>
      </c>
      <c r="S299" s="8">
        <v>20623</v>
      </c>
      <c r="T299" s="8">
        <v>20724</v>
      </c>
      <c r="U299" s="8">
        <v>20804</v>
      </c>
      <c r="V299" s="8">
        <v>20859</v>
      </c>
      <c r="W299" s="8">
        <v>20898</v>
      </c>
      <c r="X299" s="8">
        <v>20464</v>
      </c>
      <c r="Y299" s="8">
        <v>19808</v>
      </c>
      <c r="Z299" s="8">
        <v>0</v>
      </c>
      <c r="AA299" s="15"/>
      <c r="AB299" s="16">
        <f t="shared" si="15"/>
        <v>10</v>
      </c>
      <c r="AC299" s="16">
        <f t="shared" si="16"/>
        <v>2025</v>
      </c>
      <c r="AD299" s="16">
        <f t="shared" si="17"/>
        <v>496253</v>
      </c>
      <c r="AE299" s="15"/>
      <c r="AF299" s="12"/>
      <c r="AG299" s="12"/>
      <c r="AH299" s="12"/>
      <c r="AI299" s="33"/>
      <c r="AJ299" s="33"/>
      <c r="AK299" s="33"/>
      <c r="AL299" s="33"/>
      <c r="AM299" s="33"/>
      <c r="AN299" s="33"/>
      <c r="AO299" s="33"/>
      <c r="AP299" s="33"/>
      <c r="AQ299" s="33"/>
      <c r="AR299" s="33"/>
      <c r="AS299" s="33"/>
      <c r="AT299" s="33"/>
      <c r="AU299" s="33"/>
      <c r="AV299" s="33"/>
      <c r="AW299" s="33"/>
      <c r="AX299" s="33"/>
      <c r="AY299" s="33"/>
      <c r="AZ299" s="33"/>
      <c r="BA299" s="33"/>
      <c r="BB299" s="33"/>
      <c r="BC299" s="33"/>
      <c r="BD299" s="33"/>
      <c r="BE299" s="33"/>
      <c r="BF299" s="33"/>
      <c r="BG299" s="33"/>
      <c r="BH299" s="33"/>
      <c r="BI299" s="33"/>
    </row>
    <row r="300" spans="1:61" ht="15.75">
      <c r="A300" s="3">
        <v>45951</v>
      </c>
      <c r="B300" s="8">
        <v>19979</v>
      </c>
      <c r="C300" s="8">
        <v>19902</v>
      </c>
      <c r="D300" s="8">
        <v>20070</v>
      </c>
      <c r="E300" s="8">
        <v>20536</v>
      </c>
      <c r="F300" s="8">
        <v>21066</v>
      </c>
      <c r="G300" s="8">
        <v>21088</v>
      </c>
      <c r="H300" s="8">
        <v>21910</v>
      </c>
      <c r="I300" s="8">
        <v>21661</v>
      </c>
      <c r="J300" s="8">
        <v>21269</v>
      </c>
      <c r="K300" s="8">
        <v>21651</v>
      </c>
      <c r="L300" s="8">
        <v>21545</v>
      </c>
      <c r="M300" s="8">
        <v>20806</v>
      </c>
      <c r="N300" s="8">
        <v>21285</v>
      </c>
      <c r="O300" s="8">
        <v>21733</v>
      </c>
      <c r="P300" s="8">
        <v>21800</v>
      </c>
      <c r="Q300" s="8">
        <v>22992</v>
      </c>
      <c r="R300" s="8">
        <v>21733</v>
      </c>
      <c r="S300" s="8">
        <v>20540</v>
      </c>
      <c r="T300" s="8">
        <v>21411</v>
      </c>
      <c r="U300" s="8">
        <v>21312</v>
      </c>
      <c r="V300" s="8">
        <v>20678</v>
      </c>
      <c r="W300" s="8">
        <v>21122</v>
      </c>
      <c r="X300" s="8">
        <v>20943</v>
      </c>
      <c r="Y300" s="8">
        <v>20585</v>
      </c>
      <c r="Z300" s="8">
        <v>0</v>
      </c>
      <c r="AA300" s="15"/>
      <c r="AB300" s="16">
        <f t="shared" si="15"/>
        <v>10</v>
      </c>
      <c r="AC300" s="16">
        <f t="shared" si="16"/>
        <v>2025</v>
      </c>
      <c r="AD300" s="16">
        <f t="shared" si="17"/>
        <v>507617</v>
      </c>
      <c r="AE300" s="15"/>
      <c r="AF300" s="12"/>
      <c r="AG300" s="12"/>
      <c r="AH300" s="12"/>
      <c r="AI300" s="33"/>
      <c r="AJ300" s="33"/>
      <c r="AK300" s="33"/>
      <c r="AL300" s="33"/>
      <c r="AM300" s="33"/>
      <c r="AN300" s="33"/>
      <c r="AO300" s="33"/>
      <c r="AP300" s="33"/>
      <c r="AQ300" s="33"/>
      <c r="AR300" s="33"/>
      <c r="AS300" s="33"/>
      <c r="AT300" s="33"/>
      <c r="AU300" s="33"/>
      <c r="AV300" s="33"/>
      <c r="AW300" s="33"/>
      <c r="AX300" s="33"/>
      <c r="AY300" s="33"/>
      <c r="AZ300" s="33"/>
      <c r="BA300" s="33"/>
      <c r="BB300" s="33"/>
      <c r="BC300" s="33"/>
      <c r="BD300" s="33"/>
      <c r="BE300" s="33"/>
      <c r="BF300" s="33"/>
      <c r="BG300" s="33"/>
      <c r="BH300" s="33"/>
      <c r="BI300" s="33"/>
    </row>
    <row r="301" spans="1:61" ht="15.75">
      <c r="A301" s="3">
        <v>45952</v>
      </c>
      <c r="B301" s="8">
        <v>20665</v>
      </c>
      <c r="C301" s="8">
        <v>20737</v>
      </c>
      <c r="D301" s="8">
        <v>20382</v>
      </c>
      <c r="E301" s="8">
        <v>20129</v>
      </c>
      <c r="F301" s="8">
        <v>20270</v>
      </c>
      <c r="G301" s="8">
        <v>20722</v>
      </c>
      <c r="H301" s="8">
        <v>21070</v>
      </c>
      <c r="I301" s="8">
        <v>19968</v>
      </c>
      <c r="J301" s="8">
        <v>19285</v>
      </c>
      <c r="K301" s="8">
        <v>19267</v>
      </c>
      <c r="L301" s="8">
        <v>19386</v>
      </c>
      <c r="M301" s="8">
        <v>19015</v>
      </c>
      <c r="N301" s="8">
        <v>19108</v>
      </c>
      <c r="O301" s="8">
        <v>19063</v>
      </c>
      <c r="P301" s="8">
        <v>18906</v>
      </c>
      <c r="Q301" s="8">
        <v>19243</v>
      </c>
      <c r="R301" s="8">
        <v>17935</v>
      </c>
      <c r="S301" s="8">
        <v>16009</v>
      </c>
      <c r="T301" s="8">
        <v>16453</v>
      </c>
      <c r="U301" s="8">
        <v>16116</v>
      </c>
      <c r="V301" s="8">
        <v>15978</v>
      </c>
      <c r="W301" s="8">
        <v>15897</v>
      </c>
      <c r="X301" s="8">
        <v>15615</v>
      </c>
      <c r="Y301" s="8">
        <v>14846</v>
      </c>
      <c r="Z301" s="8">
        <v>0</v>
      </c>
      <c r="AA301" s="15"/>
      <c r="AB301" s="16">
        <f t="shared" si="15"/>
        <v>10</v>
      </c>
      <c r="AC301" s="16">
        <f t="shared" si="16"/>
        <v>2025</v>
      </c>
      <c r="AD301" s="16">
        <f t="shared" si="17"/>
        <v>446065</v>
      </c>
      <c r="AE301" s="15"/>
      <c r="AF301" s="12"/>
      <c r="AG301" s="12"/>
      <c r="AH301" s="12"/>
      <c r="AI301" s="33"/>
      <c r="AJ301" s="33"/>
      <c r="AK301" s="33"/>
      <c r="AL301" s="33"/>
      <c r="AM301" s="33"/>
      <c r="AN301" s="33"/>
      <c r="AO301" s="33"/>
      <c r="AP301" s="33"/>
      <c r="AQ301" s="33"/>
      <c r="AR301" s="33"/>
      <c r="AS301" s="33"/>
      <c r="AT301" s="33"/>
      <c r="AU301" s="33"/>
      <c r="AV301" s="33"/>
      <c r="AW301" s="33"/>
      <c r="AX301" s="33"/>
      <c r="AY301" s="33"/>
      <c r="AZ301" s="33"/>
      <c r="BA301" s="33"/>
      <c r="BB301" s="33"/>
      <c r="BC301" s="33"/>
      <c r="BD301" s="33"/>
      <c r="BE301" s="33"/>
      <c r="BF301" s="33"/>
      <c r="BG301" s="33"/>
      <c r="BH301" s="33"/>
      <c r="BI301" s="33"/>
    </row>
    <row r="302" spans="1:61" ht="15.75">
      <c r="A302" s="3">
        <v>45953</v>
      </c>
      <c r="B302" s="8">
        <v>15137</v>
      </c>
      <c r="C302" s="8">
        <v>14792</v>
      </c>
      <c r="D302" s="8">
        <v>14787</v>
      </c>
      <c r="E302" s="8">
        <v>15347</v>
      </c>
      <c r="F302" s="8">
        <v>15952</v>
      </c>
      <c r="G302" s="8">
        <v>16664</v>
      </c>
      <c r="H302" s="8">
        <v>18508</v>
      </c>
      <c r="I302" s="8">
        <v>18538</v>
      </c>
      <c r="J302" s="8">
        <v>17754</v>
      </c>
      <c r="K302" s="8">
        <v>17716</v>
      </c>
      <c r="L302" s="8">
        <v>18541</v>
      </c>
      <c r="M302" s="8">
        <v>17485</v>
      </c>
      <c r="N302" s="8">
        <v>17178</v>
      </c>
      <c r="O302" s="8">
        <v>17839</v>
      </c>
      <c r="P302" s="8">
        <v>17915</v>
      </c>
      <c r="Q302" s="8">
        <v>17443</v>
      </c>
      <c r="R302" s="8">
        <v>16940</v>
      </c>
      <c r="S302" s="8">
        <v>14716</v>
      </c>
      <c r="T302" s="8">
        <v>15796</v>
      </c>
      <c r="U302" s="8">
        <v>15984</v>
      </c>
      <c r="V302" s="8">
        <v>15565</v>
      </c>
      <c r="W302" s="8">
        <v>15732</v>
      </c>
      <c r="X302" s="8">
        <v>15513</v>
      </c>
      <c r="Y302" s="8">
        <v>15426</v>
      </c>
      <c r="Z302" s="8">
        <v>0</v>
      </c>
      <c r="AA302" s="15"/>
      <c r="AB302" s="16">
        <f t="shared" si="15"/>
        <v>10</v>
      </c>
      <c r="AC302" s="16">
        <f t="shared" si="16"/>
        <v>2025</v>
      </c>
      <c r="AD302" s="16">
        <f t="shared" si="17"/>
        <v>397268</v>
      </c>
      <c r="AE302" s="15"/>
      <c r="AF302" s="12"/>
      <c r="AG302" s="12"/>
      <c r="AH302" s="12"/>
      <c r="AI302" s="33"/>
      <c r="AJ302" s="33"/>
      <c r="AK302" s="33"/>
      <c r="AL302" s="33"/>
      <c r="AM302" s="33"/>
      <c r="AN302" s="33"/>
      <c r="AO302" s="33"/>
      <c r="AP302" s="33"/>
      <c r="AQ302" s="33"/>
      <c r="AR302" s="33"/>
      <c r="AS302" s="33"/>
      <c r="AT302" s="33"/>
      <c r="AU302" s="33"/>
      <c r="AV302" s="33"/>
      <c r="AW302" s="33"/>
      <c r="AX302" s="33"/>
      <c r="AY302" s="33"/>
      <c r="AZ302" s="33"/>
      <c r="BA302" s="33"/>
      <c r="BB302" s="33"/>
      <c r="BC302" s="33"/>
      <c r="BD302" s="33"/>
      <c r="BE302" s="33"/>
      <c r="BF302" s="33"/>
      <c r="BG302" s="33"/>
      <c r="BH302" s="33"/>
      <c r="BI302" s="33"/>
    </row>
    <row r="303" spans="1:61" ht="15.75">
      <c r="A303" s="3">
        <v>45954</v>
      </c>
      <c r="B303" s="8">
        <v>15377</v>
      </c>
      <c r="C303" s="8">
        <v>15185</v>
      </c>
      <c r="D303" s="8">
        <v>15313</v>
      </c>
      <c r="E303" s="8">
        <v>15781</v>
      </c>
      <c r="F303" s="8">
        <v>15875</v>
      </c>
      <c r="G303" s="8">
        <v>16961</v>
      </c>
      <c r="H303" s="8">
        <v>18412</v>
      </c>
      <c r="I303" s="8">
        <v>18289</v>
      </c>
      <c r="J303" s="8">
        <v>18309</v>
      </c>
      <c r="K303" s="8">
        <v>19345</v>
      </c>
      <c r="L303" s="8">
        <v>21283</v>
      </c>
      <c r="M303" s="8">
        <v>20323</v>
      </c>
      <c r="N303" s="8">
        <v>21040</v>
      </c>
      <c r="O303" s="8">
        <v>21590</v>
      </c>
      <c r="P303" s="8">
        <v>21961</v>
      </c>
      <c r="Q303" s="8">
        <v>20988</v>
      </c>
      <c r="R303" s="8">
        <v>20147</v>
      </c>
      <c r="S303" s="8">
        <v>19195</v>
      </c>
      <c r="T303" s="8">
        <v>19993</v>
      </c>
      <c r="U303" s="8">
        <v>19463</v>
      </c>
      <c r="V303" s="8">
        <v>19245</v>
      </c>
      <c r="W303" s="8">
        <v>19672</v>
      </c>
      <c r="X303" s="8">
        <v>20033</v>
      </c>
      <c r="Y303" s="8">
        <v>19848</v>
      </c>
      <c r="Z303" s="8">
        <v>0</v>
      </c>
      <c r="AA303" s="15"/>
      <c r="AB303" s="16">
        <f t="shared" si="15"/>
        <v>10</v>
      </c>
      <c r="AC303" s="16">
        <f t="shared" si="16"/>
        <v>2025</v>
      </c>
      <c r="AD303" s="16">
        <f t="shared" si="17"/>
        <v>453628</v>
      </c>
      <c r="AE303" s="15"/>
      <c r="AF303" s="12"/>
      <c r="AG303" s="12"/>
      <c r="AH303" s="12"/>
      <c r="AI303" s="33"/>
      <c r="AJ303" s="33"/>
      <c r="AK303" s="33"/>
      <c r="AL303" s="33"/>
      <c r="AM303" s="33"/>
      <c r="AN303" s="33"/>
      <c r="AO303" s="33"/>
      <c r="AP303" s="33"/>
      <c r="AQ303" s="33"/>
      <c r="AR303" s="33"/>
      <c r="AS303" s="33"/>
      <c r="AT303" s="33"/>
      <c r="AU303" s="33"/>
      <c r="AV303" s="33"/>
      <c r="AW303" s="33"/>
      <c r="AX303" s="33"/>
      <c r="AY303" s="33"/>
      <c r="AZ303" s="33"/>
      <c r="BA303" s="33"/>
      <c r="BB303" s="33"/>
      <c r="BC303" s="33"/>
      <c r="BD303" s="33"/>
      <c r="BE303" s="33"/>
      <c r="BF303" s="33"/>
      <c r="BG303" s="33"/>
      <c r="BH303" s="33"/>
      <c r="BI303" s="33"/>
    </row>
    <row r="304" spans="1:61" ht="15.75">
      <c r="A304" s="3">
        <v>45955</v>
      </c>
      <c r="B304" s="8">
        <v>20216</v>
      </c>
      <c r="C304" s="8">
        <v>20001</v>
      </c>
      <c r="D304" s="8">
        <v>19693</v>
      </c>
      <c r="E304" s="8">
        <v>20130</v>
      </c>
      <c r="F304" s="8">
        <v>19871</v>
      </c>
      <c r="G304" s="8">
        <v>19108</v>
      </c>
      <c r="H304" s="8">
        <v>18814</v>
      </c>
      <c r="I304" s="8">
        <v>18624</v>
      </c>
      <c r="J304" s="8">
        <v>18887</v>
      </c>
      <c r="K304" s="8">
        <v>18594</v>
      </c>
      <c r="L304" s="8">
        <v>18887</v>
      </c>
      <c r="M304" s="8">
        <v>18999</v>
      </c>
      <c r="N304" s="8">
        <v>18711</v>
      </c>
      <c r="O304" s="8">
        <v>18884</v>
      </c>
      <c r="P304" s="8">
        <v>18736</v>
      </c>
      <c r="Q304" s="8">
        <v>18745</v>
      </c>
      <c r="R304" s="8">
        <v>17921</v>
      </c>
      <c r="S304" s="8">
        <v>17340</v>
      </c>
      <c r="T304" s="8">
        <v>17657</v>
      </c>
      <c r="U304" s="8">
        <v>17397</v>
      </c>
      <c r="V304" s="8">
        <v>16969</v>
      </c>
      <c r="W304" s="8">
        <v>17107</v>
      </c>
      <c r="X304" s="8">
        <v>17905</v>
      </c>
      <c r="Y304" s="8">
        <v>18535</v>
      </c>
      <c r="Z304" s="8">
        <v>0</v>
      </c>
      <c r="AA304" s="15"/>
      <c r="AB304" s="16">
        <f t="shared" si="15"/>
        <v>10</v>
      </c>
      <c r="AC304" s="16">
        <f t="shared" si="16"/>
        <v>2025</v>
      </c>
      <c r="AD304" s="16">
        <f t="shared" si="17"/>
        <v>447731</v>
      </c>
      <c r="AE304" s="15"/>
      <c r="AF304" s="12"/>
      <c r="AG304" s="12"/>
      <c r="AH304" s="12"/>
      <c r="AI304" s="33"/>
      <c r="AJ304" s="33"/>
      <c r="AK304" s="33"/>
      <c r="AL304" s="33"/>
      <c r="AM304" s="33"/>
      <c r="AN304" s="33"/>
      <c r="AO304" s="33"/>
      <c r="AP304" s="33"/>
      <c r="AQ304" s="33"/>
      <c r="AR304" s="33"/>
      <c r="AS304" s="33"/>
      <c r="AT304" s="33"/>
      <c r="AU304" s="33"/>
      <c r="AV304" s="33"/>
      <c r="AW304" s="33"/>
      <c r="AX304" s="33"/>
      <c r="AY304" s="33"/>
      <c r="AZ304" s="33"/>
      <c r="BA304" s="33"/>
      <c r="BB304" s="33"/>
      <c r="BC304" s="33"/>
      <c r="BD304" s="33"/>
      <c r="BE304" s="33"/>
      <c r="BF304" s="33"/>
      <c r="BG304" s="33"/>
      <c r="BH304" s="33"/>
      <c r="BI304" s="33"/>
    </row>
    <row r="305" spans="1:61" ht="15.75">
      <c r="A305" s="3">
        <v>45956</v>
      </c>
      <c r="B305" s="8">
        <v>18725</v>
      </c>
      <c r="C305" s="8">
        <v>18356</v>
      </c>
      <c r="D305" s="8">
        <v>18110</v>
      </c>
      <c r="E305" s="8">
        <v>18449</v>
      </c>
      <c r="F305" s="8">
        <v>18509</v>
      </c>
      <c r="G305" s="8">
        <v>18639</v>
      </c>
      <c r="H305" s="8">
        <v>18726</v>
      </c>
      <c r="I305" s="8">
        <v>18643</v>
      </c>
      <c r="J305" s="8">
        <v>18588</v>
      </c>
      <c r="K305" s="8">
        <v>18818</v>
      </c>
      <c r="L305" s="8">
        <v>18997</v>
      </c>
      <c r="M305" s="8">
        <v>19308</v>
      </c>
      <c r="N305" s="8">
        <v>19190</v>
      </c>
      <c r="O305" s="8">
        <v>18463</v>
      </c>
      <c r="P305" s="8">
        <v>18254</v>
      </c>
      <c r="Q305" s="8">
        <v>18657</v>
      </c>
      <c r="R305" s="8">
        <v>18647</v>
      </c>
      <c r="S305" s="8">
        <v>18124</v>
      </c>
      <c r="T305" s="8">
        <v>18450</v>
      </c>
      <c r="U305" s="8">
        <v>18535</v>
      </c>
      <c r="V305" s="8">
        <v>18251</v>
      </c>
      <c r="W305" s="8">
        <v>17449</v>
      </c>
      <c r="X305" s="8">
        <v>18030</v>
      </c>
      <c r="Y305" s="8">
        <v>17816</v>
      </c>
      <c r="Z305" s="8">
        <v>0</v>
      </c>
      <c r="AA305" s="15"/>
      <c r="AB305" s="16">
        <f t="shared" si="15"/>
        <v>10</v>
      </c>
      <c r="AC305" s="16">
        <f t="shared" si="16"/>
        <v>2025</v>
      </c>
      <c r="AD305" s="16">
        <f t="shared" si="17"/>
        <v>443734</v>
      </c>
      <c r="AE305" s="15"/>
      <c r="AF305" s="12"/>
      <c r="AG305" s="12"/>
      <c r="AH305" s="12"/>
      <c r="AI305" s="33"/>
      <c r="AJ305" s="33"/>
      <c r="AK305" s="33"/>
      <c r="AL305" s="33"/>
      <c r="AM305" s="33"/>
      <c r="AN305" s="33"/>
      <c r="AO305" s="33"/>
      <c r="AP305" s="33"/>
      <c r="AQ305" s="33"/>
      <c r="AR305" s="33"/>
      <c r="AS305" s="33"/>
      <c r="AT305" s="33"/>
      <c r="AU305" s="33"/>
      <c r="AV305" s="33"/>
      <c r="AW305" s="33"/>
      <c r="AX305" s="33"/>
      <c r="AY305" s="33"/>
      <c r="AZ305" s="33"/>
      <c r="BA305" s="33"/>
      <c r="BB305" s="33"/>
      <c r="BC305" s="33"/>
      <c r="BD305" s="33"/>
      <c r="BE305" s="33"/>
      <c r="BF305" s="33"/>
      <c r="BG305" s="33"/>
      <c r="BH305" s="33"/>
      <c r="BI305" s="33"/>
    </row>
    <row r="306" spans="1:61" ht="15.75">
      <c r="A306" s="3">
        <v>45957</v>
      </c>
      <c r="B306" s="8">
        <v>17714</v>
      </c>
      <c r="C306" s="8">
        <v>17446</v>
      </c>
      <c r="D306" s="8">
        <v>17565</v>
      </c>
      <c r="E306" s="8">
        <v>17669</v>
      </c>
      <c r="F306" s="8">
        <v>18174</v>
      </c>
      <c r="G306" s="8">
        <v>19446</v>
      </c>
      <c r="H306" s="8">
        <v>21338</v>
      </c>
      <c r="I306" s="8">
        <v>21894</v>
      </c>
      <c r="J306" s="8">
        <v>21769</v>
      </c>
      <c r="K306" s="8">
        <v>22903</v>
      </c>
      <c r="L306" s="8">
        <v>22749</v>
      </c>
      <c r="M306" s="8">
        <v>21928</v>
      </c>
      <c r="N306" s="8">
        <v>21919</v>
      </c>
      <c r="O306" s="8">
        <v>21127</v>
      </c>
      <c r="P306" s="8">
        <v>20669</v>
      </c>
      <c r="Q306" s="8">
        <v>19492</v>
      </c>
      <c r="R306" s="8">
        <v>18211</v>
      </c>
      <c r="S306" s="8">
        <v>17099</v>
      </c>
      <c r="T306" s="8">
        <v>18080</v>
      </c>
      <c r="U306" s="8">
        <v>18302</v>
      </c>
      <c r="V306" s="8">
        <v>18419</v>
      </c>
      <c r="W306" s="8">
        <v>19301</v>
      </c>
      <c r="X306" s="8">
        <v>19356</v>
      </c>
      <c r="Y306" s="8">
        <v>18808</v>
      </c>
      <c r="Z306" s="8">
        <v>0</v>
      </c>
      <c r="AA306" s="15"/>
      <c r="AB306" s="16">
        <f t="shared" si="15"/>
        <v>10</v>
      </c>
      <c r="AC306" s="16">
        <f t="shared" si="16"/>
        <v>2025</v>
      </c>
      <c r="AD306" s="16">
        <f t="shared" si="17"/>
        <v>471378</v>
      </c>
      <c r="AE306" s="15"/>
      <c r="AF306" s="12"/>
      <c r="AG306" s="12"/>
      <c r="AH306" s="12"/>
      <c r="AI306" s="33"/>
      <c r="AJ306" s="33"/>
      <c r="AK306" s="33"/>
      <c r="AL306" s="33"/>
      <c r="AM306" s="33"/>
      <c r="AN306" s="33"/>
      <c r="AO306" s="33"/>
      <c r="AP306" s="33"/>
      <c r="AQ306" s="33"/>
      <c r="AR306" s="33"/>
      <c r="AS306" s="33"/>
      <c r="AT306" s="33"/>
      <c r="AU306" s="33"/>
      <c r="AV306" s="33"/>
      <c r="AW306" s="33"/>
      <c r="AX306" s="33"/>
      <c r="AY306" s="33"/>
      <c r="AZ306" s="33"/>
      <c r="BA306" s="33"/>
      <c r="BB306" s="33"/>
      <c r="BC306" s="33"/>
      <c r="BD306" s="33"/>
      <c r="BE306" s="33"/>
      <c r="BF306" s="33"/>
      <c r="BG306" s="33"/>
      <c r="BH306" s="33"/>
      <c r="BI306" s="33"/>
    </row>
    <row r="307" spans="1:61" ht="15.75">
      <c r="A307" s="3">
        <v>45958</v>
      </c>
      <c r="B307" s="8">
        <v>18987</v>
      </c>
      <c r="C307" s="8">
        <v>19405</v>
      </c>
      <c r="D307" s="8">
        <v>19459</v>
      </c>
      <c r="E307" s="8">
        <v>19642</v>
      </c>
      <c r="F307" s="8">
        <v>19470</v>
      </c>
      <c r="G307" s="8">
        <v>20735</v>
      </c>
      <c r="H307" s="8">
        <v>23262</v>
      </c>
      <c r="I307" s="8">
        <v>23679</v>
      </c>
      <c r="J307" s="8">
        <v>23078</v>
      </c>
      <c r="K307" s="8">
        <v>23022</v>
      </c>
      <c r="L307" s="8">
        <v>23399</v>
      </c>
      <c r="M307" s="8">
        <v>21967</v>
      </c>
      <c r="N307" s="8">
        <v>22292</v>
      </c>
      <c r="O307" s="8">
        <v>22902</v>
      </c>
      <c r="P307" s="8">
        <v>22390</v>
      </c>
      <c r="Q307" s="8">
        <v>22784</v>
      </c>
      <c r="R307" s="8">
        <v>21575</v>
      </c>
      <c r="S307" s="8">
        <v>19624</v>
      </c>
      <c r="T307" s="8">
        <v>20295</v>
      </c>
      <c r="U307" s="8">
        <v>20771</v>
      </c>
      <c r="V307" s="8">
        <v>20660</v>
      </c>
      <c r="W307" s="8">
        <v>20628</v>
      </c>
      <c r="X307" s="8">
        <v>20175</v>
      </c>
      <c r="Y307" s="8">
        <v>19887</v>
      </c>
      <c r="Z307" s="8">
        <v>0</v>
      </c>
      <c r="AA307" s="15"/>
      <c r="AB307" s="16">
        <f t="shared" si="15"/>
        <v>10</v>
      </c>
      <c r="AC307" s="16">
        <f t="shared" si="16"/>
        <v>2025</v>
      </c>
      <c r="AD307" s="16">
        <f t="shared" si="17"/>
        <v>510088</v>
      </c>
      <c r="AE307" s="15"/>
      <c r="AF307" s="12"/>
      <c r="AG307" s="12"/>
      <c r="AH307" s="12"/>
      <c r="AI307" s="33"/>
      <c r="AJ307" s="33"/>
      <c r="AK307" s="33"/>
      <c r="AL307" s="33"/>
      <c r="AM307" s="33"/>
      <c r="AN307" s="33"/>
      <c r="AO307" s="33"/>
      <c r="AP307" s="33"/>
      <c r="AQ307" s="33"/>
      <c r="AR307" s="33"/>
      <c r="AS307" s="33"/>
      <c r="AT307" s="33"/>
      <c r="AU307" s="33"/>
      <c r="AV307" s="33"/>
      <c r="AW307" s="33"/>
      <c r="AX307" s="33"/>
      <c r="AY307" s="33"/>
      <c r="AZ307" s="33"/>
      <c r="BA307" s="33"/>
      <c r="BB307" s="33"/>
      <c r="BC307" s="33"/>
      <c r="BD307" s="33"/>
      <c r="BE307" s="33"/>
      <c r="BF307" s="33"/>
      <c r="BG307" s="33"/>
      <c r="BH307" s="33"/>
      <c r="BI307" s="33"/>
    </row>
    <row r="308" spans="1:61" ht="15.75">
      <c r="A308" s="3">
        <v>45959</v>
      </c>
      <c r="B308" s="8">
        <v>19798</v>
      </c>
      <c r="C308" s="8">
        <v>20319</v>
      </c>
      <c r="D308" s="8">
        <v>20275</v>
      </c>
      <c r="E308" s="8">
        <v>20414</v>
      </c>
      <c r="F308" s="8">
        <v>20454</v>
      </c>
      <c r="G308" s="8">
        <v>21201</v>
      </c>
      <c r="H308" s="8">
        <v>22575</v>
      </c>
      <c r="I308" s="8">
        <v>22987</v>
      </c>
      <c r="J308" s="8">
        <v>22902</v>
      </c>
      <c r="K308" s="8">
        <v>23250</v>
      </c>
      <c r="L308" s="8">
        <v>23856</v>
      </c>
      <c r="M308" s="8">
        <v>22741</v>
      </c>
      <c r="N308" s="8">
        <v>23869</v>
      </c>
      <c r="O308" s="8">
        <v>23879</v>
      </c>
      <c r="P308" s="8">
        <v>22896</v>
      </c>
      <c r="Q308" s="8">
        <v>23069</v>
      </c>
      <c r="R308" s="8">
        <v>22235</v>
      </c>
      <c r="S308" s="8">
        <v>20362</v>
      </c>
      <c r="T308" s="8">
        <v>20995</v>
      </c>
      <c r="U308" s="8">
        <v>20788</v>
      </c>
      <c r="V308" s="8">
        <v>20347</v>
      </c>
      <c r="W308" s="8">
        <v>20522</v>
      </c>
      <c r="X308" s="8">
        <v>20467</v>
      </c>
      <c r="Y308" s="8">
        <v>19904</v>
      </c>
      <c r="Z308" s="8">
        <v>0</v>
      </c>
      <c r="AA308" s="15"/>
      <c r="AB308" s="16">
        <f t="shared" si="15"/>
        <v>10</v>
      </c>
      <c r="AC308" s="16">
        <f t="shared" si="16"/>
        <v>2025</v>
      </c>
      <c r="AD308" s="16">
        <f t="shared" si="17"/>
        <v>520105</v>
      </c>
      <c r="AE308" s="15"/>
      <c r="AF308" s="12"/>
      <c r="AG308" s="12"/>
      <c r="AH308" s="12"/>
      <c r="AI308" s="33"/>
      <c r="AJ308" s="33"/>
      <c r="AK308" s="33"/>
      <c r="AL308" s="33"/>
      <c r="AM308" s="33"/>
      <c r="AN308" s="33"/>
      <c r="AO308" s="33"/>
      <c r="AP308" s="33"/>
      <c r="AQ308" s="33"/>
      <c r="AR308" s="33"/>
      <c r="AS308" s="33"/>
      <c r="AT308" s="33"/>
      <c r="AU308" s="33"/>
      <c r="AV308" s="33"/>
      <c r="AW308" s="33"/>
      <c r="AX308" s="33"/>
      <c r="AY308" s="33"/>
      <c r="AZ308" s="33"/>
      <c r="BA308" s="33"/>
      <c r="BB308" s="33"/>
      <c r="BC308" s="33"/>
      <c r="BD308" s="33"/>
      <c r="BE308" s="33"/>
      <c r="BF308" s="33"/>
      <c r="BG308" s="33"/>
      <c r="BH308" s="33"/>
      <c r="BI308" s="33"/>
    </row>
    <row r="309" spans="1:61" ht="15.75">
      <c r="A309" s="3">
        <v>45960</v>
      </c>
      <c r="B309" s="8">
        <v>20245</v>
      </c>
      <c r="C309" s="8">
        <v>20139</v>
      </c>
      <c r="D309" s="8">
        <v>19675</v>
      </c>
      <c r="E309" s="8">
        <v>19280</v>
      </c>
      <c r="F309" s="8">
        <v>19272</v>
      </c>
      <c r="G309" s="8">
        <v>20511</v>
      </c>
      <c r="H309" s="8">
        <v>21746</v>
      </c>
      <c r="I309" s="8">
        <v>21593</v>
      </c>
      <c r="J309" s="8">
        <v>21007</v>
      </c>
      <c r="K309" s="8">
        <v>21080</v>
      </c>
      <c r="L309" s="8">
        <v>20713</v>
      </c>
      <c r="M309" s="8">
        <v>18900</v>
      </c>
      <c r="N309" s="8">
        <v>18746</v>
      </c>
      <c r="O309" s="8">
        <v>19466</v>
      </c>
      <c r="P309" s="8">
        <v>19264</v>
      </c>
      <c r="Q309" s="8">
        <v>20570</v>
      </c>
      <c r="R309" s="8">
        <v>20574</v>
      </c>
      <c r="S309" s="8">
        <v>19247</v>
      </c>
      <c r="T309" s="8">
        <v>19495</v>
      </c>
      <c r="U309" s="8">
        <v>19424</v>
      </c>
      <c r="V309" s="8">
        <v>19084</v>
      </c>
      <c r="W309" s="8">
        <v>19180</v>
      </c>
      <c r="X309" s="8">
        <v>18795</v>
      </c>
      <c r="Y309" s="8">
        <v>18208</v>
      </c>
      <c r="Z309" s="8">
        <v>0</v>
      </c>
      <c r="AA309" s="15"/>
      <c r="AB309" s="16">
        <f t="shared" si="15"/>
        <v>10</v>
      </c>
      <c r="AC309" s="16">
        <f t="shared" si="16"/>
        <v>2025</v>
      </c>
      <c r="AD309" s="16">
        <f t="shared" si="17"/>
        <v>476214</v>
      </c>
      <c r="AE309" s="15"/>
      <c r="AF309" s="12"/>
      <c r="AG309" s="12"/>
      <c r="AH309" s="12"/>
      <c r="AI309" s="33"/>
      <c r="AJ309" s="33"/>
      <c r="AK309" s="33"/>
      <c r="AL309" s="33"/>
      <c r="AM309" s="33"/>
      <c r="AN309" s="33"/>
      <c r="AO309" s="33"/>
      <c r="AP309" s="33"/>
      <c r="AQ309" s="33"/>
      <c r="AR309" s="33"/>
      <c r="AS309" s="33"/>
      <c r="AT309" s="33"/>
      <c r="AU309" s="33"/>
      <c r="AV309" s="33"/>
      <c r="AW309" s="33"/>
      <c r="AX309" s="33"/>
      <c r="AY309" s="33"/>
      <c r="AZ309" s="33"/>
      <c r="BA309" s="33"/>
      <c r="BB309" s="33"/>
      <c r="BC309" s="33"/>
      <c r="BD309" s="33"/>
      <c r="BE309" s="33"/>
      <c r="BF309" s="33"/>
      <c r="BG309" s="33"/>
      <c r="BH309" s="33"/>
      <c r="BI309" s="33"/>
    </row>
    <row r="310" spans="1:61" ht="15.75">
      <c r="A310" s="3">
        <v>45961</v>
      </c>
      <c r="B310" s="8">
        <v>18214</v>
      </c>
      <c r="C310" s="8">
        <v>18590</v>
      </c>
      <c r="D310" s="8">
        <v>18453</v>
      </c>
      <c r="E310" s="8">
        <v>17970</v>
      </c>
      <c r="F310" s="8">
        <v>17962</v>
      </c>
      <c r="G310" s="8">
        <v>19659</v>
      </c>
      <c r="H310" s="8">
        <v>20950</v>
      </c>
      <c r="I310" s="8">
        <v>21142</v>
      </c>
      <c r="J310" s="8">
        <v>20515</v>
      </c>
      <c r="K310" s="8">
        <v>21414</v>
      </c>
      <c r="L310" s="8">
        <v>21824</v>
      </c>
      <c r="M310" s="8">
        <v>21441</v>
      </c>
      <c r="N310" s="8">
        <v>19973</v>
      </c>
      <c r="O310" s="8">
        <v>20916</v>
      </c>
      <c r="P310" s="8">
        <v>20631</v>
      </c>
      <c r="Q310" s="8">
        <v>20988</v>
      </c>
      <c r="R310" s="8">
        <v>19794</v>
      </c>
      <c r="S310" s="8">
        <v>18683</v>
      </c>
      <c r="T310" s="8">
        <v>19244</v>
      </c>
      <c r="U310" s="8">
        <v>18859</v>
      </c>
      <c r="V310" s="8">
        <v>19020</v>
      </c>
      <c r="W310" s="8">
        <v>18807</v>
      </c>
      <c r="X310" s="8">
        <v>19071</v>
      </c>
      <c r="Y310" s="8">
        <v>18476</v>
      </c>
      <c r="Z310" s="8">
        <v>0</v>
      </c>
      <c r="AA310" s="15"/>
      <c r="AB310" s="16">
        <f t="shared" si="15"/>
        <v>10</v>
      </c>
      <c r="AC310" s="16">
        <f t="shared" si="16"/>
        <v>2025</v>
      </c>
      <c r="AD310" s="16">
        <f t="shared" si="17"/>
        <v>472596</v>
      </c>
      <c r="AE310" s="15"/>
      <c r="AF310" s="12"/>
      <c r="AG310" s="12"/>
      <c r="AH310" s="12"/>
      <c r="AI310" s="33"/>
      <c r="AJ310" s="33"/>
      <c r="AK310" s="33"/>
      <c r="AL310" s="33"/>
      <c r="AM310" s="33"/>
      <c r="AN310" s="33"/>
      <c r="AO310" s="33"/>
      <c r="AP310" s="33"/>
      <c r="AQ310" s="33"/>
      <c r="AR310" s="33"/>
      <c r="AS310" s="33"/>
      <c r="AT310" s="33"/>
      <c r="AU310" s="33"/>
      <c r="AV310" s="33"/>
      <c r="AW310" s="33"/>
      <c r="AX310" s="33"/>
      <c r="AY310" s="33"/>
      <c r="AZ310" s="33"/>
      <c r="BA310" s="33"/>
      <c r="BB310" s="33"/>
      <c r="BC310" s="33"/>
      <c r="BD310" s="33"/>
      <c r="BE310" s="33"/>
      <c r="BF310" s="33"/>
      <c r="BG310" s="33"/>
      <c r="BH310" s="33"/>
      <c r="BI310" s="33"/>
    </row>
    <row r="311" spans="1:61" ht="15.75">
      <c r="A311" s="3">
        <v>45962</v>
      </c>
      <c r="B311" s="8">
        <v>18777</v>
      </c>
      <c r="C311" s="8">
        <v>18946</v>
      </c>
      <c r="D311" s="8">
        <v>18634</v>
      </c>
      <c r="E311" s="8">
        <v>18714</v>
      </c>
      <c r="F311" s="8">
        <v>18294</v>
      </c>
      <c r="G311" s="8">
        <v>18056</v>
      </c>
      <c r="H311" s="8">
        <v>18190</v>
      </c>
      <c r="I311" s="8">
        <v>18018</v>
      </c>
      <c r="J311" s="8">
        <v>17642</v>
      </c>
      <c r="K311" s="8">
        <v>17823</v>
      </c>
      <c r="L311" s="8">
        <v>18146</v>
      </c>
      <c r="M311" s="8">
        <v>18020</v>
      </c>
      <c r="N311" s="8">
        <v>18050</v>
      </c>
      <c r="O311" s="8">
        <v>18062</v>
      </c>
      <c r="P311" s="8">
        <v>17131</v>
      </c>
      <c r="Q311" s="8">
        <v>17607</v>
      </c>
      <c r="R311" s="8">
        <v>17416</v>
      </c>
      <c r="S311" s="8">
        <v>17732</v>
      </c>
      <c r="T311" s="8">
        <v>17598</v>
      </c>
      <c r="U311" s="8">
        <v>17497</v>
      </c>
      <c r="V311" s="8">
        <v>17624</v>
      </c>
      <c r="W311" s="8">
        <v>17236</v>
      </c>
      <c r="X311" s="8">
        <v>17359</v>
      </c>
      <c r="Y311" s="8">
        <v>17214</v>
      </c>
      <c r="Z311" s="8">
        <v>0</v>
      </c>
      <c r="AA311" s="17"/>
      <c r="AB311" s="16">
        <f t="shared" si="15"/>
        <v>11</v>
      </c>
      <c r="AC311" s="16">
        <f t="shared" si="16"/>
        <v>2025</v>
      </c>
      <c r="AD311" s="16">
        <f t="shared" si="17"/>
        <v>429786</v>
      </c>
      <c r="AE311" s="17"/>
      <c r="AF311" s="12"/>
      <c r="AG311" s="12"/>
      <c r="AH311" s="12"/>
      <c r="AI311" s="33"/>
      <c r="AJ311" s="33"/>
      <c r="AK311" s="33"/>
      <c r="AL311" s="33"/>
      <c r="AM311" s="33"/>
      <c r="AN311" s="33"/>
      <c r="AO311" s="33"/>
      <c r="AP311" s="33"/>
      <c r="AQ311" s="33"/>
      <c r="AR311" s="33"/>
      <c r="AS311" s="33"/>
      <c r="AT311" s="33"/>
      <c r="AU311" s="33"/>
      <c r="AV311" s="33"/>
      <c r="AW311" s="33"/>
      <c r="AX311" s="33"/>
      <c r="AY311" s="33"/>
      <c r="AZ311" s="33"/>
      <c r="BA311" s="33"/>
      <c r="BB311" s="33"/>
      <c r="BC311" s="33"/>
      <c r="BD311" s="33"/>
      <c r="BE311" s="33"/>
      <c r="BF311" s="33"/>
      <c r="BG311" s="33"/>
      <c r="BH311" s="33"/>
      <c r="BI311" s="33"/>
    </row>
    <row r="312" spans="1:61" ht="15.75">
      <c r="A312" s="3">
        <v>45963</v>
      </c>
      <c r="B312" s="8">
        <v>16992</v>
      </c>
      <c r="C312" s="8">
        <v>17550</v>
      </c>
      <c r="D312" s="8">
        <v>17330</v>
      </c>
      <c r="E312" s="8">
        <v>17522</v>
      </c>
      <c r="F312" s="8">
        <v>17367</v>
      </c>
      <c r="G312" s="8">
        <v>17356</v>
      </c>
      <c r="H312" s="8">
        <v>16998</v>
      </c>
      <c r="I312" s="8">
        <v>17206</v>
      </c>
      <c r="J312" s="8">
        <v>17406</v>
      </c>
      <c r="K312" s="8">
        <v>17705</v>
      </c>
      <c r="L312" s="8">
        <v>17335</v>
      </c>
      <c r="M312" s="8">
        <v>17232</v>
      </c>
      <c r="N312" s="8">
        <v>16782</v>
      </c>
      <c r="O312" s="8">
        <v>17082</v>
      </c>
      <c r="P312" s="8">
        <v>17190</v>
      </c>
      <c r="Q312" s="8">
        <v>17268</v>
      </c>
      <c r="R312" s="8">
        <v>17251</v>
      </c>
      <c r="S312" s="8">
        <v>17271</v>
      </c>
      <c r="T312" s="8">
        <v>17365</v>
      </c>
      <c r="U312" s="8">
        <v>17463</v>
      </c>
      <c r="V312" s="8">
        <v>17501</v>
      </c>
      <c r="W312" s="8">
        <v>17316</v>
      </c>
      <c r="X312" s="8">
        <v>16986</v>
      </c>
      <c r="Y312" s="8">
        <v>17258</v>
      </c>
      <c r="Z312" s="8">
        <v>17303</v>
      </c>
      <c r="AA312" s="17"/>
      <c r="AB312" s="16">
        <f t="shared" si="15"/>
        <v>11</v>
      </c>
      <c r="AC312" s="16">
        <f t="shared" si="16"/>
        <v>2025</v>
      </c>
      <c r="AD312" s="16">
        <f>SUM(B312:Z312)</f>
        <v>432035</v>
      </c>
      <c r="AE312" s="17"/>
      <c r="AF312" s="12"/>
      <c r="AG312" s="12"/>
      <c r="AH312" s="12"/>
      <c r="AI312" s="33"/>
      <c r="AJ312" s="33"/>
      <c r="AK312" s="33"/>
      <c r="AL312" s="33"/>
      <c r="AM312" s="33"/>
      <c r="AN312" s="33"/>
      <c r="AO312" s="33"/>
      <c r="AP312" s="33"/>
      <c r="AQ312" s="33"/>
      <c r="AR312" s="33"/>
      <c r="AS312" s="33"/>
      <c r="AT312" s="33"/>
      <c r="AU312" s="33"/>
      <c r="AV312" s="33"/>
      <c r="AW312" s="33"/>
      <c r="AX312" s="33"/>
      <c r="AY312" s="33"/>
      <c r="AZ312" s="33"/>
      <c r="BA312" s="33"/>
      <c r="BB312" s="33"/>
      <c r="BC312" s="33"/>
      <c r="BD312" s="33"/>
      <c r="BE312" s="33"/>
      <c r="BF312" s="33"/>
      <c r="BG312" s="33"/>
      <c r="BH312" s="33"/>
      <c r="BI312" s="33"/>
    </row>
    <row r="313" spans="1:61" ht="15.75">
      <c r="A313" s="3">
        <v>45964</v>
      </c>
      <c r="B313" s="8">
        <v>17208</v>
      </c>
      <c r="C313" s="8">
        <v>17208</v>
      </c>
      <c r="D313" s="8">
        <v>17563</v>
      </c>
      <c r="E313" s="8">
        <v>17315</v>
      </c>
      <c r="F313" s="8">
        <v>17827</v>
      </c>
      <c r="G313" s="8">
        <v>19435</v>
      </c>
      <c r="H313" s="8">
        <v>20910</v>
      </c>
      <c r="I313" s="8">
        <v>21616</v>
      </c>
      <c r="J313" s="8">
        <v>21935</v>
      </c>
      <c r="K313" s="8">
        <v>22419</v>
      </c>
      <c r="L313" s="8">
        <v>22579</v>
      </c>
      <c r="M313" s="8">
        <v>21989</v>
      </c>
      <c r="N313" s="8">
        <v>22001</v>
      </c>
      <c r="O313" s="8">
        <v>22905</v>
      </c>
      <c r="P313" s="8">
        <v>22769</v>
      </c>
      <c r="Q313" s="8">
        <v>23118</v>
      </c>
      <c r="R313" s="8">
        <v>22277</v>
      </c>
      <c r="S313" s="8">
        <v>20713</v>
      </c>
      <c r="T313" s="8">
        <v>20769</v>
      </c>
      <c r="U313" s="8">
        <v>20795</v>
      </c>
      <c r="V313" s="8">
        <v>20416</v>
      </c>
      <c r="W313" s="8">
        <v>20395</v>
      </c>
      <c r="X313" s="8">
        <v>20212</v>
      </c>
      <c r="Y313" s="8">
        <v>19657</v>
      </c>
      <c r="Z313" s="6">
        <v>0</v>
      </c>
      <c r="AA313" s="17"/>
      <c r="AB313" s="16">
        <f t="shared" si="15"/>
        <v>11</v>
      </c>
      <c r="AC313" s="16">
        <f t="shared" si="16"/>
        <v>2025</v>
      </c>
      <c r="AD313" s="16">
        <f t="shared" si="17"/>
        <v>494031</v>
      </c>
      <c r="AE313" s="17"/>
      <c r="AF313" s="12"/>
      <c r="AG313" s="12"/>
      <c r="AH313" s="12"/>
      <c r="AI313" s="33"/>
      <c r="AJ313" s="33"/>
      <c r="AK313" s="33"/>
      <c r="AL313" s="33"/>
      <c r="AM313" s="33"/>
      <c r="AN313" s="33"/>
      <c r="AO313" s="33"/>
      <c r="AP313" s="33"/>
      <c r="AQ313" s="33"/>
      <c r="AR313" s="33"/>
      <c r="AS313" s="33"/>
      <c r="AT313" s="33"/>
      <c r="AU313" s="33"/>
      <c r="AV313" s="33"/>
      <c r="AW313" s="33"/>
      <c r="AX313" s="33"/>
      <c r="AY313" s="33"/>
      <c r="AZ313" s="33"/>
      <c r="BA313" s="33"/>
      <c r="BB313" s="33"/>
      <c r="BC313" s="33"/>
      <c r="BD313" s="33"/>
      <c r="BE313" s="33"/>
      <c r="BF313" s="33"/>
      <c r="BG313" s="33"/>
      <c r="BH313" s="33"/>
      <c r="BI313" s="33"/>
    </row>
    <row r="314" spans="1:61" ht="15.75">
      <c r="A314" s="3">
        <v>45965</v>
      </c>
      <c r="B314" s="8">
        <v>19994</v>
      </c>
      <c r="C314" s="8">
        <v>19950</v>
      </c>
      <c r="D314" s="8">
        <v>19595</v>
      </c>
      <c r="E314" s="8">
        <v>19733</v>
      </c>
      <c r="F314" s="8">
        <v>20178</v>
      </c>
      <c r="G314" s="8">
        <v>21180</v>
      </c>
      <c r="H314" s="8">
        <v>22076</v>
      </c>
      <c r="I314" s="8">
        <v>21627</v>
      </c>
      <c r="J314" s="8">
        <v>20994</v>
      </c>
      <c r="K314" s="8">
        <v>21169</v>
      </c>
      <c r="L314" s="8">
        <v>21690</v>
      </c>
      <c r="M314" s="8">
        <v>21184</v>
      </c>
      <c r="N314" s="8">
        <v>22117</v>
      </c>
      <c r="O314" s="8">
        <v>22812</v>
      </c>
      <c r="P314" s="8">
        <v>23711</v>
      </c>
      <c r="Q314" s="8">
        <v>23997</v>
      </c>
      <c r="R314" s="8">
        <v>22752</v>
      </c>
      <c r="S314" s="8">
        <v>20698</v>
      </c>
      <c r="T314" s="8">
        <v>20355</v>
      </c>
      <c r="U314" s="8">
        <v>20469</v>
      </c>
      <c r="V314" s="8">
        <v>20658</v>
      </c>
      <c r="W314" s="8">
        <v>21165</v>
      </c>
      <c r="X314" s="8">
        <v>20710</v>
      </c>
      <c r="Y314" s="8">
        <v>20014</v>
      </c>
      <c r="Z314" s="6">
        <v>0</v>
      </c>
      <c r="AA314" s="17"/>
      <c r="AB314" s="16">
        <f t="shared" si="15"/>
        <v>11</v>
      </c>
      <c r="AC314" s="16">
        <f t="shared" si="16"/>
        <v>2025</v>
      </c>
      <c r="AD314" s="16">
        <f t="shared" si="17"/>
        <v>508828</v>
      </c>
      <c r="AE314" s="17"/>
      <c r="AF314" s="12"/>
      <c r="AG314" s="12"/>
      <c r="AH314" s="12"/>
      <c r="AI314" s="33"/>
      <c r="AJ314" s="33"/>
      <c r="AK314" s="33"/>
      <c r="AL314" s="33"/>
      <c r="AM314" s="33"/>
      <c r="AN314" s="33"/>
      <c r="AO314" s="33"/>
      <c r="AP314" s="33"/>
      <c r="AQ314" s="33"/>
      <c r="AR314" s="33"/>
      <c r="AS314" s="33"/>
      <c r="AT314" s="33"/>
      <c r="AU314" s="33"/>
      <c r="AV314" s="33"/>
      <c r="AW314" s="33"/>
      <c r="AX314" s="33"/>
      <c r="AY314" s="33"/>
      <c r="AZ314" s="33"/>
      <c r="BA314" s="33"/>
      <c r="BB314" s="33"/>
      <c r="BC314" s="33"/>
      <c r="BD314" s="33"/>
      <c r="BE314" s="33"/>
      <c r="BF314" s="33"/>
      <c r="BG314" s="33"/>
      <c r="BH314" s="33"/>
      <c r="BI314" s="33"/>
    </row>
    <row r="315" spans="1:61" ht="15.75">
      <c r="A315" s="3">
        <v>45966</v>
      </c>
      <c r="B315" s="8">
        <v>20431</v>
      </c>
      <c r="C315" s="8">
        <v>20120</v>
      </c>
      <c r="D315" s="8">
        <v>20288</v>
      </c>
      <c r="E315" s="8">
        <v>20595</v>
      </c>
      <c r="F315" s="8">
        <v>20563</v>
      </c>
      <c r="G315" s="8">
        <v>21651</v>
      </c>
      <c r="H315" s="8">
        <v>24007</v>
      </c>
      <c r="I315" s="8">
        <v>23939</v>
      </c>
      <c r="J315" s="8">
        <v>23326</v>
      </c>
      <c r="K315" s="8">
        <v>23999</v>
      </c>
      <c r="L315" s="8">
        <v>23671</v>
      </c>
      <c r="M315" s="8">
        <v>23326</v>
      </c>
      <c r="N315" s="8">
        <v>24213</v>
      </c>
      <c r="O315" s="8">
        <v>24670</v>
      </c>
      <c r="P315" s="8">
        <v>22081</v>
      </c>
      <c r="Q315" s="8">
        <v>22447</v>
      </c>
      <c r="R315" s="8">
        <v>22101</v>
      </c>
      <c r="S315" s="8">
        <v>20540</v>
      </c>
      <c r="T315" s="8">
        <v>20019</v>
      </c>
      <c r="U315" s="8">
        <v>20480</v>
      </c>
      <c r="V315" s="8">
        <v>20467</v>
      </c>
      <c r="W315" s="8">
        <v>20388</v>
      </c>
      <c r="X315" s="8">
        <v>20473</v>
      </c>
      <c r="Y315" s="8">
        <v>20096</v>
      </c>
      <c r="Z315" s="6">
        <v>0</v>
      </c>
      <c r="AA315" s="17"/>
      <c r="AB315" s="16">
        <f t="shared" si="15"/>
        <v>11</v>
      </c>
      <c r="AC315" s="16">
        <f t="shared" si="16"/>
        <v>2025</v>
      </c>
      <c r="AD315" s="16">
        <f t="shared" si="17"/>
        <v>523891</v>
      </c>
      <c r="AE315" s="17"/>
      <c r="AF315" s="12"/>
      <c r="AG315" s="12"/>
      <c r="AH315" s="12"/>
      <c r="AI315" s="33"/>
      <c r="AJ315" s="33"/>
      <c r="AK315" s="33"/>
      <c r="AL315" s="33"/>
      <c r="AM315" s="33"/>
      <c r="AN315" s="33"/>
      <c r="AO315" s="33"/>
      <c r="AP315" s="33"/>
      <c r="AQ315" s="33"/>
      <c r="AR315" s="33"/>
      <c r="AS315" s="33"/>
      <c r="AT315" s="33"/>
      <c r="AU315" s="33"/>
      <c r="AV315" s="33"/>
      <c r="AW315" s="33"/>
      <c r="AX315" s="33"/>
      <c r="AY315" s="33"/>
      <c r="AZ315" s="33"/>
      <c r="BA315" s="33"/>
      <c r="BB315" s="33"/>
      <c r="BC315" s="33"/>
      <c r="BD315" s="33"/>
      <c r="BE315" s="33"/>
      <c r="BF315" s="33"/>
      <c r="BG315" s="33"/>
      <c r="BH315" s="33"/>
      <c r="BI315" s="33"/>
    </row>
    <row r="316" spans="1:61" ht="15.75">
      <c r="A316" s="3">
        <v>45967</v>
      </c>
      <c r="B316" s="8">
        <v>19977</v>
      </c>
      <c r="C316" s="8">
        <v>19159</v>
      </c>
      <c r="D316" s="8">
        <v>19446</v>
      </c>
      <c r="E316" s="8">
        <v>20078</v>
      </c>
      <c r="F316" s="8">
        <v>20459</v>
      </c>
      <c r="G316" s="8">
        <v>22063</v>
      </c>
      <c r="H316" s="8">
        <v>23397</v>
      </c>
      <c r="I316" s="8">
        <v>24190</v>
      </c>
      <c r="J316" s="8">
        <v>24227</v>
      </c>
      <c r="K316" s="8">
        <v>24699</v>
      </c>
      <c r="L316" s="8">
        <v>24528</v>
      </c>
      <c r="M316" s="8">
        <v>23144</v>
      </c>
      <c r="N316" s="8">
        <v>22557</v>
      </c>
      <c r="O316" s="8">
        <v>23399</v>
      </c>
      <c r="P316" s="8">
        <v>22591</v>
      </c>
      <c r="Q316" s="8">
        <v>22082</v>
      </c>
      <c r="R316" s="8">
        <v>20503</v>
      </c>
      <c r="S316" s="8">
        <v>19953</v>
      </c>
      <c r="T316" s="8">
        <v>20568</v>
      </c>
      <c r="U316" s="8">
        <v>20790</v>
      </c>
      <c r="V316" s="8">
        <v>21273</v>
      </c>
      <c r="W316" s="8">
        <v>20982</v>
      </c>
      <c r="X316" s="8">
        <v>19965</v>
      </c>
      <c r="Y316" s="8">
        <v>19479</v>
      </c>
      <c r="Z316" s="6">
        <v>0</v>
      </c>
      <c r="AA316" s="17"/>
      <c r="AB316" s="16">
        <f t="shared" si="15"/>
        <v>11</v>
      </c>
      <c r="AC316" s="16">
        <f t="shared" si="16"/>
        <v>2025</v>
      </c>
      <c r="AD316" s="16">
        <f t="shared" si="17"/>
        <v>519509</v>
      </c>
      <c r="AE316" s="17"/>
      <c r="AF316" s="12"/>
      <c r="AG316" s="12"/>
      <c r="AH316" s="12"/>
      <c r="AI316" s="33"/>
      <c r="AJ316" s="33"/>
      <c r="AK316" s="33"/>
      <c r="AL316" s="33"/>
      <c r="AM316" s="33"/>
      <c r="AN316" s="33"/>
      <c r="AO316" s="33"/>
      <c r="AP316" s="33"/>
      <c r="AQ316" s="33"/>
      <c r="AR316" s="33"/>
      <c r="AS316" s="33"/>
      <c r="AT316" s="33"/>
      <c r="AU316" s="33"/>
      <c r="AV316" s="33"/>
      <c r="AW316" s="33"/>
      <c r="AX316" s="33"/>
      <c r="AY316" s="33"/>
      <c r="AZ316" s="33"/>
      <c r="BA316" s="33"/>
      <c r="BB316" s="33"/>
      <c r="BC316" s="33"/>
      <c r="BD316" s="33"/>
      <c r="BE316" s="33"/>
      <c r="BF316" s="33"/>
      <c r="BG316" s="33"/>
      <c r="BH316" s="33"/>
      <c r="BI316" s="33"/>
    </row>
    <row r="317" spans="1:61" ht="15.75">
      <c r="A317" s="3">
        <v>45968</v>
      </c>
      <c r="B317" s="8">
        <v>19736</v>
      </c>
      <c r="C317" s="8">
        <v>19457</v>
      </c>
      <c r="D317" s="8">
        <v>19433</v>
      </c>
      <c r="E317" s="8">
        <v>19819</v>
      </c>
      <c r="F317" s="8">
        <v>19829</v>
      </c>
      <c r="G317" s="8">
        <v>21398</v>
      </c>
      <c r="H317" s="8">
        <v>23795</v>
      </c>
      <c r="I317" s="8">
        <v>23965</v>
      </c>
      <c r="J317" s="8">
        <v>23969</v>
      </c>
      <c r="K317" s="8">
        <v>24190</v>
      </c>
      <c r="L317" s="8">
        <v>24044</v>
      </c>
      <c r="M317" s="8">
        <v>23430</v>
      </c>
      <c r="N317" s="8">
        <v>24191</v>
      </c>
      <c r="O317" s="8">
        <v>24408</v>
      </c>
      <c r="P317" s="8">
        <v>23819</v>
      </c>
      <c r="Q317" s="8">
        <v>23743</v>
      </c>
      <c r="R317" s="8">
        <v>21630</v>
      </c>
      <c r="S317" s="8">
        <v>20812</v>
      </c>
      <c r="T317" s="8">
        <v>20788</v>
      </c>
      <c r="U317" s="8">
        <v>20593</v>
      </c>
      <c r="V317" s="8">
        <v>20028</v>
      </c>
      <c r="W317" s="8">
        <v>20306</v>
      </c>
      <c r="X317" s="8">
        <v>20503</v>
      </c>
      <c r="Y317" s="8">
        <v>19726</v>
      </c>
      <c r="Z317" s="6">
        <v>0</v>
      </c>
      <c r="AA317" s="17"/>
      <c r="AB317" s="16">
        <f t="shared" si="15"/>
        <v>11</v>
      </c>
      <c r="AC317" s="16">
        <f t="shared" si="16"/>
        <v>2025</v>
      </c>
      <c r="AD317" s="16">
        <f t="shared" si="17"/>
        <v>523612</v>
      </c>
      <c r="AE317" s="17"/>
      <c r="AF317" s="12"/>
      <c r="AG317" s="12"/>
      <c r="AH317" s="12"/>
      <c r="AI317" s="33"/>
      <c r="AJ317" s="33"/>
      <c r="AK317" s="33"/>
      <c r="AL317" s="33"/>
      <c r="AM317" s="33"/>
      <c r="AN317" s="33"/>
      <c r="AO317" s="33"/>
      <c r="AP317" s="33"/>
      <c r="AQ317" s="33"/>
      <c r="AR317" s="33"/>
      <c r="AS317" s="33"/>
      <c r="AT317" s="33"/>
      <c r="AU317" s="33"/>
      <c r="AV317" s="33"/>
      <c r="AW317" s="33"/>
      <c r="AX317" s="33"/>
      <c r="AY317" s="33"/>
      <c r="AZ317" s="33"/>
      <c r="BA317" s="33"/>
      <c r="BB317" s="33"/>
      <c r="BC317" s="33"/>
      <c r="BD317" s="33"/>
      <c r="BE317" s="33"/>
      <c r="BF317" s="33"/>
      <c r="BG317" s="33"/>
      <c r="BH317" s="33"/>
      <c r="BI317" s="33"/>
    </row>
    <row r="318" spans="1:61" ht="15.75">
      <c r="A318" s="3">
        <v>45969</v>
      </c>
      <c r="B318" s="8">
        <v>20168</v>
      </c>
      <c r="C318" s="8">
        <v>19962</v>
      </c>
      <c r="D318" s="8">
        <v>19932</v>
      </c>
      <c r="E318" s="8">
        <v>19672</v>
      </c>
      <c r="F318" s="8">
        <v>19474</v>
      </c>
      <c r="G318" s="8">
        <v>19001</v>
      </c>
      <c r="H318" s="8">
        <v>19152</v>
      </c>
      <c r="I318" s="8">
        <v>19490</v>
      </c>
      <c r="J318" s="8">
        <v>19427</v>
      </c>
      <c r="K318" s="8">
        <v>19658</v>
      </c>
      <c r="L318" s="8">
        <v>18829</v>
      </c>
      <c r="M318" s="8">
        <v>19210</v>
      </c>
      <c r="N318" s="8">
        <v>19282</v>
      </c>
      <c r="O318" s="8">
        <v>19187</v>
      </c>
      <c r="P318" s="8">
        <v>19158</v>
      </c>
      <c r="Q318" s="8">
        <v>19152</v>
      </c>
      <c r="R318" s="8">
        <v>19322</v>
      </c>
      <c r="S318" s="8">
        <v>18287</v>
      </c>
      <c r="T318" s="8">
        <v>18721</v>
      </c>
      <c r="U318" s="8">
        <v>19353</v>
      </c>
      <c r="V318" s="8">
        <v>19381</v>
      </c>
      <c r="W318" s="8">
        <v>18572</v>
      </c>
      <c r="X318" s="8">
        <v>19022</v>
      </c>
      <c r="Y318" s="8">
        <v>19089</v>
      </c>
      <c r="Z318" s="6">
        <v>0</v>
      </c>
      <c r="AA318" s="17"/>
      <c r="AB318" s="16">
        <f t="shared" si="15"/>
        <v>11</v>
      </c>
      <c r="AC318" s="16">
        <f t="shared" si="16"/>
        <v>2025</v>
      </c>
      <c r="AD318" s="16">
        <f t="shared" si="17"/>
        <v>462501</v>
      </c>
      <c r="AE318" s="17"/>
      <c r="AF318" s="12"/>
      <c r="AG318" s="12"/>
      <c r="AH318" s="12"/>
      <c r="AI318" s="33"/>
      <c r="AJ318" s="33"/>
      <c r="AK318" s="33"/>
      <c r="AL318" s="33"/>
      <c r="AM318" s="33"/>
      <c r="AN318" s="33"/>
      <c r="AO318" s="33"/>
      <c r="AP318" s="33"/>
      <c r="AQ318" s="33"/>
      <c r="AR318" s="33"/>
      <c r="AS318" s="33"/>
      <c r="AT318" s="33"/>
      <c r="AU318" s="33"/>
      <c r="AV318" s="33"/>
      <c r="AW318" s="33"/>
      <c r="AX318" s="33"/>
      <c r="AY318" s="33"/>
      <c r="AZ318" s="33"/>
      <c r="BA318" s="33"/>
      <c r="BB318" s="33"/>
      <c r="BC318" s="33"/>
      <c r="BD318" s="33"/>
      <c r="BE318" s="33"/>
      <c r="BF318" s="33"/>
      <c r="BG318" s="33"/>
      <c r="BH318" s="33"/>
      <c r="BI318" s="33"/>
    </row>
    <row r="319" spans="1:61" ht="15.75">
      <c r="A319" s="3">
        <v>45970</v>
      </c>
      <c r="B319" s="8">
        <v>18845</v>
      </c>
      <c r="C319" s="8">
        <v>19103</v>
      </c>
      <c r="D319" s="8">
        <v>19072</v>
      </c>
      <c r="E319" s="8">
        <v>18835</v>
      </c>
      <c r="F319" s="8">
        <v>18904</v>
      </c>
      <c r="G319" s="8">
        <v>19208</v>
      </c>
      <c r="H319" s="8">
        <v>19296</v>
      </c>
      <c r="I319" s="8">
        <v>18769</v>
      </c>
      <c r="J319" s="8">
        <v>18710</v>
      </c>
      <c r="K319" s="8">
        <v>19041</v>
      </c>
      <c r="L319" s="8">
        <v>19404</v>
      </c>
      <c r="M319" s="8">
        <v>19294</v>
      </c>
      <c r="N319" s="8">
        <v>19263</v>
      </c>
      <c r="O319" s="8">
        <v>19368</v>
      </c>
      <c r="P319" s="8">
        <v>19267</v>
      </c>
      <c r="Q319" s="8">
        <v>18684</v>
      </c>
      <c r="R319" s="8">
        <v>19256</v>
      </c>
      <c r="S319" s="8">
        <v>18807</v>
      </c>
      <c r="T319" s="8">
        <v>18901</v>
      </c>
      <c r="U319" s="8">
        <v>19016</v>
      </c>
      <c r="V319" s="8">
        <v>19050</v>
      </c>
      <c r="W319" s="8">
        <v>18794</v>
      </c>
      <c r="X319" s="8">
        <v>18943</v>
      </c>
      <c r="Y319" s="8">
        <v>18780</v>
      </c>
      <c r="Z319" s="6">
        <v>0</v>
      </c>
      <c r="AA319" s="17"/>
      <c r="AB319" s="16">
        <f t="shared" si="15"/>
        <v>11</v>
      </c>
      <c r="AC319" s="16">
        <f t="shared" si="16"/>
        <v>2025</v>
      </c>
      <c r="AD319" s="16">
        <f t="shared" si="17"/>
        <v>456610</v>
      </c>
      <c r="AE319" s="17"/>
      <c r="AF319" s="12"/>
      <c r="AG319" s="12"/>
      <c r="AH319" s="12"/>
      <c r="AI319" s="33"/>
      <c r="AJ319" s="33"/>
      <c r="AK319" s="33"/>
      <c r="AL319" s="33"/>
      <c r="AM319" s="33"/>
      <c r="AN319" s="33"/>
      <c r="AO319" s="33"/>
      <c r="AP319" s="33"/>
      <c r="AQ319" s="33"/>
      <c r="AR319" s="33"/>
      <c r="AS319" s="33"/>
      <c r="AT319" s="33"/>
      <c r="AU319" s="33"/>
      <c r="AV319" s="33"/>
      <c r="AW319" s="33"/>
      <c r="AX319" s="33"/>
      <c r="AY319" s="33"/>
      <c r="AZ319" s="33"/>
      <c r="BA319" s="33"/>
      <c r="BB319" s="33"/>
      <c r="BC319" s="33"/>
      <c r="BD319" s="33"/>
      <c r="BE319" s="33"/>
      <c r="BF319" s="33"/>
      <c r="BG319" s="33"/>
      <c r="BH319" s="33"/>
      <c r="BI319" s="33"/>
    </row>
    <row r="320" spans="1:61" ht="15.75">
      <c r="A320" s="3">
        <v>45971</v>
      </c>
      <c r="B320" s="8">
        <v>18732</v>
      </c>
      <c r="C320" s="8">
        <v>18263</v>
      </c>
      <c r="D320" s="8">
        <v>18554</v>
      </c>
      <c r="E320" s="8">
        <v>18844</v>
      </c>
      <c r="F320" s="8">
        <v>19075</v>
      </c>
      <c r="G320" s="8">
        <v>20270</v>
      </c>
      <c r="H320" s="8">
        <v>20215</v>
      </c>
      <c r="I320" s="8">
        <v>18996</v>
      </c>
      <c r="J320" s="8">
        <v>17829</v>
      </c>
      <c r="K320" s="8">
        <v>19097</v>
      </c>
      <c r="L320" s="8">
        <v>19530</v>
      </c>
      <c r="M320" s="8">
        <v>18169</v>
      </c>
      <c r="N320" s="8">
        <v>18499</v>
      </c>
      <c r="O320" s="8">
        <v>19891</v>
      </c>
      <c r="P320" s="8">
        <v>18895</v>
      </c>
      <c r="Q320" s="8">
        <v>18952</v>
      </c>
      <c r="R320" s="8">
        <v>17849</v>
      </c>
      <c r="S320" s="8">
        <v>15251</v>
      </c>
      <c r="T320" s="8">
        <v>15945</v>
      </c>
      <c r="U320" s="8">
        <v>15947</v>
      </c>
      <c r="V320" s="8">
        <v>15841</v>
      </c>
      <c r="W320" s="8">
        <v>15920</v>
      </c>
      <c r="X320" s="8">
        <v>15474</v>
      </c>
      <c r="Y320" s="8">
        <v>15110</v>
      </c>
      <c r="Z320" s="6">
        <v>0</v>
      </c>
      <c r="AA320" s="17"/>
      <c r="AB320" s="16">
        <f t="shared" si="15"/>
        <v>11</v>
      </c>
      <c r="AC320" s="16">
        <f t="shared" si="16"/>
        <v>2025</v>
      </c>
      <c r="AD320" s="16">
        <f t="shared" si="17"/>
        <v>431148</v>
      </c>
      <c r="AE320" s="17"/>
      <c r="AF320" s="12"/>
      <c r="AG320" s="12"/>
      <c r="AH320" s="12"/>
      <c r="AI320" s="33"/>
      <c r="AJ320" s="33"/>
      <c r="AK320" s="33"/>
      <c r="AL320" s="33"/>
      <c r="AM320" s="33"/>
      <c r="AN320" s="33"/>
      <c r="AO320" s="33"/>
      <c r="AP320" s="33"/>
      <c r="AQ320" s="33"/>
      <c r="AR320" s="33"/>
      <c r="AS320" s="33"/>
      <c r="AT320" s="33"/>
      <c r="AU320" s="33"/>
      <c r="AV320" s="33"/>
      <c r="AW320" s="33"/>
      <c r="AX320" s="33"/>
      <c r="AY320" s="33"/>
      <c r="AZ320" s="33"/>
      <c r="BA320" s="33"/>
      <c r="BB320" s="33"/>
      <c r="BC320" s="33"/>
      <c r="BD320" s="33"/>
      <c r="BE320" s="33"/>
      <c r="BF320" s="33"/>
      <c r="BG320" s="33"/>
      <c r="BH320" s="33"/>
      <c r="BI320" s="33"/>
    </row>
    <row r="321" spans="1:61" ht="15.75">
      <c r="A321" s="3">
        <v>45972</v>
      </c>
      <c r="B321" s="8">
        <v>15155</v>
      </c>
      <c r="C321" s="8">
        <v>12196</v>
      </c>
      <c r="D321" s="8">
        <v>12056</v>
      </c>
      <c r="E321" s="8">
        <v>12185</v>
      </c>
      <c r="F321" s="8">
        <v>12298</v>
      </c>
      <c r="G321" s="8">
        <v>12784</v>
      </c>
      <c r="H321" s="8">
        <v>15279</v>
      </c>
      <c r="I321" s="8">
        <v>15405</v>
      </c>
      <c r="J321" s="8">
        <v>15400</v>
      </c>
      <c r="K321" s="8">
        <v>17361</v>
      </c>
      <c r="L321" s="8">
        <v>18057</v>
      </c>
      <c r="M321" s="8">
        <v>18144</v>
      </c>
      <c r="N321" s="8">
        <v>18286</v>
      </c>
      <c r="O321" s="8">
        <v>20586</v>
      </c>
      <c r="P321" s="8">
        <v>20846</v>
      </c>
      <c r="Q321" s="8">
        <v>21340</v>
      </c>
      <c r="R321" s="8">
        <v>20906</v>
      </c>
      <c r="S321" s="8">
        <v>18983</v>
      </c>
      <c r="T321" s="8">
        <v>19611</v>
      </c>
      <c r="U321" s="8">
        <v>19822</v>
      </c>
      <c r="V321" s="8">
        <v>19567</v>
      </c>
      <c r="W321" s="8">
        <v>19507</v>
      </c>
      <c r="X321" s="8">
        <v>18685</v>
      </c>
      <c r="Y321" s="8">
        <v>18633</v>
      </c>
      <c r="Z321" s="6">
        <v>0</v>
      </c>
      <c r="AA321" s="17"/>
      <c r="AB321" s="16">
        <f t="shared" si="15"/>
        <v>11</v>
      </c>
      <c r="AC321" s="16">
        <f t="shared" si="16"/>
        <v>2025</v>
      </c>
      <c r="AD321" s="16">
        <f t="shared" si="17"/>
        <v>413092</v>
      </c>
      <c r="AE321" s="17"/>
      <c r="AF321" s="12"/>
      <c r="AG321" s="12"/>
      <c r="AH321" s="12"/>
      <c r="AI321" s="33"/>
      <c r="AJ321" s="33"/>
      <c r="AK321" s="33"/>
      <c r="AL321" s="33"/>
      <c r="AM321" s="33"/>
      <c r="AN321" s="33"/>
      <c r="AO321" s="33"/>
      <c r="AP321" s="33"/>
      <c r="AQ321" s="33"/>
      <c r="AR321" s="33"/>
      <c r="AS321" s="33"/>
      <c r="AT321" s="33"/>
      <c r="AU321" s="33"/>
      <c r="AV321" s="33"/>
      <c r="AW321" s="33"/>
      <c r="AX321" s="33"/>
      <c r="AY321" s="33"/>
      <c r="AZ321" s="33"/>
      <c r="BA321" s="33"/>
      <c r="BB321" s="33"/>
      <c r="BC321" s="33"/>
      <c r="BD321" s="33"/>
      <c r="BE321" s="33"/>
      <c r="BF321" s="33"/>
      <c r="BG321" s="33"/>
      <c r="BH321" s="33"/>
      <c r="BI321" s="33"/>
    </row>
    <row r="322" spans="1:61" ht="15.75">
      <c r="A322" s="3">
        <v>45973</v>
      </c>
      <c r="B322" s="8">
        <v>18840</v>
      </c>
      <c r="C322" s="8">
        <v>19105</v>
      </c>
      <c r="D322" s="8">
        <v>18856</v>
      </c>
      <c r="E322" s="8">
        <v>19087</v>
      </c>
      <c r="F322" s="8">
        <v>18992</v>
      </c>
      <c r="G322" s="8">
        <v>19759</v>
      </c>
      <c r="H322" s="8">
        <v>21440</v>
      </c>
      <c r="I322" s="8">
        <v>22030</v>
      </c>
      <c r="J322" s="8">
        <v>22094</v>
      </c>
      <c r="K322" s="8">
        <v>21784</v>
      </c>
      <c r="L322" s="8">
        <v>21460</v>
      </c>
      <c r="M322" s="8">
        <v>20946</v>
      </c>
      <c r="N322" s="8">
        <v>21132</v>
      </c>
      <c r="O322" s="8">
        <v>21230</v>
      </c>
      <c r="P322" s="8">
        <v>21191</v>
      </c>
      <c r="Q322" s="8">
        <v>21969</v>
      </c>
      <c r="R322" s="8">
        <v>21093</v>
      </c>
      <c r="S322" s="8">
        <v>19476</v>
      </c>
      <c r="T322" s="8">
        <v>19522</v>
      </c>
      <c r="U322" s="8">
        <v>19771</v>
      </c>
      <c r="V322" s="8">
        <v>19128</v>
      </c>
      <c r="W322" s="8">
        <v>19367</v>
      </c>
      <c r="X322" s="8">
        <v>18516</v>
      </c>
      <c r="Y322" s="8">
        <v>19174</v>
      </c>
      <c r="Z322" s="6">
        <v>0</v>
      </c>
      <c r="AA322" s="17"/>
      <c r="AB322" s="16">
        <f t="shared" si="15"/>
        <v>11</v>
      </c>
      <c r="AC322" s="16">
        <f t="shared" si="16"/>
        <v>2025</v>
      </c>
      <c r="AD322" s="16">
        <f t="shared" si="17"/>
        <v>485962</v>
      </c>
      <c r="AE322" s="17"/>
      <c r="AF322" s="12"/>
      <c r="AG322" s="12"/>
      <c r="AH322" s="12"/>
      <c r="AI322" s="33"/>
      <c r="AJ322" s="33"/>
      <c r="AK322" s="33"/>
      <c r="AL322" s="33"/>
      <c r="AM322" s="33"/>
      <c r="AN322" s="33"/>
      <c r="AO322" s="33"/>
      <c r="AP322" s="33"/>
      <c r="AQ322" s="33"/>
      <c r="AR322" s="33"/>
      <c r="AS322" s="33"/>
      <c r="AT322" s="33"/>
      <c r="AU322" s="33"/>
      <c r="AV322" s="33"/>
      <c r="AW322" s="33"/>
      <c r="AX322" s="33"/>
      <c r="AY322" s="33"/>
      <c r="AZ322" s="33"/>
      <c r="BA322" s="33"/>
      <c r="BB322" s="33"/>
      <c r="BC322" s="33"/>
      <c r="BD322" s="33"/>
      <c r="BE322" s="33"/>
      <c r="BF322" s="33"/>
      <c r="BG322" s="33"/>
      <c r="BH322" s="33"/>
      <c r="BI322" s="33"/>
    </row>
    <row r="323" spans="1:61" ht="15.75">
      <c r="A323" s="3">
        <v>45974</v>
      </c>
      <c r="B323" s="8">
        <v>19151</v>
      </c>
      <c r="C323" s="8">
        <v>19871</v>
      </c>
      <c r="D323" s="8">
        <v>19746</v>
      </c>
      <c r="E323" s="8">
        <v>19416</v>
      </c>
      <c r="F323" s="8">
        <v>19505</v>
      </c>
      <c r="G323" s="8">
        <v>19404</v>
      </c>
      <c r="H323" s="8">
        <v>21143</v>
      </c>
      <c r="I323" s="8">
        <v>21145</v>
      </c>
      <c r="J323" s="8">
        <v>21586</v>
      </c>
      <c r="K323" s="8">
        <v>21967</v>
      </c>
      <c r="L323" s="8">
        <v>22632</v>
      </c>
      <c r="M323" s="8">
        <v>21745</v>
      </c>
      <c r="N323" s="8">
        <v>22676</v>
      </c>
      <c r="O323" s="8">
        <v>23381</v>
      </c>
      <c r="P323" s="8">
        <v>23194</v>
      </c>
      <c r="Q323" s="8">
        <v>23304</v>
      </c>
      <c r="R323" s="8">
        <v>21342</v>
      </c>
      <c r="S323" s="8">
        <v>19992</v>
      </c>
      <c r="T323" s="8">
        <v>20078</v>
      </c>
      <c r="U323" s="8">
        <v>20006</v>
      </c>
      <c r="V323" s="8">
        <v>20280</v>
      </c>
      <c r="W323" s="8">
        <v>20036</v>
      </c>
      <c r="X323" s="8">
        <v>19749</v>
      </c>
      <c r="Y323" s="8">
        <v>19731</v>
      </c>
      <c r="Z323" s="6">
        <v>0</v>
      </c>
      <c r="AA323" s="17"/>
      <c r="AB323" s="16">
        <f t="shared" si="15"/>
        <v>11</v>
      </c>
      <c r="AC323" s="16">
        <f t="shared" si="16"/>
        <v>2025</v>
      </c>
      <c r="AD323" s="16">
        <f t="shared" si="17"/>
        <v>501080</v>
      </c>
      <c r="AE323" s="17"/>
      <c r="AF323" s="12"/>
      <c r="AG323" s="12"/>
      <c r="AH323" s="12"/>
      <c r="AI323" s="33"/>
      <c r="AJ323" s="33"/>
      <c r="AK323" s="33"/>
      <c r="AL323" s="33"/>
      <c r="AM323" s="33"/>
      <c r="AN323" s="33"/>
      <c r="AO323" s="33"/>
      <c r="AP323" s="33"/>
      <c r="AQ323" s="33"/>
      <c r="AR323" s="33"/>
      <c r="AS323" s="33"/>
      <c r="AT323" s="33"/>
      <c r="AU323" s="33"/>
      <c r="AV323" s="33"/>
      <c r="AW323" s="33"/>
      <c r="AX323" s="33"/>
      <c r="AY323" s="33"/>
      <c r="AZ323" s="33"/>
      <c r="BA323" s="33"/>
      <c r="BB323" s="33"/>
      <c r="BC323" s="33"/>
      <c r="BD323" s="33"/>
      <c r="BE323" s="33"/>
      <c r="BF323" s="33"/>
      <c r="BG323" s="33"/>
      <c r="BH323" s="33"/>
      <c r="BI323" s="33"/>
    </row>
    <row r="324" spans="1:61" ht="15.75">
      <c r="A324" s="3">
        <v>45975</v>
      </c>
      <c r="B324" s="8">
        <v>19769</v>
      </c>
      <c r="C324" s="8">
        <v>19966</v>
      </c>
      <c r="D324" s="8">
        <v>19544</v>
      </c>
      <c r="E324" s="8">
        <v>19302</v>
      </c>
      <c r="F324" s="8">
        <v>19971</v>
      </c>
      <c r="G324" s="8">
        <v>20952</v>
      </c>
      <c r="H324" s="8">
        <v>22378</v>
      </c>
      <c r="I324" s="8">
        <v>22541</v>
      </c>
      <c r="J324" s="8">
        <v>21762</v>
      </c>
      <c r="K324" s="8">
        <v>22479</v>
      </c>
      <c r="L324" s="8">
        <v>22239</v>
      </c>
      <c r="M324" s="8">
        <v>21156</v>
      </c>
      <c r="N324" s="8">
        <v>22178</v>
      </c>
      <c r="O324" s="8">
        <v>22071</v>
      </c>
      <c r="P324" s="8">
        <v>21198</v>
      </c>
      <c r="Q324" s="8">
        <v>21222</v>
      </c>
      <c r="R324" s="8">
        <v>20637</v>
      </c>
      <c r="S324" s="8">
        <v>19163</v>
      </c>
      <c r="T324" s="8">
        <v>19718</v>
      </c>
      <c r="U324" s="8">
        <v>19657</v>
      </c>
      <c r="V324" s="8">
        <v>18803</v>
      </c>
      <c r="W324" s="8">
        <v>19479</v>
      </c>
      <c r="X324" s="8">
        <v>18691</v>
      </c>
      <c r="Y324" s="8">
        <v>18957</v>
      </c>
      <c r="Z324" s="6">
        <v>0</v>
      </c>
      <c r="AA324" s="17"/>
      <c r="AB324" s="16">
        <f t="shared" si="15"/>
        <v>11</v>
      </c>
      <c r="AC324" s="16">
        <f t="shared" si="16"/>
        <v>2025</v>
      </c>
      <c r="AD324" s="16">
        <f t="shared" si="17"/>
        <v>493833</v>
      </c>
      <c r="AE324" s="17"/>
      <c r="AF324" s="12"/>
      <c r="AG324" s="12"/>
      <c r="AH324" s="12"/>
      <c r="AI324" s="33"/>
      <c r="AJ324" s="33"/>
      <c r="AK324" s="33"/>
      <c r="AL324" s="33"/>
      <c r="AM324" s="33"/>
      <c r="AN324" s="33"/>
      <c r="AO324" s="33"/>
      <c r="AP324" s="33"/>
      <c r="AQ324" s="33"/>
      <c r="AR324" s="33"/>
      <c r="AS324" s="33"/>
      <c r="AT324" s="33"/>
      <c r="AU324" s="33"/>
      <c r="AV324" s="33"/>
      <c r="AW324" s="33"/>
      <c r="AX324" s="33"/>
      <c r="AY324" s="33"/>
      <c r="AZ324" s="33"/>
      <c r="BA324" s="33"/>
      <c r="BB324" s="33"/>
      <c r="BC324" s="33"/>
      <c r="BD324" s="33"/>
      <c r="BE324" s="33"/>
      <c r="BF324" s="33"/>
      <c r="BG324" s="33"/>
      <c r="BH324" s="33"/>
      <c r="BI324" s="33"/>
    </row>
    <row r="325" spans="1:61" ht="15.75">
      <c r="A325" s="3">
        <v>45976</v>
      </c>
      <c r="B325" s="8">
        <v>18976</v>
      </c>
      <c r="C325" s="8">
        <v>19168</v>
      </c>
      <c r="D325" s="8">
        <v>19272</v>
      </c>
      <c r="E325" s="8">
        <v>18995</v>
      </c>
      <c r="F325" s="8">
        <v>18519</v>
      </c>
      <c r="G325" s="8">
        <v>18802</v>
      </c>
      <c r="H325" s="8">
        <v>18524</v>
      </c>
      <c r="I325" s="8">
        <v>17860</v>
      </c>
      <c r="J325" s="8">
        <v>17614</v>
      </c>
      <c r="K325" s="8">
        <v>17936</v>
      </c>
      <c r="L325" s="8">
        <v>17842</v>
      </c>
      <c r="M325" s="8">
        <v>17908</v>
      </c>
      <c r="N325" s="8">
        <v>18066</v>
      </c>
      <c r="O325" s="8">
        <v>18328</v>
      </c>
      <c r="P325" s="8">
        <v>18603</v>
      </c>
      <c r="Q325" s="8">
        <v>18692</v>
      </c>
      <c r="R325" s="8">
        <v>18265</v>
      </c>
      <c r="S325" s="8">
        <v>18858</v>
      </c>
      <c r="T325" s="8">
        <v>18741</v>
      </c>
      <c r="U325" s="8">
        <v>18853</v>
      </c>
      <c r="V325" s="8">
        <v>17924</v>
      </c>
      <c r="W325" s="8">
        <v>17947</v>
      </c>
      <c r="X325" s="8">
        <v>17474</v>
      </c>
      <c r="Y325" s="8">
        <v>17477</v>
      </c>
      <c r="Z325" s="6">
        <v>0</v>
      </c>
      <c r="AA325" s="17"/>
      <c r="AB325" s="16">
        <f t="shared" si="15"/>
        <v>11</v>
      </c>
      <c r="AC325" s="16">
        <f t="shared" si="16"/>
        <v>2025</v>
      </c>
      <c r="AD325" s="16">
        <f t="shared" si="17"/>
        <v>440644</v>
      </c>
      <c r="AE325" s="17"/>
      <c r="AF325" s="12"/>
      <c r="AG325" s="12"/>
      <c r="AH325" s="12"/>
      <c r="AI325" s="33"/>
      <c r="AJ325" s="33"/>
      <c r="AK325" s="33"/>
      <c r="AL325" s="33"/>
      <c r="AM325" s="33"/>
      <c r="AN325" s="33"/>
      <c r="AO325" s="33"/>
      <c r="AP325" s="33"/>
      <c r="AQ325" s="33"/>
      <c r="AR325" s="33"/>
      <c r="AS325" s="33"/>
      <c r="AT325" s="33"/>
      <c r="AU325" s="33"/>
      <c r="AV325" s="33"/>
      <c r="AW325" s="33"/>
      <c r="AX325" s="33"/>
      <c r="AY325" s="33"/>
      <c r="AZ325" s="33"/>
      <c r="BA325" s="33"/>
      <c r="BB325" s="33"/>
      <c r="BC325" s="33"/>
      <c r="BD325" s="33"/>
      <c r="BE325" s="33"/>
      <c r="BF325" s="33"/>
      <c r="BG325" s="33"/>
      <c r="BH325" s="33"/>
      <c r="BI325" s="33"/>
    </row>
    <row r="326" spans="1:61" ht="15.75">
      <c r="A326" s="3">
        <v>45977</v>
      </c>
      <c r="B326" s="8">
        <v>17870</v>
      </c>
      <c r="C326" s="8">
        <v>17853</v>
      </c>
      <c r="D326" s="8">
        <v>18415</v>
      </c>
      <c r="E326" s="8">
        <v>18147</v>
      </c>
      <c r="F326" s="8">
        <v>18290</v>
      </c>
      <c r="G326" s="8">
        <v>18529</v>
      </c>
      <c r="H326" s="8">
        <v>18155</v>
      </c>
      <c r="I326" s="8">
        <v>18366</v>
      </c>
      <c r="J326" s="8">
        <v>18478</v>
      </c>
      <c r="K326" s="8">
        <v>18729</v>
      </c>
      <c r="L326" s="8">
        <v>18779</v>
      </c>
      <c r="M326" s="8">
        <v>18686</v>
      </c>
      <c r="N326" s="8">
        <v>18415</v>
      </c>
      <c r="O326" s="8">
        <v>17938</v>
      </c>
      <c r="P326" s="8">
        <v>17497</v>
      </c>
      <c r="Q326" s="8">
        <v>16812</v>
      </c>
      <c r="R326" s="8">
        <v>17418</v>
      </c>
      <c r="S326" s="8">
        <v>17641</v>
      </c>
      <c r="T326" s="8">
        <v>18029</v>
      </c>
      <c r="U326" s="8">
        <v>18137</v>
      </c>
      <c r="V326" s="8">
        <v>18701</v>
      </c>
      <c r="W326" s="8">
        <v>18861</v>
      </c>
      <c r="X326" s="8">
        <v>18689</v>
      </c>
      <c r="Y326" s="8">
        <v>18629</v>
      </c>
      <c r="Z326" s="6">
        <v>0</v>
      </c>
      <c r="AA326" s="17"/>
      <c r="AB326" s="16">
        <f t="shared" si="15"/>
        <v>11</v>
      </c>
      <c r="AC326" s="16">
        <f t="shared" si="16"/>
        <v>2025</v>
      </c>
      <c r="AD326" s="16">
        <f t="shared" si="17"/>
        <v>437064</v>
      </c>
      <c r="AE326" s="17"/>
      <c r="AF326" s="12"/>
      <c r="AG326" s="12"/>
      <c r="AH326" s="12"/>
      <c r="AI326" s="33"/>
      <c r="AJ326" s="33"/>
      <c r="AK326" s="33"/>
      <c r="AL326" s="33"/>
      <c r="AM326" s="33"/>
      <c r="AN326" s="33"/>
      <c r="AO326" s="33"/>
      <c r="AP326" s="33"/>
      <c r="AQ326" s="33"/>
      <c r="AR326" s="33"/>
      <c r="AS326" s="33"/>
      <c r="AT326" s="33"/>
      <c r="AU326" s="33"/>
      <c r="AV326" s="33"/>
      <c r="AW326" s="33"/>
      <c r="AX326" s="33"/>
      <c r="AY326" s="33"/>
      <c r="AZ326" s="33"/>
      <c r="BA326" s="33"/>
      <c r="BB326" s="33"/>
      <c r="BC326" s="33"/>
      <c r="BD326" s="33"/>
      <c r="BE326" s="33"/>
      <c r="BF326" s="33"/>
      <c r="BG326" s="33"/>
      <c r="BH326" s="33"/>
      <c r="BI326" s="33"/>
    </row>
    <row r="327" spans="1:61" ht="15.75">
      <c r="A327" s="3">
        <v>45978</v>
      </c>
      <c r="B327" s="8">
        <v>18448</v>
      </c>
      <c r="C327" s="8">
        <v>18528</v>
      </c>
      <c r="D327" s="8">
        <v>18509</v>
      </c>
      <c r="E327" s="8">
        <v>18291</v>
      </c>
      <c r="F327" s="8">
        <v>19383</v>
      </c>
      <c r="G327" s="8">
        <v>20475</v>
      </c>
      <c r="H327" s="8">
        <v>22228</v>
      </c>
      <c r="I327" s="8">
        <v>22779</v>
      </c>
      <c r="J327" s="8">
        <v>22679</v>
      </c>
      <c r="K327" s="8">
        <v>22992</v>
      </c>
      <c r="L327" s="8">
        <v>22835</v>
      </c>
      <c r="M327" s="8">
        <v>22879</v>
      </c>
      <c r="N327" s="8">
        <v>23606</v>
      </c>
      <c r="O327" s="8">
        <v>23958</v>
      </c>
      <c r="P327" s="8">
        <v>24093</v>
      </c>
      <c r="Q327" s="8">
        <v>23684</v>
      </c>
      <c r="R327" s="8">
        <v>20612</v>
      </c>
      <c r="S327" s="8">
        <v>18830</v>
      </c>
      <c r="T327" s="8">
        <v>20432</v>
      </c>
      <c r="U327" s="8">
        <v>20220</v>
      </c>
      <c r="V327" s="8">
        <v>20134</v>
      </c>
      <c r="W327" s="8">
        <v>20278</v>
      </c>
      <c r="X327" s="8">
        <v>19732</v>
      </c>
      <c r="Y327" s="8">
        <v>19015</v>
      </c>
      <c r="Z327" s="6">
        <v>0</v>
      </c>
      <c r="AA327" s="17"/>
      <c r="AB327" s="16">
        <f t="shared" si="15"/>
        <v>11</v>
      </c>
      <c r="AC327" s="16">
        <f t="shared" si="16"/>
        <v>2025</v>
      </c>
      <c r="AD327" s="16">
        <f t="shared" si="17"/>
        <v>504620</v>
      </c>
      <c r="AE327" s="17"/>
      <c r="AF327" s="12"/>
      <c r="AG327" s="12"/>
      <c r="AH327" s="12"/>
      <c r="AI327" s="33"/>
      <c r="AJ327" s="33"/>
      <c r="AK327" s="33"/>
      <c r="AL327" s="33"/>
      <c r="AM327" s="33"/>
      <c r="AN327" s="33"/>
      <c r="AO327" s="33"/>
      <c r="AP327" s="33"/>
      <c r="AQ327" s="33"/>
      <c r="AR327" s="33"/>
      <c r="AS327" s="33"/>
      <c r="AT327" s="33"/>
      <c r="AU327" s="33"/>
      <c r="AV327" s="33"/>
      <c r="AW327" s="33"/>
      <c r="AX327" s="33"/>
      <c r="AY327" s="33"/>
      <c r="AZ327" s="33"/>
      <c r="BA327" s="33"/>
      <c r="BB327" s="33"/>
      <c r="BC327" s="33"/>
      <c r="BD327" s="33"/>
      <c r="BE327" s="33"/>
      <c r="BF327" s="33"/>
      <c r="BG327" s="33"/>
      <c r="BH327" s="33"/>
      <c r="BI327" s="33"/>
    </row>
    <row r="328" spans="1:61" ht="15.75">
      <c r="A328" s="3">
        <v>45979</v>
      </c>
      <c r="B328" s="8">
        <v>20013</v>
      </c>
      <c r="C328" s="8">
        <v>20136</v>
      </c>
      <c r="D328" s="8">
        <v>19902</v>
      </c>
      <c r="E328" s="8">
        <v>20393</v>
      </c>
      <c r="F328" s="8">
        <v>20843</v>
      </c>
      <c r="G328" s="8">
        <v>20653</v>
      </c>
      <c r="H328" s="8">
        <v>22170</v>
      </c>
      <c r="I328" s="8">
        <v>22138</v>
      </c>
      <c r="J328" s="8">
        <v>22568</v>
      </c>
      <c r="K328" s="8">
        <v>22147</v>
      </c>
      <c r="L328" s="8">
        <v>22627</v>
      </c>
      <c r="M328" s="8">
        <v>21999</v>
      </c>
      <c r="N328" s="8">
        <v>22389</v>
      </c>
      <c r="O328" s="8">
        <v>23052</v>
      </c>
      <c r="P328" s="8">
        <v>22283</v>
      </c>
      <c r="Q328" s="8">
        <v>22014</v>
      </c>
      <c r="R328" s="8">
        <v>21317</v>
      </c>
      <c r="S328" s="8">
        <v>20832</v>
      </c>
      <c r="T328" s="8">
        <v>21193</v>
      </c>
      <c r="U328" s="8">
        <v>20949</v>
      </c>
      <c r="V328" s="8">
        <v>21578</v>
      </c>
      <c r="W328" s="8">
        <v>21587</v>
      </c>
      <c r="X328" s="8">
        <v>21123</v>
      </c>
      <c r="Y328" s="8">
        <v>20712</v>
      </c>
      <c r="Z328" s="6">
        <v>0</v>
      </c>
      <c r="AA328" s="17"/>
      <c r="AB328" s="16">
        <f t="shared" ref="AB328:AB391" si="18">MONTH(A328)</f>
        <v>11</v>
      </c>
      <c r="AC328" s="16">
        <f t="shared" ref="AC328:AC391" si="19">YEAR(A328)</f>
        <v>2025</v>
      </c>
      <c r="AD328" s="16">
        <f t="shared" ref="AD328:AD391" si="20">SUM(B328:Z328)</f>
        <v>514618</v>
      </c>
      <c r="AE328" s="17"/>
      <c r="AF328" s="12"/>
      <c r="AG328" s="12"/>
      <c r="AH328" s="12"/>
      <c r="AI328" s="33"/>
      <c r="AJ328" s="33"/>
      <c r="AK328" s="33"/>
      <c r="AL328" s="33"/>
      <c r="AM328" s="33"/>
      <c r="AN328" s="33"/>
      <c r="AO328" s="33"/>
      <c r="AP328" s="33"/>
      <c r="AQ328" s="33"/>
      <c r="AR328" s="33"/>
      <c r="AS328" s="33"/>
      <c r="AT328" s="33"/>
      <c r="AU328" s="33"/>
      <c r="AV328" s="33"/>
      <c r="AW328" s="33"/>
      <c r="AX328" s="33"/>
      <c r="AY328" s="33"/>
      <c r="AZ328" s="33"/>
      <c r="BA328" s="33"/>
      <c r="BB328" s="33"/>
      <c r="BC328" s="33"/>
      <c r="BD328" s="33"/>
      <c r="BE328" s="33"/>
      <c r="BF328" s="33"/>
      <c r="BG328" s="33"/>
      <c r="BH328" s="33"/>
      <c r="BI328" s="33"/>
    </row>
    <row r="329" spans="1:61" ht="15.75">
      <c r="A329" s="3">
        <v>45980</v>
      </c>
      <c r="B329" s="8">
        <v>21099</v>
      </c>
      <c r="C329" s="8">
        <v>20775</v>
      </c>
      <c r="D329" s="8">
        <v>21377</v>
      </c>
      <c r="E329" s="8">
        <v>21626</v>
      </c>
      <c r="F329" s="8">
        <v>21628</v>
      </c>
      <c r="G329" s="8">
        <v>21716</v>
      </c>
      <c r="H329" s="8">
        <v>24054</v>
      </c>
      <c r="I329" s="8">
        <v>24365</v>
      </c>
      <c r="J329" s="8">
        <v>23737</v>
      </c>
      <c r="K329" s="8">
        <v>24336</v>
      </c>
      <c r="L329" s="8">
        <v>24935</v>
      </c>
      <c r="M329" s="8">
        <v>23610</v>
      </c>
      <c r="N329" s="8">
        <v>24172</v>
      </c>
      <c r="O329" s="8">
        <v>24098</v>
      </c>
      <c r="P329" s="8">
        <v>24485</v>
      </c>
      <c r="Q329" s="8">
        <v>24678</v>
      </c>
      <c r="R329" s="8">
        <v>23469</v>
      </c>
      <c r="S329" s="8">
        <v>21525</v>
      </c>
      <c r="T329" s="8">
        <v>21834</v>
      </c>
      <c r="U329" s="8">
        <v>21909</v>
      </c>
      <c r="V329" s="8">
        <v>20751</v>
      </c>
      <c r="W329" s="8">
        <v>20549</v>
      </c>
      <c r="X329" s="8">
        <v>19960</v>
      </c>
      <c r="Y329" s="8">
        <v>18943</v>
      </c>
      <c r="Z329" s="6">
        <v>0</v>
      </c>
      <c r="AA329" s="17"/>
      <c r="AB329" s="16">
        <f t="shared" si="18"/>
        <v>11</v>
      </c>
      <c r="AC329" s="16">
        <f t="shared" si="19"/>
        <v>2025</v>
      </c>
      <c r="AD329" s="16">
        <f t="shared" si="20"/>
        <v>539631</v>
      </c>
      <c r="AE329" s="17"/>
      <c r="AF329" s="12"/>
      <c r="AG329" s="12"/>
      <c r="AH329" s="12"/>
      <c r="AI329" s="33"/>
      <c r="AJ329" s="33"/>
      <c r="AK329" s="33"/>
      <c r="AL329" s="33"/>
      <c r="AM329" s="33"/>
      <c r="AN329" s="33"/>
      <c r="AO329" s="33"/>
      <c r="AP329" s="33"/>
      <c r="AQ329" s="33"/>
      <c r="AR329" s="33"/>
      <c r="AS329" s="33"/>
      <c r="AT329" s="33"/>
      <c r="AU329" s="33"/>
      <c r="AV329" s="33"/>
      <c r="AW329" s="33"/>
      <c r="AX329" s="33"/>
      <c r="AY329" s="33"/>
      <c r="AZ329" s="33"/>
      <c r="BA329" s="33"/>
      <c r="BB329" s="33"/>
      <c r="BC329" s="33"/>
      <c r="BD329" s="33"/>
      <c r="BE329" s="33"/>
      <c r="BF329" s="33"/>
      <c r="BG329" s="33"/>
      <c r="BH329" s="33"/>
      <c r="BI329" s="33"/>
    </row>
    <row r="330" spans="1:61" ht="15.75">
      <c r="A330" s="3">
        <v>45981</v>
      </c>
      <c r="B330" s="8">
        <v>18981</v>
      </c>
      <c r="C330" s="8">
        <v>18773</v>
      </c>
      <c r="D330" s="8">
        <v>19513</v>
      </c>
      <c r="E330" s="8">
        <v>20157</v>
      </c>
      <c r="F330" s="8">
        <v>21230</v>
      </c>
      <c r="G330" s="8">
        <v>22412</v>
      </c>
      <c r="H330" s="8">
        <v>24864</v>
      </c>
      <c r="I330" s="8">
        <v>24845</v>
      </c>
      <c r="J330" s="8">
        <v>24462</v>
      </c>
      <c r="K330" s="8">
        <v>24581</v>
      </c>
      <c r="L330" s="8">
        <v>24393</v>
      </c>
      <c r="M330" s="8">
        <v>23194</v>
      </c>
      <c r="N330" s="8">
        <v>23550</v>
      </c>
      <c r="O330" s="8">
        <v>23946</v>
      </c>
      <c r="P330" s="8">
        <v>23100</v>
      </c>
      <c r="Q330" s="8">
        <v>23939</v>
      </c>
      <c r="R330" s="8">
        <v>23029</v>
      </c>
      <c r="S330" s="8">
        <v>21646</v>
      </c>
      <c r="T330" s="8">
        <v>22025</v>
      </c>
      <c r="U330" s="8">
        <v>21699</v>
      </c>
      <c r="V330" s="8">
        <v>21225</v>
      </c>
      <c r="W330" s="8">
        <v>20791</v>
      </c>
      <c r="X330" s="8">
        <v>19665</v>
      </c>
      <c r="Y330" s="8">
        <v>18767</v>
      </c>
      <c r="Z330" s="6">
        <v>0</v>
      </c>
      <c r="AA330" s="17"/>
      <c r="AB330" s="16">
        <f t="shared" si="18"/>
        <v>11</v>
      </c>
      <c r="AC330" s="16">
        <f t="shared" si="19"/>
        <v>2025</v>
      </c>
      <c r="AD330" s="16">
        <f t="shared" si="20"/>
        <v>530787</v>
      </c>
      <c r="AE330" s="17"/>
      <c r="AF330" s="12"/>
      <c r="AG330" s="12"/>
      <c r="AH330" s="12"/>
      <c r="AI330" s="33"/>
      <c r="AJ330" s="33"/>
      <c r="AK330" s="33"/>
      <c r="AL330" s="33"/>
      <c r="AM330" s="33"/>
      <c r="AN330" s="33"/>
      <c r="AO330" s="33"/>
      <c r="AP330" s="33"/>
      <c r="AQ330" s="33"/>
      <c r="AR330" s="33"/>
      <c r="AS330" s="33"/>
      <c r="AT330" s="33"/>
      <c r="AU330" s="33"/>
      <c r="AV330" s="33"/>
      <c r="AW330" s="33"/>
      <c r="AX330" s="33"/>
      <c r="AY330" s="33"/>
      <c r="AZ330" s="33"/>
      <c r="BA330" s="33"/>
      <c r="BB330" s="33"/>
      <c r="BC330" s="33"/>
      <c r="BD330" s="33"/>
      <c r="BE330" s="33"/>
      <c r="BF330" s="33"/>
      <c r="BG330" s="33"/>
      <c r="BH330" s="33"/>
      <c r="BI330" s="33"/>
    </row>
    <row r="331" spans="1:61" ht="15.75">
      <c r="A331" s="3">
        <v>45982</v>
      </c>
      <c r="B331" s="8">
        <v>20090</v>
      </c>
      <c r="C331" s="8">
        <v>21169</v>
      </c>
      <c r="D331" s="8">
        <v>20668</v>
      </c>
      <c r="E331" s="8">
        <v>20779</v>
      </c>
      <c r="F331" s="8">
        <v>20318</v>
      </c>
      <c r="G331" s="8">
        <v>20762</v>
      </c>
      <c r="H331" s="8">
        <v>23028</v>
      </c>
      <c r="I331" s="8">
        <v>23337</v>
      </c>
      <c r="J331" s="8">
        <v>23217</v>
      </c>
      <c r="K331" s="8">
        <v>23023</v>
      </c>
      <c r="L331" s="8">
        <v>23342</v>
      </c>
      <c r="M331" s="8">
        <v>23429</v>
      </c>
      <c r="N331" s="8">
        <v>21317</v>
      </c>
      <c r="O331" s="8">
        <v>22215</v>
      </c>
      <c r="P331" s="8">
        <v>21973</v>
      </c>
      <c r="Q331" s="8">
        <v>21651</v>
      </c>
      <c r="R331" s="8">
        <v>21567</v>
      </c>
      <c r="S331" s="8">
        <v>20146</v>
      </c>
      <c r="T331" s="8">
        <v>20611</v>
      </c>
      <c r="U331" s="8">
        <v>20301</v>
      </c>
      <c r="V331" s="8">
        <v>19827</v>
      </c>
      <c r="W331" s="8">
        <v>20092</v>
      </c>
      <c r="X331" s="8">
        <v>20385</v>
      </c>
      <c r="Y331" s="8">
        <v>19871</v>
      </c>
      <c r="Z331" s="6">
        <v>0</v>
      </c>
      <c r="AA331" s="17"/>
      <c r="AB331" s="16">
        <f t="shared" si="18"/>
        <v>11</v>
      </c>
      <c r="AC331" s="16">
        <f t="shared" si="19"/>
        <v>2025</v>
      </c>
      <c r="AD331" s="16">
        <f t="shared" si="20"/>
        <v>513118</v>
      </c>
      <c r="AE331" s="17"/>
      <c r="AF331" s="12"/>
      <c r="AG331" s="12"/>
      <c r="AH331" s="12"/>
      <c r="AI331" s="33"/>
      <c r="AJ331" s="33"/>
      <c r="AK331" s="33"/>
      <c r="AL331" s="33"/>
      <c r="AM331" s="33"/>
      <c r="AN331" s="33"/>
      <c r="AO331" s="33"/>
      <c r="AP331" s="33"/>
      <c r="AQ331" s="33"/>
      <c r="AR331" s="33"/>
      <c r="AS331" s="33"/>
      <c r="AT331" s="33"/>
      <c r="AU331" s="33"/>
      <c r="AV331" s="33"/>
      <c r="AW331" s="33"/>
      <c r="AX331" s="33"/>
      <c r="AY331" s="33"/>
      <c r="AZ331" s="33"/>
      <c r="BA331" s="33"/>
      <c r="BB331" s="33"/>
      <c r="BC331" s="33"/>
      <c r="BD331" s="33"/>
      <c r="BE331" s="33"/>
      <c r="BF331" s="33"/>
      <c r="BG331" s="33"/>
      <c r="BH331" s="33"/>
      <c r="BI331" s="33"/>
    </row>
    <row r="332" spans="1:61" ht="15.75">
      <c r="A332" s="3">
        <v>45983</v>
      </c>
      <c r="B332" s="8">
        <v>20105</v>
      </c>
      <c r="C332" s="8">
        <v>20259</v>
      </c>
      <c r="D332" s="8">
        <v>20090</v>
      </c>
      <c r="E332" s="8">
        <v>20232</v>
      </c>
      <c r="F332" s="8">
        <v>19931</v>
      </c>
      <c r="G332" s="8">
        <v>19426</v>
      </c>
      <c r="H332" s="8">
        <v>19323</v>
      </c>
      <c r="I332" s="8">
        <v>19169</v>
      </c>
      <c r="J332" s="8">
        <v>18398</v>
      </c>
      <c r="K332" s="8">
        <v>18965</v>
      </c>
      <c r="L332" s="8">
        <v>19148</v>
      </c>
      <c r="M332" s="8">
        <v>19181</v>
      </c>
      <c r="N332" s="8">
        <v>19075</v>
      </c>
      <c r="O332" s="8">
        <v>18599</v>
      </c>
      <c r="P332" s="8">
        <v>18286</v>
      </c>
      <c r="Q332" s="8">
        <v>18683</v>
      </c>
      <c r="R332" s="8">
        <v>19103</v>
      </c>
      <c r="S332" s="8">
        <v>19429</v>
      </c>
      <c r="T332" s="8">
        <v>18976</v>
      </c>
      <c r="U332" s="8">
        <v>17820</v>
      </c>
      <c r="V332" s="8">
        <v>18157</v>
      </c>
      <c r="W332" s="8">
        <v>17860</v>
      </c>
      <c r="X332" s="8">
        <v>18103</v>
      </c>
      <c r="Y332" s="8">
        <v>18013</v>
      </c>
      <c r="Z332" s="6">
        <v>0</v>
      </c>
      <c r="AA332" s="17"/>
      <c r="AB332" s="16">
        <f t="shared" si="18"/>
        <v>11</v>
      </c>
      <c r="AC332" s="16">
        <f t="shared" si="19"/>
        <v>2025</v>
      </c>
      <c r="AD332" s="16">
        <f t="shared" si="20"/>
        <v>456331</v>
      </c>
      <c r="AE332" s="17"/>
      <c r="AF332" s="12"/>
      <c r="AG332" s="12"/>
      <c r="AH332" s="12"/>
      <c r="AI332" s="33"/>
      <c r="AJ332" s="33"/>
      <c r="AK332" s="33"/>
      <c r="AL332" s="33"/>
      <c r="AM332" s="33"/>
      <c r="AN332" s="33"/>
      <c r="AO332" s="33"/>
      <c r="AP332" s="33"/>
      <c r="AQ332" s="33"/>
      <c r="AR332" s="33"/>
      <c r="AS332" s="33"/>
      <c r="AT332" s="33"/>
      <c r="AU332" s="33"/>
      <c r="AV332" s="33"/>
      <c r="AW332" s="33"/>
      <c r="AX332" s="33"/>
      <c r="AY332" s="33"/>
      <c r="AZ332" s="33"/>
      <c r="BA332" s="33"/>
      <c r="BB332" s="33"/>
      <c r="BC332" s="33"/>
      <c r="BD332" s="33"/>
      <c r="BE332" s="33"/>
      <c r="BF332" s="33"/>
      <c r="BG332" s="33"/>
      <c r="BH332" s="33"/>
      <c r="BI332" s="33"/>
    </row>
    <row r="333" spans="1:61" ht="15.75">
      <c r="A333" s="3">
        <v>45984</v>
      </c>
      <c r="B333" s="8">
        <v>18119</v>
      </c>
      <c r="C333" s="8">
        <v>18348</v>
      </c>
      <c r="D333" s="8">
        <v>18490</v>
      </c>
      <c r="E333" s="8">
        <v>18446</v>
      </c>
      <c r="F333" s="8">
        <v>18407</v>
      </c>
      <c r="G333" s="8">
        <v>18513</v>
      </c>
      <c r="H333" s="8">
        <v>18606</v>
      </c>
      <c r="I333" s="8">
        <v>19211</v>
      </c>
      <c r="J333" s="8">
        <v>18860</v>
      </c>
      <c r="K333" s="8">
        <v>18522</v>
      </c>
      <c r="L333" s="8">
        <v>18982</v>
      </c>
      <c r="M333" s="8">
        <v>18955</v>
      </c>
      <c r="N333" s="8">
        <v>19142</v>
      </c>
      <c r="O333" s="8">
        <v>19213</v>
      </c>
      <c r="P333" s="8">
        <v>19674</v>
      </c>
      <c r="Q333" s="8">
        <v>19434</v>
      </c>
      <c r="R333" s="8">
        <v>20315</v>
      </c>
      <c r="S333" s="8">
        <v>20179</v>
      </c>
      <c r="T333" s="8">
        <v>20032</v>
      </c>
      <c r="U333" s="8">
        <v>20462</v>
      </c>
      <c r="V333" s="8">
        <v>20472</v>
      </c>
      <c r="W333" s="8">
        <v>20706</v>
      </c>
      <c r="X333" s="8">
        <v>20630</v>
      </c>
      <c r="Y333" s="8">
        <v>19998</v>
      </c>
      <c r="Z333" s="6">
        <v>0</v>
      </c>
      <c r="AA333" s="17"/>
      <c r="AB333" s="16">
        <f t="shared" si="18"/>
        <v>11</v>
      </c>
      <c r="AC333" s="16">
        <f t="shared" si="19"/>
        <v>2025</v>
      </c>
      <c r="AD333" s="16">
        <f t="shared" si="20"/>
        <v>463716</v>
      </c>
      <c r="AE333" s="17"/>
      <c r="AF333" s="12"/>
      <c r="AG333" s="12"/>
      <c r="AH333" s="12"/>
      <c r="AI333" s="33"/>
      <c r="AJ333" s="33"/>
      <c r="AK333" s="33"/>
      <c r="AL333" s="33"/>
      <c r="AM333" s="33"/>
      <c r="AN333" s="33"/>
      <c r="AO333" s="33"/>
      <c r="AP333" s="33"/>
      <c r="AQ333" s="33"/>
      <c r="AR333" s="33"/>
      <c r="AS333" s="33"/>
      <c r="AT333" s="33"/>
      <c r="AU333" s="33"/>
      <c r="AV333" s="33"/>
      <c r="AW333" s="33"/>
      <c r="AX333" s="33"/>
      <c r="AY333" s="33"/>
      <c r="AZ333" s="33"/>
      <c r="BA333" s="33"/>
      <c r="BB333" s="33"/>
      <c r="BC333" s="33"/>
      <c r="BD333" s="33"/>
      <c r="BE333" s="33"/>
      <c r="BF333" s="33"/>
      <c r="BG333" s="33"/>
      <c r="BH333" s="33"/>
      <c r="BI333" s="33"/>
    </row>
    <row r="334" spans="1:61" ht="15.75">
      <c r="A334" s="3">
        <v>45985</v>
      </c>
      <c r="B334" s="8">
        <v>20199</v>
      </c>
      <c r="C334" s="8">
        <v>20461</v>
      </c>
      <c r="D334" s="8">
        <v>19947</v>
      </c>
      <c r="E334" s="8">
        <v>20451</v>
      </c>
      <c r="F334" s="8">
        <v>20219</v>
      </c>
      <c r="G334" s="8">
        <v>20876</v>
      </c>
      <c r="H334" s="8">
        <v>24142</v>
      </c>
      <c r="I334" s="8">
        <v>24716</v>
      </c>
      <c r="J334" s="8">
        <v>24483</v>
      </c>
      <c r="K334" s="8">
        <v>24520</v>
      </c>
      <c r="L334" s="8">
        <v>24292</v>
      </c>
      <c r="M334" s="8">
        <v>23363</v>
      </c>
      <c r="N334" s="8">
        <v>23706</v>
      </c>
      <c r="O334" s="8">
        <v>23993</v>
      </c>
      <c r="P334" s="8">
        <v>24053</v>
      </c>
      <c r="Q334" s="8">
        <v>24468</v>
      </c>
      <c r="R334" s="8">
        <v>23018</v>
      </c>
      <c r="S334" s="8">
        <v>21354</v>
      </c>
      <c r="T334" s="8">
        <v>22005</v>
      </c>
      <c r="U334" s="8">
        <v>21962</v>
      </c>
      <c r="V334" s="8">
        <v>21227</v>
      </c>
      <c r="W334" s="8">
        <v>21198</v>
      </c>
      <c r="X334" s="8">
        <v>21504</v>
      </c>
      <c r="Y334" s="8">
        <v>20879</v>
      </c>
      <c r="Z334" s="6">
        <v>0</v>
      </c>
      <c r="AA334" s="17"/>
      <c r="AB334" s="16">
        <f t="shared" si="18"/>
        <v>11</v>
      </c>
      <c r="AC334" s="16">
        <f t="shared" si="19"/>
        <v>2025</v>
      </c>
      <c r="AD334" s="16">
        <f t="shared" si="20"/>
        <v>537036</v>
      </c>
      <c r="AE334" s="17"/>
      <c r="AF334" s="12"/>
      <c r="AG334" s="12"/>
      <c r="AH334" s="12"/>
      <c r="AI334" s="33"/>
      <c r="AJ334" s="33"/>
      <c r="AK334" s="33"/>
      <c r="AL334" s="33"/>
      <c r="AM334" s="33"/>
      <c r="AN334" s="33"/>
      <c r="AO334" s="33"/>
      <c r="AP334" s="33"/>
      <c r="AQ334" s="33"/>
      <c r="AR334" s="33"/>
      <c r="AS334" s="33"/>
      <c r="AT334" s="33"/>
      <c r="AU334" s="33"/>
      <c r="AV334" s="33"/>
      <c r="AW334" s="33"/>
      <c r="AX334" s="33"/>
      <c r="AY334" s="33"/>
      <c r="AZ334" s="33"/>
      <c r="BA334" s="33"/>
      <c r="BB334" s="33"/>
      <c r="BC334" s="33"/>
      <c r="BD334" s="33"/>
      <c r="BE334" s="33"/>
      <c r="BF334" s="33"/>
      <c r="BG334" s="33"/>
      <c r="BH334" s="33"/>
      <c r="BI334" s="33"/>
    </row>
    <row r="335" spans="1:61" ht="15.75">
      <c r="A335" s="3">
        <v>45986</v>
      </c>
      <c r="B335" s="8">
        <v>20532</v>
      </c>
      <c r="C335" s="8">
        <v>20843</v>
      </c>
      <c r="D335" s="8">
        <v>20799</v>
      </c>
      <c r="E335" s="8">
        <v>21216</v>
      </c>
      <c r="F335" s="8">
        <v>20954</v>
      </c>
      <c r="G335" s="8">
        <v>22404</v>
      </c>
      <c r="H335" s="8">
        <v>24505</v>
      </c>
      <c r="I335" s="8">
        <v>23425</v>
      </c>
      <c r="J335" s="8">
        <v>22508</v>
      </c>
      <c r="K335" s="8">
        <v>22113</v>
      </c>
      <c r="L335" s="8">
        <v>22254</v>
      </c>
      <c r="M335" s="8">
        <v>21194</v>
      </c>
      <c r="N335" s="8">
        <v>21305</v>
      </c>
      <c r="O335" s="8">
        <v>21409</v>
      </c>
      <c r="P335" s="8">
        <v>20540</v>
      </c>
      <c r="Q335" s="8">
        <v>20843</v>
      </c>
      <c r="R335" s="8">
        <v>19603</v>
      </c>
      <c r="S335" s="8">
        <v>18703</v>
      </c>
      <c r="T335" s="8">
        <v>18621</v>
      </c>
      <c r="U335" s="8">
        <v>19144</v>
      </c>
      <c r="V335" s="8">
        <v>17982</v>
      </c>
      <c r="W335" s="8">
        <v>18677</v>
      </c>
      <c r="X335" s="8">
        <v>18120</v>
      </c>
      <c r="Y335" s="8">
        <v>17309</v>
      </c>
      <c r="Z335" s="6">
        <v>0</v>
      </c>
      <c r="AA335" s="17"/>
      <c r="AB335" s="16">
        <f t="shared" si="18"/>
        <v>11</v>
      </c>
      <c r="AC335" s="16">
        <f t="shared" si="19"/>
        <v>2025</v>
      </c>
      <c r="AD335" s="16">
        <f t="shared" si="20"/>
        <v>495003</v>
      </c>
      <c r="AE335" s="17"/>
      <c r="AF335" s="12"/>
      <c r="AG335" s="12"/>
      <c r="AH335" s="12"/>
      <c r="AI335" s="33"/>
      <c r="AJ335" s="33"/>
      <c r="AK335" s="33"/>
      <c r="AL335" s="33"/>
      <c r="AM335" s="33"/>
      <c r="AN335" s="33"/>
      <c r="AO335" s="33"/>
      <c r="AP335" s="33"/>
      <c r="AQ335" s="33"/>
      <c r="AR335" s="33"/>
      <c r="AS335" s="33"/>
      <c r="AT335" s="33"/>
      <c r="AU335" s="33"/>
      <c r="AV335" s="33"/>
      <c r="AW335" s="33"/>
      <c r="AX335" s="33"/>
      <c r="AY335" s="33"/>
      <c r="AZ335" s="33"/>
      <c r="BA335" s="33"/>
      <c r="BB335" s="33"/>
      <c r="BC335" s="33"/>
      <c r="BD335" s="33"/>
      <c r="BE335" s="33"/>
      <c r="BF335" s="33"/>
      <c r="BG335" s="33"/>
      <c r="BH335" s="33"/>
      <c r="BI335" s="33"/>
    </row>
    <row r="336" spans="1:61" ht="15.75">
      <c r="A336" s="3">
        <v>45987</v>
      </c>
      <c r="B336" s="8">
        <v>17855</v>
      </c>
      <c r="C336" s="8">
        <v>18053</v>
      </c>
      <c r="D336" s="8">
        <v>17732</v>
      </c>
      <c r="E336" s="8">
        <v>16907</v>
      </c>
      <c r="F336" s="8">
        <v>16971</v>
      </c>
      <c r="G336" s="8">
        <v>18368</v>
      </c>
      <c r="H336" s="8">
        <v>18621</v>
      </c>
      <c r="I336" s="8">
        <v>16503</v>
      </c>
      <c r="J336" s="8">
        <v>16433</v>
      </c>
      <c r="K336" s="8">
        <v>16105</v>
      </c>
      <c r="L336" s="8">
        <v>16413</v>
      </c>
      <c r="M336" s="8">
        <v>15869</v>
      </c>
      <c r="N336" s="8">
        <v>15697</v>
      </c>
      <c r="O336" s="8">
        <v>16398</v>
      </c>
      <c r="P336" s="8">
        <v>15943</v>
      </c>
      <c r="Q336" s="8">
        <v>15586</v>
      </c>
      <c r="R336" s="8">
        <v>14419</v>
      </c>
      <c r="S336" s="8">
        <v>12467</v>
      </c>
      <c r="T336" s="8">
        <v>12116</v>
      </c>
      <c r="U336" s="8">
        <v>12145</v>
      </c>
      <c r="V336" s="8">
        <v>11763</v>
      </c>
      <c r="W336" s="8">
        <v>11390</v>
      </c>
      <c r="X336" s="8">
        <v>11106</v>
      </c>
      <c r="Y336" s="8">
        <v>10997</v>
      </c>
      <c r="Z336" s="6">
        <v>0</v>
      </c>
      <c r="AA336" s="17"/>
      <c r="AB336" s="16">
        <f t="shared" si="18"/>
        <v>11</v>
      </c>
      <c r="AC336" s="16">
        <f t="shared" si="19"/>
        <v>2025</v>
      </c>
      <c r="AD336" s="16">
        <f t="shared" si="20"/>
        <v>365857</v>
      </c>
      <c r="AE336" s="17"/>
      <c r="AF336" s="12"/>
      <c r="AG336" s="12"/>
      <c r="AH336" s="12"/>
      <c r="AI336" s="33"/>
      <c r="AJ336" s="33"/>
      <c r="AK336" s="33"/>
      <c r="AL336" s="33"/>
      <c r="AM336" s="33"/>
      <c r="AN336" s="33"/>
      <c r="AO336" s="33"/>
      <c r="AP336" s="33"/>
      <c r="AQ336" s="33"/>
      <c r="AR336" s="33"/>
      <c r="AS336" s="33"/>
      <c r="AT336" s="33"/>
      <c r="AU336" s="33"/>
      <c r="AV336" s="33"/>
      <c r="AW336" s="33"/>
      <c r="AX336" s="33"/>
      <c r="AY336" s="33"/>
      <c r="AZ336" s="33"/>
      <c r="BA336" s="33"/>
      <c r="BB336" s="33"/>
      <c r="BC336" s="33"/>
      <c r="BD336" s="33"/>
      <c r="BE336" s="33"/>
      <c r="BF336" s="33"/>
      <c r="BG336" s="33"/>
      <c r="BH336" s="33"/>
      <c r="BI336" s="33"/>
    </row>
    <row r="337" spans="1:61" ht="15.75">
      <c r="A337" s="3">
        <v>45988</v>
      </c>
      <c r="B337" s="8">
        <v>10647</v>
      </c>
      <c r="C337" s="8">
        <v>10661</v>
      </c>
      <c r="D337" s="8">
        <v>10584</v>
      </c>
      <c r="E337" s="8">
        <v>10686</v>
      </c>
      <c r="F337" s="8">
        <v>10623</v>
      </c>
      <c r="G337" s="8">
        <v>10854</v>
      </c>
      <c r="H337" s="8">
        <v>10670</v>
      </c>
      <c r="I337" s="8">
        <v>10791</v>
      </c>
      <c r="J337" s="8">
        <v>10749</v>
      </c>
      <c r="K337" s="8">
        <v>10533</v>
      </c>
      <c r="L337" s="8">
        <v>10487</v>
      </c>
      <c r="M337" s="8">
        <v>10028</v>
      </c>
      <c r="N337" s="8">
        <v>9920</v>
      </c>
      <c r="O337" s="8">
        <v>10392</v>
      </c>
      <c r="P337" s="8">
        <v>10504</v>
      </c>
      <c r="Q337" s="8">
        <v>10591</v>
      </c>
      <c r="R337" s="8">
        <v>10727</v>
      </c>
      <c r="S337" s="8">
        <v>10644</v>
      </c>
      <c r="T337" s="8">
        <v>10431</v>
      </c>
      <c r="U337" s="8">
        <v>10064</v>
      </c>
      <c r="V337" s="8">
        <v>10272</v>
      </c>
      <c r="W337" s="8">
        <v>10413</v>
      </c>
      <c r="X337" s="8">
        <v>10467</v>
      </c>
      <c r="Y337" s="8">
        <v>10281</v>
      </c>
      <c r="Z337" s="6">
        <v>0</v>
      </c>
      <c r="AA337" s="17"/>
      <c r="AB337" s="16">
        <f t="shared" si="18"/>
        <v>11</v>
      </c>
      <c r="AC337" s="16">
        <f t="shared" si="19"/>
        <v>2025</v>
      </c>
      <c r="AD337" s="16">
        <f t="shared" si="20"/>
        <v>252019</v>
      </c>
      <c r="AE337" s="17"/>
      <c r="AF337" s="12"/>
      <c r="AG337" s="12"/>
      <c r="AH337" s="12"/>
      <c r="AI337" s="33"/>
      <c r="AJ337" s="33"/>
      <c r="AK337" s="33"/>
      <c r="AL337" s="33"/>
      <c r="AM337" s="33"/>
      <c r="AN337" s="33"/>
      <c r="AO337" s="33"/>
      <c r="AP337" s="33"/>
      <c r="AQ337" s="33"/>
      <c r="AR337" s="33"/>
      <c r="AS337" s="33"/>
      <c r="AT337" s="33"/>
      <c r="AU337" s="33"/>
      <c r="AV337" s="33"/>
      <c r="AW337" s="33"/>
      <c r="AX337" s="33"/>
      <c r="AY337" s="33"/>
      <c r="AZ337" s="33"/>
      <c r="BA337" s="33"/>
      <c r="BB337" s="33"/>
      <c r="BC337" s="33"/>
      <c r="BD337" s="33"/>
      <c r="BE337" s="33"/>
      <c r="BF337" s="33"/>
      <c r="BG337" s="33"/>
      <c r="BH337" s="33"/>
      <c r="BI337" s="33"/>
    </row>
    <row r="338" spans="1:61" ht="15.75">
      <c r="A338" s="3">
        <v>45989</v>
      </c>
      <c r="B338" s="8">
        <v>10161</v>
      </c>
      <c r="C338" s="8">
        <v>10403</v>
      </c>
      <c r="D338" s="8">
        <v>10513</v>
      </c>
      <c r="E338" s="8">
        <v>10235</v>
      </c>
      <c r="F338" s="8">
        <v>10420</v>
      </c>
      <c r="G338" s="8">
        <v>10579</v>
      </c>
      <c r="H338" s="8">
        <v>10597</v>
      </c>
      <c r="I338" s="8">
        <v>10291</v>
      </c>
      <c r="J338" s="8">
        <v>10037</v>
      </c>
      <c r="K338" s="8">
        <v>9895</v>
      </c>
      <c r="L338" s="8">
        <v>9632</v>
      </c>
      <c r="M338" s="8">
        <v>9876</v>
      </c>
      <c r="N338" s="8">
        <v>9946</v>
      </c>
      <c r="O338" s="8">
        <v>9938</v>
      </c>
      <c r="P338" s="8">
        <v>10005</v>
      </c>
      <c r="Q338" s="8">
        <v>10084</v>
      </c>
      <c r="R338" s="8">
        <v>10405</v>
      </c>
      <c r="S338" s="8">
        <v>10271</v>
      </c>
      <c r="T338" s="8">
        <v>10255</v>
      </c>
      <c r="U338" s="8">
        <v>10229</v>
      </c>
      <c r="V338" s="8">
        <v>10254</v>
      </c>
      <c r="W338" s="8">
        <v>10094</v>
      </c>
      <c r="X338" s="8">
        <v>9865</v>
      </c>
      <c r="Y338" s="8">
        <v>9899</v>
      </c>
      <c r="Z338" s="6">
        <v>0</v>
      </c>
      <c r="AA338" s="17"/>
      <c r="AB338" s="16">
        <f t="shared" si="18"/>
        <v>11</v>
      </c>
      <c r="AC338" s="16">
        <f t="shared" si="19"/>
        <v>2025</v>
      </c>
      <c r="AD338" s="16">
        <f t="shared" si="20"/>
        <v>243884</v>
      </c>
      <c r="AE338" s="17"/>
      <c r="AF338" s="12"/>
      <c r="AG338" s="12"/>
      <c r="AH338" s="12"/>
      <c r="AI338" s="33"/>
      <c r="AJ338" s="33"/>
      <c r="AK338" s="33"/>
      <c r="AL338" s="33"/>
      <c r="AM338" s="33"/>
      <c r="AN338" s="33"/>
      <c r="AO338" s="33"/>
      <c r="AP338" s="33"/>
      <c r="AQ338" s="33"/>
      <c r="AR338" s="33"/>
      <c r="AS338" s="33"/>
      <c r="AT338" s="33"/>
      <c r="AU338" s="33"/>
      <c r="AV338" s="33"/>
      <c r="AW338" s="33"/>
      <c r="AX338" s="33"/>
      <c r="AY338" s="33"/>
      <c r="AZ338" s="33"/>
      <c r="BA338" s="33"/>
      <c r="BB338" s="33"/>
      <c r="BC338" s="33"/>
      <c r="BD338" s="33"/>
      <c r="BE338" s="33"/>
      <c r="BF338" s="33"/>
      <c r="BG338" s="33"/>
      <c r="BH338" s="33"/>
      <c r="BI338" s="33"/>
    </row>
    <row r="339" spans="1:61" ht="15.75">
      <c r="A339" s="3">
        <v>45990</v>
      </c>
      <c r="B339" s="8">
        <v>10019</v>
      </c>
      <c r="C339" s="8">
        <v>10009</v>
      </c>
      <c r="D339" s="8">
        <v>9739</v>
      </c>
      <c r="E339" s="8">
        <v>9976</v>
      </c>
      <c r="F339" s="8">
        <v>10088</v>
      </c>
      <c r="G339" s="8">
        <v>10939</v>
      </c>
      <c r="H339" s="8">
        <v>11210</v>
      </c>
      <c r="I339" s="8">
        <v>11550</v>
      </c>
      <c r="J339" s="8">
        <v>11851</v>
      </c>
      <c r="K339" s="8">
        <v>11801</v>
      </c>
      <c r="L339" s="8">
        <v>12165</v>
      </c>
      <c r="M339" s="8">
        <v>12130</v>
      </c>
      <c r="N339" s="8">
        <v>12721</v>
      </c>
      <c r="O339" s="8">
        <v>13095</v>
      </c>
      <c r="P339" s="8">
        <v>12962</v>
      </c>
      <c r="Q339" s="8">
        <v>13274</v>
      </c>
      <c r="R339" s="8">
        <v>13375</v>
      </c>
      <c r="S339" s="8">
        <v>13357</v>
      </c>
      <c r="T339" s="8">
        <v>13570</v>
      </c>
      <c r="U339" s="8">
        <v>13295</v>
      </c>
      <c r="V339" s="8">
        <v>13390</v>
      </c>
      <c r="W339" s="8">
        <v>13796</v>
      </c>
      <c r="X339" s="8">
        <v>13749</v>
      </c>
      <c r="Y339" s="8">
        <v>14174</v>
      </c>
      <c r="Z339" s="6">
        <v>0</v>
      </c>
      <c r="AA339" s="17"/>
      <c r="AB339" s="16">
        <f t="shared" si="18"/>
        <v>11</v>
      </c>
      <c r="AC339" s="16">
        <f t="shared" si="19"/>
        <v>2025</v>
      </c>
      <c r="AD339" s="16">
        <f t="shared" si="20"/>
        <v>292235</v>
      </c>
      <c r="AE339" s="17"/>
      <c r="AF339" s="12"/>
      <c r="AG339" s="12"/>
      <c r="AH339" s="12"/>
      <c r="AI339" s="33"/>
      <c r="AJ339" s="33"/>
      <c r="AK339" s="33"/>
      <c r="AL339" s="33"/>
      <c r="AM339" s="33"/>
      <c r="AN339" s="33"/>
      <c r="AO339" s="33"/>
      <c r="AP339" s="33"/>
      <c r="AQ339" s="33"/>
      <c r="AR339" s="33"/>
      <c r="AS339" s="33"/>
      <c r="AT339" s="33"/>
      <c r="AU339" s="33"/>
      <c r="AV339" s="33"/>
      <c r="AW339" s="33"/>
      <c r="AX339" s="33"/>
      <c r="AY339" s="33"/>
      <c r="AZ339" s="33"/>
      <c r="BA339" s="33"/>
      <c r="BB339" s="33"/>
      <c r="BC339" s="33"/>
      <c r="BD339" s="33"/>
      <c r="BE339" s="33"/>
      <c r="BF339" s="33"/>
      <c r="BG339" s="33"/>
      <c r="BH339" s="33"/>
      <c r="BI339" s="33"/>
    </row>
    <row r="340" spans="1:61" ht="15.75">
      <c r="A340" s="3">
        <v>45991</v>
      </c>
      <c r="B340" s="8">
        <v>13330</v>
      </c>
      <c r="C340" s="8">
        <v>13655</v>
      </c>
      <c r="D340" s="8">
        <v>13717</v>
      </c>
      <c r="E340" s="8">
        <v>13824</v>
      </c>
      <c r="F340" s="8">
        <v>13765</v>
      </c>
      <c r="G340" s="8">
        <v>13882</v>
      </c>
      <c r="H340" s="8">
        <v>14324</v>
      </c>
      <c r="I340" s="8">
        <v>14377</v>
      </c>
      <c r="J340" s="8">
        <v>13588</v>
      </c>
      <c r="K340" s="8">
        <v>13749</v>
      </c>
      <c r="L340" s="8">
        <v>13333</v>
      </c>
      <c r="M340" s="8">
        <v>14218</v>
      </c>
      <c r="N340" s="8">
        <v>14108</v>
      </c>
      <c r="O340" s="8">
        <v>13999</v>
      </c>
      <c r="P340" s="8">
        <v>14364</v>
      </c>
      <c r="Q340" s="8">
        <v>14335</v>
      </c>
      <c r="R340" s="8">
        <v>14319</v>
      </c>
      <c r="S340" s="8">
        <v>13655</v>
      </c>
      <c r="T340" s="8">
        <v>13086</v>
      </c>
      <c r="U340" s="8">
        <v>13134</v>
      </c>
      <c r="V340" s="8">
        <v>13237</v>
      </c>
      <c r="W340" s="8">
        <v>13002</v>
      </c>
      <c r="X340" s="8">
        <v>13365</v>
      </c>
      <c r="Y340" s="8">
        <v>13291</v>
      </c>
      <c r="Z340" s="6">
        <v>0</v>
      </c>
      <c r="AA340" s="17"/>
      <c r="AB340" s="16">
        <f t="shared" si="18"/>
        <v>11</v>
      </c>
      <c r="AC340" s="16">
        <f t="shared" si="19"/>
        <v>2025</v>
      </c>
      <c r="AD340" s="16">
        <f t="shared" si="20"/>
        <v>329657</v>
      </c>
      <c r="AE340" s="17"/>
      <c r="AF340" s="12"/>
      <c r="AG340" s="12"/>
      <c r="AH340" s="12"/>
      <c r="AI340" s="33"/>
      <c r="AJ340" s="33"/>
      <c r="AK340" s="33"/>
      <c r="AL340" s="33"/>
      <c r="AM340" s="33"/>
      <c r="AN340" s="33"/>
      <c r="AO340" s="33"/>
      <c r="AP340" s="33"/>
      <c r="AQ340" s="33"/>
      <c r="AR340" s="33"/>
      <c r="AS340" s="33"/>
      <c r="AT340" s="33"/>
      <c r="AU340" s="33"/>
      <c r="AV340" s="33"/>
      <c r="AW340" s="33"/>
      <c r="AX340" s="33"/>
      <c r="AY340" s="33"/>
      <c r="AZ340" s="33"/>
      <c r="BA340" s="33"/>
      <c r="BB340" s="33"/>
      <c r="BC340" s="33"/>
      <c r="BD340" s="33"/>
      <c r="BE340" s="33"/>
      <c r="BF340" s="33"/>
      <c r="BG340" s="33"/>
      <c r="BH340" s="33"/>
      <c r="BI340" s="33"/>
    </row>
    <row r="341" spans="1:61" ht="15.75">
      <c r="A341" s="3">
        <v>45992</v>
      </c>
      <c r="B341" s="8">
        <v>13040</v>
      </c>
      <c r="C341" s="8">
        <v>13381</v>
      </c>
      <c r="D341" s="8">
        <v>12914</v>
      </c>
      <c r="E341" s="8">
        <v>13118</v>
      </c>
      <c r="F341" s="8">
        <v>13522</v>
      </c>
      <c r="G341" s="8">
        <v>15579</v>
      </c>
      <c r="H341" s="8">
        <v>16616</v>
      </c>
      <c r="I341" s="8">
        <v>17159</v>
      </c>
      <c r="J341" s="8">
        <v>17547</v>
      </c>
      <c r="K341" s="8">
        <v>17665</v>
      </c>
      <c r="L341" s="8">
        <v>18193</v>
      </c>
      <c r="M341" s="8">
        <v>17779</v>
      </c>
      <c r="N341" s="8">
        <v>17392</v>
      </c>
      <c r="O341" s="8">
        <v>17829</v>
      </c>
      <c r="P341" s="8">
        <v>17928</v>
      </c>
      <c r="Q341" s="8">
        <v>17927</v>
      </c>
      <c r="R341" s="8">
        <v>17865</v>
      </c>
      <c r="S341" s="8">
        <v>15846</v>
      </c>
      <c r="T341" s="8">
        <v>16365</v>
      </c>
      <c r="U341" s="8">
        <v>16278</v>
      </c>
      <c r="V341" s="8">
        <v>16708</v>
      </c>
      <c r="W341" s="8">
        <v>16757</v>
      </c>
      <c r="X341" s="8">
        <v>16493</v>
      </c>
      <c r="Y341" s="8">
        <v>16359</v>
      </c>
      <c r="Z341" s="6">
        <v>0</v>
      </c>
      <c r="AA341" s="17"/>
      <c r="AB341" s="16">
        <f t="shared" si="18"/>
        <v>12</v>
      </c>
      <c r="AC341" s="16">
        <f t="shared" si="19"/>
        <v>2025</v>
      </c>
      <c r="AD341" s="16">
        <f t="shared" si="20"/>
        <v>390260</v>
      </c>
      <c r="AE341" s="17"/>
      <c r="AF341" s="12"/>
      <c r="AG341" s="12"/>
      <c r="AH341" s="12"/>
      <c r="AI341" s="33"/>
      <c r="AJ341" s="33"/>
      <c r="AK341" s="33"/>
      <c r="AL341" s="33"/>
      <c r="AM341" s="33"/>
      <c r="AN341" s="33"/>
      <c r="AO341" s="33"/>
      <c r="AP341" s="33"/>
      <c r="AQ341" s="33"/>
      <c r="AR341" s="33"/>
      <c r="AS341" s="33"/>
      <c r="AT341" s="33"/>
      <c r="AU341" s="33"/>
      <c r="AV341" s="33"/>
      <c r="AW341" s="33"/>
      <c r="AX341" s="33"/>
      <c r="AY341" s="33"/>
      <c r="AZ341" s="33"/>
      <c r="BA341" s="33"/>
      <c r="BB341" s="33"/>
      <c r="BC341" s="33"/>
      <c r="BD341" s="33"/>
      <c r="BE341" s="33"/>
      <c r="BF341" s="33"/>
      <c r="BG341" s="33"/>
      <c r="BH341" s="33"/>
      <c r="BI341" s="33"/>
    </row>
    <row r="342" spans="1:61" ht="15.75">
      <c r="A342" s="3">
        <v>45993</v>
      </c>
      <c r="B342" s="8">
        <v>16086</v>
      </c>
      <c r="C342" s="8">
        <v>16362</v>
      </c>
      <c r="D342" s="8">
        <v>16039</v>
      </c>
      <c r="E342" s="8">
        <v>16343</v>
      </c>
      <c r="F342" s="8">
        <v>16422</v>
      </c>
      <c r="G342" s="8">
        <v>15567</v>
      </c>
      <c r="H342" s="8">
        <v>16794</v>
      </c>
      <c r="I342" s="8">
        <v>16469</v>
      </c>
      <c r="J342" s="8">
        <v>16314</v>
      </c>
      <c r="K342" s="8">
        <v>16344</v>
      </c>
      <c r="L342" s="8">
        <v>17024</v>
      </c>
      <c r="M342" s="8">
        <v>16937</v>
      </c>
      <c r="N342" s="8">
        <v>16196</v>
      </c>
      <c r="O342" s="8">
        <v>17239</v>
      </c>
      <c r="P342" s="8">
        <v>16825</v>
      </c>
      <c r="Q342" s="8">
        <v>17660</v>
      </c>
      <c r="R342" s="8">
        <v>17977</v>
      </c>
      <c r="S342" s="8">
        <v>16522</v>
      </c>
      <c r="T342" s="8">
        <v>16943</v>
      </c>
      <c r="U342" s="8">
        <v>16997</v>
      </c>
      <c r="V342" s="8">
        <v>17622</v>
      </c>
      <c r="W342" s="8">
        <v>17123</v>
      </c>
      <c r="X342" s="8">
        <v>17191</v>
      </c>
      <c r="Y342" s="8">
        <v>16745</v>
      </c>
      <c r="Z342" s="6">
        <v>0</v>
      </c>
      <c r="AA342" s="17"/>
      <c r="AB342" s="16">
        <f t="shared" si="18"/>
        <v>12</v>
      </c>
      <c r="AC342" s="16">
        <f t="shared" si="19"/>
        <v>2025</v>
      </c>
      <c r="AD342" s="16">
        <f t="shared" si="20"/>
        <v>401741</v>
      </c>
      <c r="AE342" s="17"/>
      <c r="AF342" s="12"/>
      <c r="AG342" s="12"/>
      <c r="AH342" s="12"/>
      <c r="AI342" s="33"/>
      <c r="AJ342" s="33"/>
      <c r="AK342" s="33"/>
      <c r="AL342" s="33"/>
      <c r="AM342" s="33"/>
      <c r="AN342" s="33"/>
      <c r="AO342" s="33"/>
      <c r="AP342" s="33"/>
      <c r="AQ342" s="33"/>
      <c r="AR342" s="33"/>
      <c r="AS342" s="33"/>
      <c r="AT342" s="33"/>
      <c r="AU342" s="33"/>
      <c r="AV342" s="33"/>
      <c r="AW342" s="33"/>
      <c r="AX342" s="33"/>
      <c r="AY342" s="33"/>
      <c r="AZ342" s="33"/>
      <c r="BA342" s="33"/>
      <c r="BB342" s="33"/>
      <c r="BC342" s="33"/>
      <c r="BD342" s="33"/>
      <c r="BE342" s="33"/>
      <c r="BF342" s="33"/>
      <c r="BG342" s="33"/>
      <c r="BH342" s="33"/>
      <c r="BI342" s="33"/>
    </row>
    <row r="343" spans="1:61" ht="15.75">
      <c r="A343" s="3">
        <v>45994</v>
      </c>
      <c r="B343" s="8">
        <v>16524</v>
      </c>
      <c r="C343" s="8">
        <v>16602</v>
      </c>
      <c r="D343" s="8">
        <v>16465</v>
      </c>
      <c r="E343" s="8">
        <v>17095</v>
      </c>
      <c r="F343" s="8">
        <v>17691</v>
      </c>
      <c r="G343" s="8">
        <v>19549</v>
      </c>
      <c r="H343" s="8">
        <v>21731</v>
      </c>
      <c r="I343" s="8">
        <v>22399</v>
      </c>
      <c r="J343" s="8">
        <v>23672</v>
      </c>
      <c r="K343" s="8">
        <v>23317</v>
      </c>
      <c r="L343" s="8">
        <v>24369</v>
      </c>
      <c r="M343" s="8">
        <v>24233</v>
      </c>
      <c r="N343" s="8">
        <v>24282</v>
      </c>
      <c r="O343" s="8">
        <v>24102</v>
      </c>
      <c r="P343" s="8">
        <v>23862</v>
      </c>
      <c r="Q343" s="8">
        <v>23921</v>
      </c>
      <c r="R343" s="8">
        <v>23581</v>
      </c>
      <c r="S343" s="8">
        <v>21309</v>
      </c>
      <c r="T343" s="8">
        <v>21813</v>
      </c>
      <c r="U343" s="8">
        <v>21420</v>
      </c>
      <c r="V343" s="8">
        <v>21074</v>
      </c>
      <c r="W343" s="8">
        <v>21150</v>
      </c>
      <c r="X343" s="8">
        <v>20999</v>
      </c>
      <c r="Y343" s="8">
        <v>20655</v>
      </c>
      <c r="Z343" s="6">
        <v>0</v>
      </c>
      <c r="AA343" s="17"/>
      <c r="AB343" s="16">
        <f t="shared" si="18"/>
        <v>12</v>
      </c>
      <c r="AC343" s="16">
        <f t="shared" si="19"/>
        <v>2025</v>
      </c>
      <c r="AD343" s="16">
        <f t="shared" si="20"/>
        <v>511815</v>
      </c>
      <c r="AE343" s="17"/>
      <c r="AF343" s="12"/>
      <c r="AG343" s="12"/>
      <c r="AH343" s="12"/>
      <c r="AI343" s="33"/>
      <c r="AJ343" s="33"/>
      <c r="AK343" s="33"/>
      <c r="AL343" s="33"/>
      <c r="AM343" s="33"/>
      <c r="AN343" s="33"/>
      <c r="AO343" s="33"/>
      <c r="AP343" s="33"/>
      <c r="AQ343" s="33"/>
      <c r="AR343" s="33"/>
      <c r="AS343" s="33"/>
      <c r="AT343" s="33"/>
      <c r="AU343" s="33"/>
      <c r="AV343" s="33"/>
      <c r="AW343" s="33"/>
      <c r="AX343" s="33"/>
      <c r="AY343" s="33"/>
      <c r="AZ343" s="33"/>
      <c r="BA343" s="33"/>
      <c r="BB343" s="33"/>
      <c r="BC343" s="33"/>
      <c r="BD343" s="33"/>
      <c r="BE343" s="33"/>
      <c r="BF343" s="33"/>
      <c r="BG343" s="33"/>
      <c r="BH343" s="33"/>
      <c r="BI343" s="33"/>
    </row>
    <row r="344" spans="1:61" ht="15.75">
      <c r="A344" s="3">
        <v>45995</v>
      </c>
      <c r="B344" s="8">
        <v>20427</v>
      </c>
      <c r="C344" s="8">
        <v>20055</v>
      </c>
      <c r="D344" s="8">
        <v>19838</v>
      </c>
      <c r="E344" s="8">
        <v>19489</v>
      </c>
      <c r="F344" s="8">
        <v>19308</v>
      </c>
      <c r="G344" s="8">
        <v>20207</v>
      </c>
      <c r="H344" s="8">
        <v>22312</v>
      </c>
      <c r="I344" s="8">
        <v>22989</v>
      </c>
      <c r="J344" s="8">
        <v>22525</v>
      </c>
      <c r="K344" s="8">
        <v>22773</v>
      </c>
      <c r="L344" s="8">
        <v>23083</v>
      </c>
      <c r="M344" s="8">
        <v>21999</v>
      </c>
      <c r="N344" s="8">
        <v>21719</v>
      </c>
      <c r="O344" s="8">
        <v>22327</v>
      </c>
      <c r="P344" s="8">
        <v>23088</v>
      </c>
      <c r="Q344" s="8">
        <v>21986</v>
      </c>
      <c r="R344" s="8">
        <v>21974</v>
      </c>
      <c r="S344" s="8">
        <v>20412</v>
      </c>
      <c r="T344" s="8">
        <v>20705</v>
      </c>
      <c r="U344" s="8">
        <v>20006</v>
      </c>
      <c r="V344" s="8">
        <v>20634</v>
      </c>
      <c r="W344" s="8">
        <v>20914</v>
      </c>
      <c r="X344" s="8">
        <v>20783</v>
      </c>
      <c r="Y344" s="8">
        <v>19767</v>
      </c>
      <c r="Z344" s="6">
        <v>0</v>
      </c>
      <c r="AA344" s="17"/>
      <c r="AB344" s="16">
        <f t="shared" si="18"/>
        <v>12</v>
      </c>
      <c r="AC344" s="16">
        <f t="shared" si="19"/>
        <v>2025</v>
      </c>
      <c r="AD344" s="16">
        <f t="shared" si="20"/>
        <v>509320</v>
      </c>
      <c r="AE344" s="17"/>
      <c r="AF344" s="12"/>
      <c r="AG344" s="12"/>
      <c r="AH344" s="12"/>
      <c r="AI344" s="33"/>
      <c r="AJ344" s="33"/>
      <c r="AK344" s="33"/>
      <c r="AL344" s="33"/>
      <c r="AM344" s="33"/>
      <c r="AN344" s="33"/>
      <c r="AO344" s="33"/>
      <c r="AP344" s="33"/>
      <c r="AQ344" s="33"/>
      <c r="AR344" s="33"/>
      <c r="AS344" s="33"/>
      <c r="AT344" s="33"/>
      <c r="AU344" s="33"/>
      <c r="AV344" s="33"/>
      <c r="AW344" s="33"/>
      <c r="AX344" s="33"/>
      <c r="AY344" s="33"/>
      <c r="AZ344" s="33"/>
      <c r="BA344" s="33"/>
      <c r="BB344" s="33"/>
      <c r="BC344" s="33"/>
      <c r="BD344" s="33"/>
      <c r="BE344" s="33"/>
      <c r="BF344" s="33"/>
      <c r="BG344" s="33"/>
      <c r="BH344" s="33"/>
      <c r="BI344" s="33"/>
    </row>
    <row r="345" spans="1:61" ht="15.75">
      <c r="A345" s="3">
        <v>45996</v>
      </c>
      <c r="B345" s="8">
        <v>19173</v>
      </c>
      <c r="C345" s="8">
        <v>20160</v>
      </c>
      <c r="D345" s="8">
        <v>19784</v>
      </c>
      <c r="E345" s="8">
        <v>20417</v>
      </c>
      <c r="F345" s="8">
        <v>20329</v>
      </c>
      <c r="G345" s="8">
        <v>20780</v>
      </c>
      <c r="H345" s="8">
        <v>22860</v>
      </c>
      <c r="I345" s="8">
        <v>22956</v>
      </c>
      <c r="J345" s="8">
        <v>23175</v>
      </c>
      <c r="K345" s="8">
        <v>22377</v>
      </c>
      <c r="L345" s="8">
        <v>22541</v>
      </c>
      <c r="M345" s="8">
        <v>21746</v>
      </c>
      <c r="N345" s="8">
        <v>22606</v>
      </c>
      <c r="O345" s="8">
        <v>22175</v>
      </c>
      <c r="P345" s="8">
        <v>22126</v>
      </c>
      <c r="Q345" s="8">
        <v>22314</v>
      </c>
      <c r="R345" s="8">
        <v>21831</v>
      </c>
      <c r="S345" s="8">
        <v>20328</v>
      </c>
      <c r="T345" s="8">
        <v>20895</v>
      </c>
      <c r="U345" s="8">
        <v>20731</v>
      </c>
      <c r="V345" s="8">
        <v>19898</v>
      </c>
      <c r="W345" s="8">
        <v>19911</v>
      </c>
      <c r="X345" s="8">
        <v>20357</v>
      </c>
      <c r="Y345" s="8">
        <v>20349</v>
      </c>
      <c r="Z345" s="6">
        <v>0</v>
      </c>
      <c r="AA345" s="17"/>
      <c r="AB345" s="16">
        <f t="shared" si="18"/>
        <v>12</v>
      </c>
      <c r="AC345" s="16">
        <f t="shared" si="19"/>
        <v>2025</v>
      </c>
      <c r="AD345" s="16">
        <f t="shared" si="20"/>
        <v>509819</v>
      </c>
      <c r="AE345" s="17"/>
      <c r="AF345" s="12"/>
      <c r="AG345" s="12"/>
      <c r="AH345" s="12"/>
      <c r="AI345" s="33"/>
      <c r="AJ345" s="33"/>
      <c r="AK345" s="33"/>
      <c r="AL345" s="33"/>
      <c r="AM345" s="33"/>
      <c r="AN345" s="33"/>
      <c r="AO345" s="33"/>
      <c r="AP345" s="33"/>
      <c r="AQ345" s="33"/>
      <c r="AR345" s="33"/>
      <c r="AS345" s="33"/>
      <c r="AT345" s="33"/>
      <c r="AU345" s="33"/>
      <c r="AV345" s="33"/>
      <c r="AW345" s="33"/>
      <c r="AX345" s="33"/>
      <c r="AY345" s="33"/>
      <c r="AZ345" s="33"/>
      <c r="BA345" s="33"/>
      <c r="BB345" s="33"/>
      <c r="BC345" s="33"/>
      <c r="BD345" s="33"/>
      <c r="BE345" s="33"/>
      <c r="BF345" s="33"/>
      <c r="BG345" s="33"/>
      <c r="BH345" s="33"/>
      <c r="BI345" s="33"/>
    </row>
    <row r="346" spans="1:61" ht="15.75">
      <c r="A346" s="3">
        <v>45997</v>
      </c>
      <c r="B346" s="8">
        <v>20595</v>
      </c>
      <c r="C346" s="8">
        <v>20422</v>
      </c>
      <c r="D346" s="8">
        <v>20083</v>
      </c>
      <c r="E346" s="8">
        <v>20344</v>
      </c>
      <c r="F346" s="8">
        <v>19525</v>
      </c>
      <c r="G346" s="8">
        <v>18648</v>
      </c>
      <c r="H346" s="8">
        <v>19404</v>
      </c>
      <c r="I346" s="8">
        <v>19332</v>
      </c>
      <c r="J346" s="8">
        <v>19340</v>
      </c>
      <c r="K346" s="8">
        <v>19617</v>
      </c>
      <c r="L346" s="8">
        <v>19552</v>
      </c>
      <c r="M346" s="8">
        <v>19334</v>
      </c>
      <c r="N346" s="8">
        <v>19239</v>
      </c>
      <c r="O346" s="8">
        <v>19339</v>
      </c>
      <c r="P346" s="8">
        <v>19424</v>
      </c>
      <c r="Q346" s="8">
        <v>19037</v>
      </c>
      <c r="R346" s="8">
        <v>19221</v>
      </c>
      <c r="S346" s="8">
        <v>19043</v>
      </c>
      <c r="T346" s="8">
        <v>19069</v>
      </c>
      <c r="U346" s="8">
        <v>19078</v>
      </c>
      <c r="V346" s="8">
        <v>18925</v>
      </c>
      <c r="W346" s="8">
        <v>18906</v>
      </c>
      <c r="X346" s="8">
        <v>18794</v>
      </c>
      <c r="Y346" s="8">
        <v>18313</v>
      </c>
      <c r="Z346" s="6">
        <v>0</v>
      </c>
      <c r="AA346" s="17"/>
      <c r="AB346" s="16">
        <f t="shared" si="18"/>
        <v>12</v>
      </c>
      <c r="AC346" s="16">
        <f t="shared" si="19"/>
        <v>2025</v>
      </c>
      <c r="AD346" s="16">
        <f t="shared" si="20"/>
        <v>464584</v>
      </c>
      <c r="AE346" s="17"/>
      <c r="AF346" s="12"/>
      <c r="AG346" s="12"/>
      <c r="AH346" s="12"/>
      <c r="AI346" s="33"/>
      <c r="AJ346" s="33"/>
      <c r="AK346" s="33"/>
      <c r="AL346" s="33"/>
      <c r="AM346" s="33"/>
      <c r="AN346" s="33"/>
      <c r="AO346" s="33"/>
      <c r="AP346" s="33"/>
      <c r="AQ346" s="33"/>
      <c r="AR346" s="33"/>
      <c r="AS346" s="33"/>
      <c r="AT346" s="33"/>
      <c r="AU346" s="33"/>
      <c r="AV346" s="33"/>
      <c r="AW346" s="33"/>
      <c r="AX346" s="33"/>
      <c r="AY346" s="33"/>
      <c r="AZ346" s="33"/>
      <c r="BA346" s="33"/>
      <c r="BB346" s="33"/>
      <c r="BC346" s="33"/>
      <c r="BD346" s="33"/>
      <c r="BE346" s="33"/>
      <c r="BF346" s="33"/>
      <c r="BG346" s="33"/>
      <c r="BH346" s="33"/>
      <c r="BI346" s="33"/>
    </row>
    <row r="347" spans="1:61" ht="15.75">
      <c r="A347" s="3">
        <v>45998</v>
      </c>
      <c r="B347" s="8">
        <v>18477</v>
      </c>
      <c r="C347" s="8">
        <v>18310</v>
      </c>
      <c r="D347" s="8">
        <v>18469</v>
      </c>
      <c r="E347" s="8">
        <v>18470</v>
      </c>
      <c r="F347" s="8">
        <v>18624</v>
      </c>
      <c r="G347" s="8">
        <v>18477</v>
      </c>
      <c r="H347" s="8">
        <v>18627</v>
      </c>
      <c r="I347" s="8">
        <v>18545</v>
      </c>
      <c r="J347" s="8">
        <v>18095</v>
      </c>
      <c r="K347" s="8">
        <v>18491</v>
      </c>
      <c r="L347" s="8">
        <v>18204</v>
      </c>
      <c r="M347" s="8">
        <v>18358</v>
      </c>
      <c r="N347" s="8">
        <v>18584</v>
      </c>
      <c r="O347" s="8">
        <v>18353</v>
      </c>
      <c r="P347" s="8">
        <v>18530</v>
      </c>
      <c r="Q347" s="8">
        <v>18474</v>
      </c>
      <c r="R347" s="8">
        <v>18468</v>
      </c>
      <c r="S347" s="8">
        <v>17934</v>
      </c>
      <c r="T347" s="8">
        <v>17841</v>
      </c>
      <c r="U347" s="8">
        <v>17951</v>
      </c>
      <c r="V347" s="8">
        <v>17394</v>
      </c>
      <c r="W347" s="8">
        <v>17283</v>
      </c>
      <c r="X347" s="8">
        <v>17102</v>
      </c>
      <c r="Y347" s="8">
        <v>17368</v>
      </c>
      <c r="Z347" s="6">
        <v>0</v>
      </c>
      <c r="AA347" s="17"/>
      <c r="AB347" s="16">
        <f t="shared" si="18"/>
        <v>12</v>
      </c>
      <c r="AC347" s="16">
        <f t="shared" si="19"/>
        <v>2025</v>
      </c>
      <c r="AD347" s="16">
        <f t="shared" si="20"/>
        <v>436429</v>
      </c>
      <c r="AE347" s="17"/>
      <c r="AF347" s="12"/>
      <c r="AG347" s="12"/>
      <c r="AH347" s="12"/>
      <c r="AI347" s="33"/>
      <c r="AJ347" s="33"/>
      <c r="AK347" s="33"/>
      <c r="AL347" s="33"/>
      <c r="AM347" s="33"/>
      <c r="AN347" s="33"/>
      <c r="AO347" s="33"/>
      <c r="AP347" s="33"/>
      <c r="AQ347" s="33"/>
      <c r="AR347" s="33"/>
      <c r="AS347" s="33"/>
      <c r="AT347" s="33"/>
      <c r="AU347" s="33"/>
      <c r="AV347" s="33"/>
      <c r="AW347" s="33"/>
      <c r="AX347" s="33"/>
      <c r="AY347" s="33"/>
      <c r="AZ347" s="33"/>
      <c r="BA347" s="33"/>
      <c r="BB347" s="33"/>
      <c r="BC347" s="33"/>
      <c r="BD347" s="33"/>
      <c r="BE347" s="33"/>
      <c r="BF347" s="33"/>
      <c r="BG347" s="33"/>
      <c r="BH347" s="33"/>
      <c r="BI347" s="33"/>
    </row>
    <row r="348" spans="1:61" ht="15.75">
      <c r="A348" s="3">
        <v>45999</v>
      </c>
      <c r="B348" s="8">
        <v>17626</v>
      </c>
      <c r="C348" s="8">
        <v>18035</v>
      </c>
      <c r="D348" s="8">
        <v>18042</v>
      </c>
      <c r="E348" s="8">
        <v>18340</v>
      </c>
      <c r="F348" s="8">
        <v>19064</v>
      </c>
      <c r="G348" s="8">
        <v>20438</v>
      </c>
      <c r="H348" s="8">
        <v>22360</v>
      </c>
      <c r="I348" s="8">
        <v>22285</v>
      </c>
      <c r="J348" s="8">
        <v>22598</v>
      </c>
      <c r="K348" s="8">
        <v>20999</v>
      </c>
      <c r="L348" s="8">
        <v>21967</v>
      </c>
      <c r="M348" s="8">
        <v>22337</v>
      </c>
      <c r="N348" s="8">
        <v>23509</v>
      </c>
      <c r="O348" s="8">
        <v>24109</v>
      </c>
      <c r="P348" s="8">
        <v>24580</v>
      </c>
      <c r="Q348" s="8">
        <v>24504</v>
      </c>
      <c r="R348" s="8">
        <v>23729</v>
      </c>
      <c r="S348" s="8">
        <v>22215</v>
      </c>
      <c r="T348" s="8">
        <v>22519</v>
      </c>
      <c r="U348" s="8">
        <v>22181</v>
      </c>
      <c r="V348" s="8">
        <v>21423</v>
      </c>
      <c r="W348" s="8">
        <v>21389</v>
      </c>
      <c r="X348" s="8">
        <v>21700</v>
      </c>
      <c r="Y348" s="8">
        <v>20677</v>
      </c>
      <c r="Z348" s="6">
        <v>0</v>
      </c>
      <c r="AA348" s="17"/>
      <c r="AB348" s="16">
        <f t="shared" si="18"/>
        <v>12</v>
      </c>
      <c r="AC348" s="16">
        <f t="shared" si="19"/>
        <v>2025</v>
      </c>
      <c r="AD348" s="16">
        <f t="shared" si="20"/>
        <v>516626</v>
      </c>
      <c r="AE348" s="17"/>
      <c r="AF348" s="12"/>
      <c r="AG348" s="12"/>
      <c r="AH348" s="12"/>
      <c r="AI348" s="33"/>
      <c r="AJ348" s="33"/>
      <c r="AK348" s="33"/>
      <c r="AL348" s="33"/>
      <c r="AM348" s="33"/>
      <c r="AN348" s="33"/>
      <c r="AO348" s="33"/>
      <c r="AP348" s="33"/>
      <c r="AQ348" s="33"/>
      <c r="AR348" s="33"/>
      <c r="AS348" s="33"/>
      <c r="AT348" s="33"/>
      <c r="AU348" s="33"/>
      <c r="AV348" s="33"/>
      <c r="AW348" s="33"/>
      <c r="AX348" s="33"/>
      <c r="AY348" s="33"/>
      <c r="AZ348" s="33"/>
      <c r="BA348" s="33"/>
      <c r="BB348" s="33"/>
      <c r="BC348" s="33"/>
      <c r="BD348" s="33"/>
      <c r="BE348" s="33"/>
      <c r="BF348" s="33"/>
      <c r="BG348" s="33"/>
      <c r="BH348" s="33"/>
      <c r="BI348" s="33"/>
    </row>
    <row r="349" spans="1:61" ht="15.75">
      <c r="A349" s="3">
        <v>46000</v>
      </c>
      <c r="B349" s="8">
        <v>20513</v>
      </c>
      <c r="C349" s="8">
        <v>20938</v>
      </c>
      <c r="D349" s="8">
        <v>21073</v>
      </c>
      <c r="E349" s="8">
        <v>20885</v>
      </c>
      <c r="F349" s="8">
        <v>21229</v>
      </c>
      <c r="G349" s="8">
        <v>22335</v>
      </c>
      <c r="H349" s="8">
        <v>24060</v>
      </c>
      <c r="I349" s="8">
        <v>24636</v>
      </c>
      <c r="J349" s="8">
        <v>23757</v>
      </c>
      <c r="K349" s="8">
        <v>24243</v>
      </c>
      <c r="L349" s="8">
        <v>23040</v>
      </c>
      <c r="M349" s="8">
        <v>23704</v>
      </c>
      <c r="N349" s="8">
        <v>24545</v>
      </c>
      <c r="O349" s="8">
        <v>24747</v>
      </c>
      <c r="P349" s="8">
        <v>24354</v>
      </c>
      <c r="Q349" s="8">
        <v>24137</v>
      </c>
      <c r="R349" s="8">
        <v>23455</v>
      </c>
      <c r="S349" s="8">
        <v>21525</v>
      </c>
      <c r="T349" s="8">
        <v>22084</v>
      </c>
      <c r="U349" s="8">
        <v>21613</v>
      </c>
      <c r="V349" s="8">
        <v>21139</v>
      </c>
      <c r="W349" s="8">
        <v>20962</v>
      </c>
      <c r="X349" s="8">
        <v>20799</v>
      </c>
      <c r="Y349" s="8">
        <v>20346</v>
      </c>
      <c r="Z349" s="6">
        <v>0</v>
      </c>
      <c r="AA349" s="17"/>
      <c r="AB349" s="16">
        <f t="shared" si="18"/>
        <v>12</v>
      </c>
      <c r="AC349" s="16">
        <f t="shared" si="19"/>
        <v>2025</v>
      </c>
      <c r="AD349" s="16">
        <f t="shared" si="20"/>
        <v>540119</v>
      </c>
      <c r="AE349" s="17"/>
      <c r="AF349" s="12"/>
      <c r="AG349" s="12"/>
      <c r="AH349" s="12"/>
      <c r="AI349" s="33"/>
      <c r="AJ349" s="33"/>
      <c r="AK349" s="33"/>
      <c r="AL349" s="33"/>
      <c r="AM349" s="33"/>
      <c r="AN349" s="33"/>
      <c r="AO349" s="33"/>
      <c r="AP349" s="33"/>
      <c r="AQ349" s="33"/>
      <c r="AR349" s="33"/>
      <c r="AS349" s="33"/>
      <c r="AT349" s="33"/>
      <c r="AU349" s="33"/>
      <c r="AV349" s="33"/>
      <c r="AW349" s="33"/>
      <c r="AX349" s="33"/>
      <c r="AY349" s="33"/>
      <c r="AZ349" s="33"/>
      <c r="BA349" s="33"/>
      <c r="BB349" s="33"/>
      <c r="BC349" s="33"/>
      <c r="BD349" s="33"/>
      <c r="BE349" s="33"/>
      <c r="BF349" s="33"/>
      <c r="BG349" s="33"/>
      <c r="BH349" s="33"/>
      <c r="BI349" s="33"/>
    </row>
    <row r="350" spans="1:61" ht="15.75">
      <c r="A350" s="3">
        <v>46001</v>
      </c>
      <c r="B350" s="8">
        <v>20351</v>
      </c>
      <c r="C350" s="8">
        <v>20851</v>
      </c>
      <c r="D350" s="8">
        <v>20253</v>
      </c>
      <c r="E350" s="8">
        <v>20186</v>
      </c>
      <c r="F350" s="8">
        <v>20363</v>
      </c>
      <c r="G350" s="8">
        <v>21117</v>
      </c>
      <c r="H350" s="8">
        <v>22515</v>
      </c>
      <c r="I350" s="8">
        <v>22654</v>
      </c>
      <c r="J350" s="8">
        <v>22112</v>
      </c>
      <c r="K350" s="8">
        <v>22512</v>
      </c>
      <c r="L350" s="8">
        <v>22733</v>
      </c>
      <c r="M350" s="8">
        <v>22664</v>
      </c>
      <c r="N350" s="8">
        <v>23855</v>
      </c>
      <c r="O350" s="8">
        <v>23886</v>
      </c>
      <c r="P350" s="8">
        <v>23586</v>
      </c>
      <c r="Q350" s="8">
        <v>23335</v>
      </c>
      <c r="R350" s="8">
        <v>22821</v>
      </c>
      <c r="S350" s="8">
        <v>21023</v>
      </c>
      <c r="T350" s="8">
        <v>20134</v>
      </c>
      <c r="U350" s="8">
        <v>21202</v>
      </c>
      <c r="V350" s="8">
        <v>20746</v>
      </c>
      <c r="W350" s="8">
        <v>20465</v>
      </c>
      <c r="X350" s="8">
        <v>19855</v>
      </c>
      <c r="Y350" s="8">
        <v>19325</v>
      </c>
      <c r="Z350" s="6">
        <v>0</v>
      </c>
      <c r="AA350" s="17"/>
      <c r="AB350" s="16">
        <f t="shared" si="18"/>
        <v>12</v>
      </c>
      <c r="AC350" s="16">
        <f t="shared" si="19"/>
        <v>2025</v>
      </c>
      <c r="AD350" s="16">
        <f t="shared" si="20"/>
        <v>518544</v>
      </c>
      <c r="AE350" s="17"/>
      <c r="AF350" s="12"/>
      <c r="AG350" s="12"/>
      <c r="AH350" s="12"/>
      <c r="AI350" s="33"/>
      <c r="AJ350" s="33"/>
      <c r="AK350" s="33"/>
      <c r="AL350" s="33"/>
      <c r="AM350" s="33"/>
      <c r="AN350" s="33"/>
      <c r="AO350" s="33"/>
      <c r="AP350" s="33"/>
      <c r="AQ350" s="33"/>
      <c r="AR350" s="33"/>
      <c r="AS350" s="33"/>
      <c r="AT350" s="33"/>
      <c r="AU350" s="33"/>
      <c r="AV350" s="33"/>
      <c r="AW350" s="33"/>
      <c r="AX350" s="33"/>
      <c r="AY350" s="33"/>
      <c r="AZ350" s="33"/>
      <c r="BA350" s="33"/>
      <c r="BB350" s="33"/>
      <c r="BC350" s="33"/>
      <c r="BD350" s="33"/>
      <c r="BE350" s="33"/>
      <c r="BF350" s="33"/>
      <c r="BG350" s="33"/>
      <c r="BH350" s="33"/>
      <c r="BI350" s="33"/>
    </row>
    <row r="351" spans="1:61" ht="15.75">
      <c r="A351" s="3">
        <v>46002</v>
      </c>
      <c r="B351" s="10">
        <v>19534</v>
      </c>
      <c r="C351" s="10">
        <v>19301</v>
      </c>
      <c r="D351" s="10">
        <v>18646</v>
      </c>
      <c r="E351" s="10">
        <v>18563</v>
      </c>
      <c r="F351" s="10">
        <v>19092</v>
      </c>
      <c r="G351" s="10">
        <v>19794</v>
      </c>
      <c r="H351" s="10">
        <v>21937</v>
      </c>
      <c r="I351" s="10">
        <v>22633</v>
      </c>
      <c r="J351" s="10">
        <v>22880</v>
      </c>
      <c r="K351" s="10">
        <v>21521</v>
      </c>
      <c r="L351" s="10">
        <v>21980</v>
      </c>
      <c r="M351" s="10">
        <v>21552</v>
      </c>
      <c r="N351" s="10">
        <v>22029</v>
      </c>
      <c r="O351" s="10">
        <v>22340</v>
      </c>
      <c r="P351" s="10">
        <v>22018</v>
      </c>
      <c r="Q351" s="10">
        <v>21875</v>
      </c>
      <c r="R351" s="10">
        <v>21239</v>
      </c>
      <c r="S351" s="10">
        <v>19847</v>
      </c>
      <c r="T351" s="10">
        <v>20433</v>
      </c>
      <c r="U351" s="10">
        <v>20225</v>
      </c>
      <c r="V351" s="10">
        <v>19927</v>
      </c>
      <c r="W351" s="10">
        <v>20295</v>
      </c>
      <c r="X351" s="10">
        <v>20079</v>
      </c>
      <c r="Y351" s="10">
        <v>19772</v>
      </c>
      <c r="Z351" s="6">
        <v>0</v>
      </c>
      <c r="AA351" s="18"/>
      <c r="AB351" s="16">
        <f t="shared" si="18"/>
        <v>12</v>
      </c>
      <c r="AC351" s="16">
        <f t="shared" si="19"/>
        <v>2025</v>
      </c>
      <c r="AD351" s="16">
        <f t="shared" si="20"/>
        <v>497512</v>
      </c>
      <c r="AE351" s="18"/>
      <c r="AF351" s="12"/>
      <c r="AG351" s="12"/>
      <c r="AH351" s="12"/>
      <c r="AI351" s="33"/>
      <c r="AJ351" s="33"/>
      <c r="AK351" s="33"/>
      <c r="AL351" s="33"/>
      <c r="AM351" s="33"/>
      <c r="AN351" s="33"/>
      <c r="AO351" s="33"/>
      <c r="AP351" s="33"/>
      <c r="AQ351" s="33"/>
      <c r="AR351" s="33"/>
      <c r="AS351" s="33"/>
      <c r="AT351" s="33"/>
      <c r="AU351" s="33"/>
      <c r="AV351" s="33"/>
      <c r="AW351" s="33"/>
      <c r="AX351" s="33"/>
      <c r="AY351" s="33"/>
      <c r="AZ351" s="33"/>
      <c r="BA351" s="33"/>
      <c r="BB351" s="33"/>
      <c r="BC351" s="33"/>
      <c r="BD351" s="33"/>
      <c r="BE351" s="33"/>
      <c r="BF351" s="33"/>
      <c r="BG351" s="33"/>
      <c r="BH351" s="33"/>
      <c r="BI351" s="33"/>
    </row>
    <row r="352" spans="1:61" ht="15.75">
      <c r="A352" s="3">
        <v>46003</v>
      </c>
      <c r="B352" s="10">
        <v>20161</v>
      </c>
      <c r="C352" s="10">
        <v>20066</v>
      </c>
      <c r="D352" s="10">
        <v>20111</v>
      </c>
      <c r="E352" s="10">
        <v>20184</v>
      </c>
      <c r="F352" s="10">
        <v>20444</v>
      </c>
      <c r="G352" s="10">
        <v>21003</v>
      </c>
      <c r="H352" s="10">
        <v>22948</v>
      </c>
      <c r="I352" s="10">
        <v>22973</v>
      </c>
      <c r="J352" s="10">
        <v>22474</v>
      </c>
      <c r="K352" s="10">
        <v>23157</v>
      </c>
      <c r="L352" s="10">
        <v>22518</v>
      </c>
      <c r="M352" s="10">
        <v>21349</v>
      </c>
      <c r="N352" s="10">
        <v>21727</v>
      </c>
      <c r="O352" s="10">
        <v>21856</v>
      </c>
      <c r="P352" s="10">
        <v>21680</v>
      </c>
      <c r="Q352" s="10">
        <v>21291</v>
      </c>
      <c r="R352" s="10">
        <v>21167</v>
      </c>
      <c r="S352" s="10">
        <v>19430</v>
      </c>
      <c r="T352" s="10">
        <v>20267</v>
      </c>
      <c r="U352" s="10">
        <v>20021</v>
      </c>
      <c r="V352" s="10">
        <v>19984</v>
      </c>
      <c r="W352" s="10">
        <v>19803</v>
      </c>
      <c r="X352" s="10">
        <v>19446</v>
      </c>
      <c r="Y352" s="10">
        <v>19342</v>
      </c>
      <c r="Z352" s="6">
        <v>0</v>
      </c>
      <c r="AA352" s="18"/>
      <c r="AB352" s="16">
        <f t="shared" si="18"/>
        <v>12</v>
      </c>
      <c r="AC352" s="16">
        <f t="shared" si="19"/>
        <v>2025</v>
      </c>
      <c r="AD352" s="16">
        <f t="shared" si="20"/>
        <v>503402</v>
      </c>
      <c r="AE352" s="18"/>
      <c r="AF352" s="12"/>
      <c r="AG352" s="12"/>
      <c r="AH352" s="12"/>
      <c r="AI352" s="33"/>
      <c r="AJ352" s="33"/>
      <c r="AK352" s="33"/>
      <c r="AL352" s="33"/>
      <c r="AM352" s="33"/>
      <c r="AN352" s="33"/>
      <c r="AO352" s="33"/>
      <c r="AP352" s="33"/>
      <c r="AQ352" s="33"/>
      <c r="AR352" s="33"/>
      <c r="AS352" s="33"/>
      <c r="AT352" s="33"/>
      <c r="AU352" s="33"/>
      <c r="AV352" s="33"/>
      <c r="AW352" s="33"/>
      <c r="AX352" s="33"/>
      <c r="AY352" s="33"/>
      <c r="AZ352" s="33"/>
      <c r="BA352" s="33"/>
      <c r="BB352" s="33"/>
      <c r="BC352" s="33"/>
      <c r="BD352" s="33"/>
      <c r="BE352" s="33"/>
      <c r="BF352" s="33"/>
      <c r="BG352" s="33"/>
      <c r="BH352" s="33"/>
      <c r="BI352" s="33"/>
    </row>
    <row r="353" spans="1:61" ht="15.75">
      <c r="A353" s="3">
        <v>46004</v>
      </c>
      <c r="B353" s="10">
        <v>19883</v>
      </c>
      <c r="C353" s="10">
        <v>19812</v>
      </c>
      <c r="D353" s="10">
        <v>19537</v>
      </c>
      <c r="E353" s="10">
        <v>19184</v>
      </c>
      <c r="F353" s="10">
        <v>19210</v>
      </c>
      <c r="G353" s="10">
        <v>19011</v>
      </c>
      <c r="H353" s="10">
        <v>18664</v>
      </c>
      <c r="I353" s="10">
        <v>18890</v>
      </c>
      <c r="J353" s="10">
        <v>18949</v>
      </c>
      <c r="K353" s="10">
        <v>18817</v>
      </c>
      <c r="L353" s="10">
        <v>18257</v>
      </c>
      <c r="M353" s="10">
        <v>18820</v>
      </c>
      <c r="N353" s="10">
        <v>18976</v>
      </c>
      <c r="O353" s="10">
        <v>19884</v>
      </c>
      <c r="P353" s="10">
        <v>19500</v>
      </c>
      <c r="Q353" s="10">
        <v>19318</v>
      </c>
      <c r="R353" s="10">
        <v>19269</v>
      </c>
      <c r="S353" s="10">
        <v>18707</v>
      </c>
      <c r="T353" s="10">
        <v>18896</v>
      </c>
      <c r="U353" s="10">
        <v>18800</v>
      </c>
      <c r="V353" s="10">
        <v>18986</v>
      </c>
      <c r="W353" s="10">
        <v>18915</v>
      </c>
      <c r="X353" s="10">
        <v>18912</v>
      </c>
      <c r="Y353" s="10">
        <v>19029</v>
      </c>
      <c r="Z353" s="6">
        <v>0</v>
      </c>
      <c r="AA353" s="18"/>
      <c r="AB353" s="16">
        <f t="shared" si="18"/>
        <v>12</v>
      </c>
      <c r="AC353" s="16">
        <f t="shared" si="19"/>
        <v>2025</v>
      </c>
      <c r="AD353" s="16">
        <f t="shared" si="20"/>
        <v>458226</v>
      </c>
      <c r="AE353" s="18"/>
      <c r="AF353" s="12"/>
      <c r="AG353" s="12"/>
      <c r="AH353" s="12"/>
      <c r="AI353" s="33"/>
      <c r="AJ353" s="33"/>
      <c r="AK353" s="33"/>
      <c r="AL353" s="33"/>
      <c r="AM353" s="33"/>
      <c r="AN353" s="33"/>
      <c r="AO353" s="33"/>
      <c r="AP353" s="33"/>
      <c r="AQ353" s="33"/>
      <c r="AR353" s="33"/>
      <c r="AS353" s="33"/>
      <c r="AT353" s="33"/>
      <c r="AU353" s="33"/>
      <c r="AV353" s="33"/>
      <c r="AW353" s="33"/>
      <c r="AX353" s="33"/>
      <c r="AY353" s="33"/>
      <c r="AZ353" s="33"/>
      <c r="BA353" s="33"/>
      <c r="BB353" s="33"/>
      <c r="BC353" s="33"/>
      <c r="BD353" s="33"/>
      <c r="BE353" s="33"/>
      <c r="BF353" s="33"/>
      <c r="BG353" s="33"/>
      <c r="BH353" s="33"/>
      <c r="BI353" s="33"/>
    </row>
    <row r="354" spans="1:61" ht="15.75">
      <c r="A354" s="3">
        <v>46005</v>
      </c>
      <c r="B354" s="10">
        <v>18917</v>
      </c>
      <c r="C354" s="10">
        <v>19067</v>
      </c>
      <c r="D354" s="10">
        <v>18696</v>
      </c>
      <c r="E354" s="10">
        <v>18440</v>
      </c>
      <c r="F354" s="10">
        <v>18177</v>
      </c>
      <c r="G354" s="10">
        <v>18663</v>
      </c>
      <c r="H354" s="10">
        <v>18981</v>
      </c>
      <c r="I354" s="10">
        <v>18997</v>
      </c>
      <c r="J354" s="10">
        <v>18961</v>
      </c>
      <c r="K354" s="10">
        <v>18749</v>
      </c>
      <c r="L354" s="10">
        <v>18948</v>
      </c>
      <c r="M354" s="10">
        <v>19206</v>
      </c>
      <c r="N354" s="10">
        <v>19024</v>
      </c>
      <c r="O354" s="10">
        <v>18911</v>
      </c>
      <c r="P354" s="10">
        <v>19027</v>
      </c>
      <c r="Q354" s="10">
        <v>18838</v>
      </c>
      <c r="R354" s="10">
        <v>18788</v>
      </c>
      <c r="S354" s="10">
        <v>19194</v>
      </c>
      <c r="T354" s="10">
        <v>19269</v>
      </c>
      <c r="U354" s="10">
        <v>18936</v>
      </c>
      <c r="V354" s="10">
        <v>18225</v>
      </c>
      <c r="W354" s="10">
        <v>18716</v>
      </c>
      <c r="X354" s="10">
        <v>18657</v>
      </c>
      <c r="Y354" s="10">
        <v>18256</v>
      </c>
      <c r="Z354" s="6">
        <v>0</v>
      </c>
      <c r="AA354" s="18"/>
      <c r="AB354" s="16">
        <f t="shared" si="18"/>
        <v>12</v>
      </c>
      <c r="AC354" s="16">
        <f t="shared" si="19"/>
        <v>2025</v>
      </c>
      <c r="AD354" s="16">
        <f t="shared" si="20"/>
        <v>451643</v>
      </c>
      <c r="AE354" s="18"/>
      <c r="AF354" s="12"/>
      <c r="AG354" s="12"/>
      <c r="AH354" s="12"/>
      <c r="AI354" s="33"/>
      <c r="AJ354" s="33"/>
      <c r="AK354" s="33"/>
      <c r="AL354" s="33"/>
      <c r="AM354" s="33"/>
      <c r="AN354" s="33"/>
      <c r="AO354" s="33"/>
      <c r="AP354" s="33"/>
      <c r="AQ354" s="33"/>
      <c r="AR354" s="33"/>
      <c r="AS354" s="33"/>
      <c r="AT354" s="33"/>
      <c r="AU354" s="33"/>
      <c r="AV354" s="33"/>
      <c r="AW354" s="33"/>
      <c r="AX354" s="33"/>
      <c r="AY354" s="33"/>
      <c r="AZ354" s="33"/>
      <c r="BA354" s="33"/>
      <c r="BB354" s="33"/>
      <c r="BC354" s="33"/>
      <c r="BD354" s="33"/>
      <c r="BE354" s="33"/>
      <c r="BF354" s="33"/>
      <c r="BG354" s="33"/>
      <c r="BH354" s="33"/>
      <c r="BI354" s="33"/>
    </row>
    <row r="355" spans="1:61" ht="15.75">
      <c r="A355" s="3">
        <v>46006</v>
      </c>
      <c r="B355" s="8">
        <v>18375</v>
      </c>
      <c r="C355" s="8">
        <v>18773</v>
      </c>
      <c r="D355" s="8">
        <v>18063</v>
      </c>
      <c r="E355" s="8">
        <v>18601</v>
      </c>
      <c r="F355" s="8">
        <v>18500</v>
      </c>
      <c r="G355" s="8">
        <v>20672</v>
      </c>
      <c r="H355" s="8">
        <v>21340</v>
      </c>
      <c r="I355" s="8">
        <v>22249</v>
      </c>
      <c r="J355" s="8">
        <v>23007</v>
      </c>
      <c r="K355" s="8">
        <v>22995</v>
      </c>
      <c r="L355" s="8">
        <v>22848</v>
      </c>
      <c r="M355" s="8">
        <v>22462</v>
      </c>
      <c r="N355" s="8">
        <v>23003</v>
      </c>
      <c r="O355" s="8">
        <v>23388</v>
      </c>
      <c r="P355" s="8">
        <v>22233</v>
      </c>
      <c r="Q355" s="8">
        <v>21821</v>
      </c>
      <c r="R355" s="8">
        <v>22367</v>
      </c>
      <c r="S355" s="8">
        <v>20295</v>
      </c>
      <c r="T355" s="8">
        <v>20679</v>
      </c>
      <c r="U355" s="8">
        <v>20223</v>
      </c>
      <c r="V355" s="8">
        <v>20378</v>
      </c>
      <c r="W355" s="8">
        <v>20558</v>
      </c>
      <c r="X355" s="8">
        <v>20590</v>
      </c>
      <c r="Y355" s="8">
        <v>20117</v>
      </c>
      <c r="Z355" s="6">
        <v>0</v>
      </c>
      <c r="AA355" s="17"/>
      <c r="AB355" s="16">
        <f t="shared" si="18"/>
        <v>12</v>
      </c>
      <c r="AC355" s="16">
        <f t="shared" si="19"/>
        <v>2025</v>
      </c>
      <c r="AD355" s="16">
        <f t="shared" si="20"/>
        <v>503537</v>
      </c>
      <c r="AE355" s="17"/>
      <c r="AF355" s="12"/>
      <c r="AG355" s="12"/>
      <c r="AH355" s="12"/>
      <c r="AI355" s="33"/>
      <c r="AJ355" s="33"/>
      <c r="AK355" s="33"/>
      <c r="AL355" s="33"/>
      <c r="AM355" s="33"/>
      <c r="AN355" s="33"/>
      <c r="AO355" s="33"/>
      <c r="AP355" s="33"/>
      <c r="AQ355" s="33"/>
      <c r="AR355" s="33"/>
      <c r="AS355" s="33"/>
      <c r="AT355" s="33"/>
      <c r="AU355" s="33"/>
      <c r="AV355" s="33"/>
      <c r="AW355" s="33"/>
      <c r="AX355" s="33"/>
      <c r="AY355" s="33"/>
      <c r="AZ355" s="33"/>
      <c r="BA355" s="33"/>
      <c r="BB355" s="33"/>
      <c r="BC355" s="33"/>
      <c r="BD355" s="33"/>
      <c r="BE355" s="33"/>
      <c r="BF355" s="33"/>
      <c r="BG355" s="33"/>
      <c r="BH355" s="33"/>
      <c r="BI355" s="33"/>
    </row>
    <row r="356" spans="1:61" ht="15.75">
      <c r="A356" s="3">
        <v>46007</v>
      </c>
      <c r="B356" s="8">
        <v>19999</v>
      </c>
      <c r="C356" s="8">
        <v>20138</v>
      </c>
      <c r="D356" s="8">
        <v>20172</v>
      </c>
      <c r="E356" s="8">
        <v>20545</v>
      </c>
      <c r="F356" s="8">
        <v>20330</v>
      </c>
      <c r="G356" s="8">
        <v>20470</v>
      </c>
      <c r="H356" s="8">
        <v>22014</v>
      </c>
      <c r="I356" s="8">
        <v>21412</v>
      </c>
      <c r="J356" s="8">
        <v>20933</v>
      </c>
      <c r="K356" s="8">
        <v>20523</v>
      </c>
      <c r="L356" s="8">
        <v>21017</v>
      </c>
      <c r="M356" s="8">
        <v>20806</v>
      </c>
      <c r="N356" s="8">
        <v>20769</v>
      </c>
      <c r="O356" s="8">
        <v>21518</v>
      </c>
      <c r="P356" s="8">
        <v>21742</v>
      </c>
      <c r="Q356" s="8">
        <v>21845</v>
      </c>
      <c r="R356" s="8">
        <v>22731</v>
      </c>
      <c r="S356" s="8">
        <v>20284</v>
      </c>
      <c r="T356" s="8">
        <v>20277</v>
      </c>
      <c r="U356" s="8">
        <v>20377</v>
      </c>
      <c r="V356" s="8">
        <v>19742</v>
      </c>
      <c r="W356" s="8">
        <v>19845</v>
      </c>
      <c r="X356" s="8">
        <v>19955</v>
      </c>
      <c r="Y356" s="8">
        <v>19507</v>
      </c>
      <c r="Z356" s="6">
        <v>0</v>
      </c>
      <c r="AA356" s="17"/>
      <c r="AB356" s="16">
        <f t="shared" si="18"/>
        <v>12</v>
      </c>
      <c r="AC356" s="16">
        <f t="shared" si="19"/>
        <v>2025</v>
      </c>
      <c r="AD356" s="16">
        <f t="shared" si="20"/>
        <v>496951</v>
      </c>
      <c r="AE356" s="17"/>
      <c r="AF356" s="12"/>
      <c r="AG356" s="12"/>
      <c r="AH356" s="12"/>
      <c r="AI356" s="33"/>
      <c r="AJ356" s="33"/>
      <c r="AK356" s="33"/>
      <c r="AL356" s="33"/>
      <c r="AM356" s="33"/>
      <c r="AN356" s="33"/>
      <c r="AO356" s="33"/>
      <c r="AP356" s="33"/>
      <c r="AQ356" s="33"/>
      <c r="AR356" s="33"/>
      <c r="AS356" s="33"/>
      <c r="AT356" s="33"/>
      <c r="AU356" s="33"/>
      <c r="AV356" s="33"/>
      <c r="AW356" s="33"/>
      <c r="AX356" s="33"/>
      <c r="AY356" s="33"/>
      <c r="AZ356" s="33"/>
      <c r="BA356" s="33"/>
      <c r="BB356" s="33"/>
      <c r="BC356" s="33"/>
      <c r="BD356" s="33"/>
      <c r="BE356" s="33"/>
      <c r="BF356" s="33"/>
      <c r="BG356" s="33"/>
      <c r="BH356" s="33"/>
      <c r="BI356" s="33"/>
    </row>
    <row r="357" spans="1:61" ht="15.75">
      <c r="A357" s="3">
        <v>46008</v>
      </c>
      <c r="B357" s="8">
        <v>20448</v>
      </c>
      <c r="C357" s="8">
        <v>20161</v>
      </c>
      <c r="D357" s="8">
        <v>19991</v>
      </c>
      <c r="E357" s="8">
        <v>20194</v>
      </c>
      <c r="F357" s="8">
        <v>20411</v>
      </c>
      <c r="G357" s="8">
        <v>22132</v>
      </c>
      <c r="H357" s="8">
        <v>23780</v>
      </c>
      <c r="I357" s="8">
        <v>23620</v>
      </c>
      <c r="J357" s="8">
        <v>24582</v>
      </c>
      <c r="K357" s="8">
        <v>24600</v>
      </c>
      <c r="L357" s="8">
        <v>24134</v>
      </c>
      <c r="M357" s="8">
        <v>22915</v>
      </c>
      <c r="N357" s="8">
        <v>23455</v>
      </c>
      <c r="O357" s="8">
        <v>23575</v>
      </c>
      <c r="P357" s="8">
        <v>23405</v>
      </c>
      <c r="Q357" s="8">
        <v>23288</v>
      </c>
      <c r="R357" s="8">
        <v>22904</v>
      </c>
      <c r="S357" s="8">
        <v>21075</v>
      </c>
      <c r="T357" s="8">
        <v>21423</v>
      </c>
      <c r="U357" s="8">
        <v>21758</v>
      </c>
      <c r="V357" s="8">
        <v>21420</v>
      </c>
      <c r="W357" s="8">
        <v>21104</v>
      </c>
      <c r="X357" s="8">
        <v>21298</v>
      </c>
      <c r="Y357" s="8">
        <v>20451</v>
      </c>
      <c r="Z357" s="6">
        <v>0</v>
      </c>
      <c r="AA357" s="17"/>
      <c r="AB357" s="16">
        <f t="shared" si="18"/>
        <v>12</v>
      </c>
      <c r="AC357" s="16">
        <f t="shared" si="19"/>
        <v>2025</v>
      </c>
      <c r="AD357" s="16">
        <f t="shared" si="20"/>
        <v>532124</v>
      </c>
      <c r="AE357" s="17"/>
      <c r="AF357" s="12"/>
      <c r="AG357" s="12"/>
      <c r="AH357" s="12"/>
      <c r="AI357" s="33"/>
      <c r="AJ357" s="33"/>
      <c r="AK357" s="33"/>
      <c r="AL357" s="33"/>
      <c r="AM357" s="33"/>
      <c r="AN357" s="33"/>
      <c r="AO357" s="33"/>
      <c r="AP357" s="33"/>
      <c r="AQ357" s="33"/>
      <c r="AR357" s="33"/>
      <c r="AS357" s="33"/>
      <c r="AT357" s="33"/>
      <c r="AU357" s="33"/>
      <c r="AV357" s="33"/>
      <c r="AW357" s="33"/>
      <c r="AX357" s="33"/>
      <c r="AY357" s="33"/>
      <c r="AZ357" s="33"/>
      <c r="BA357" s="33"/>
      <c r="BB357" s="33"/>
      <c r="BC357" s="33"/>
      <c r="BD357" s="33"/>
      <c r="BE357" s="33"/>
      <c r="BF357" s="33"/>
      <c r="BG357" s="33"/>
      <c r="BH357" s="33"/>
      <c r="BI357" s="33"/>
    </row>
    <row r="358" spans="1:61" ht="15.75">
      <c r="A358" s="3">
        <v>46009</v>
      </c>
      <c r="B358" s="8">
        <v>20546</v>
      </c>
      <c r="C358" s="8">
        <v>20114</v>
      </c>
      <c r="D358" s="8">
        <v>19875</v>
      </c>
      <c r="E358" s="8">
        <v>19865</v>
      </c>
      <c r="F358" s="8">
        <v>21218</v>
      </c>
      <c r="G358" s="8">
        <v>22554</v>
      </c>
      <c r="H358" s="8">
        <v>24480</v>
      </c>
      <c r="I358" s="8">
        <v>24290</v>
      </c>
      <c r="J358" s="8">
        <v>24412</v>
      </c>
      <c r="K358" s="8">
        <v>24205</v>
      </c>
      <c r="L358" s="8">
        <v>23708</v>
      </c>
      <c r="M358" s="8">
        <v>22783</v>
      </c>
      <c r="N358" s="8">
        <v>22652</v>
      </c>
      <c r="O358" s="8">
        <v>24127</v>
      </c>
      <c r="P358" s="8">
        <v>23709</v>
      </c>
      <c r="Q358" s="8">
        <v>23493</v>
      </c>
      <c r="R358" s="8">
        <v>22657</v>
      </c>
      <c r="S358" s="8">
        <v>20345</v>
      </c>
      <c r="T358" s="8">
        <v>20647</v>
      </c>
      <c r="U358" s="8">
        <v>20862</v>
      </c>
      <c r="V358" s="8">
        <v>21003</v>
      </c>
      <c r="W358" s="8">
        <v>21140</v>
      </c>
      <c r="X358" s="8">
        <v>20717</v>
      </c>
      <c r="Y358" s="8">
        <v>19942</v>
      </c>
      <c r="Z358" s="6">
        <v>0</v>
      </c>
      <c r="AA358" s="17"/>
      <c r="AB358" s="16">
        <f t="shared" si="18"/>
        <v>12</v>
      </c>
      <c r="AC358" s="16">
        <f t="shared" si="19"/>
        <v>2025</v>
      </c>
      <c r="AD358" s="16">
        <f t="shared" si="20"/>
        <v>529344</v>
      </c>
      <c r="AE358" s="17"/>
      <c r="AF358" s="12"/>
      <c r="AG358" s="12"/>
      <c r="AH358" s="12"/>
      <c r="AI358" s="33"/>
      <c r="AJ358" s="33"/>
      <c r="AK358" s="33"/>
      <c r="AL358" s="33"/>
      <c r="AM358" s="33"/>
      <c r="AN358" s="33"/>
      <c r="AO358" s="33"/>
      <c r="AP358" s="33"/>
      <c r="AQ358" s="33"/>
      <c r="AR358" s="33"/>
      <c r="AS358" s="33"/>
      <c r="AT358" s="33"/>
      <c r="AU358" s="33"/>
      <c r="AV358" s="33"/>
      <c r="AW358" s="33"/>
      <c r="AX358" s="33"/>
      <c r="AY358" s="33"/>
      <c r="AZ358" s="33"/>
      <c r="BA358" s="33"/>
      <c r="BB358" s="33"/>
      <c r="BC358" s="33"/>
      <c r="BD358" s="33"/>
      <c r="BE358" s="33"/>
      <c r="BF358" s="33"/>
      <c r="BG358" s="33"/>
      <c r="BH358" s="33"/>
      <c r="BI358" s="33"/>
    </row>
    <row r="359" spans="1:61" ht="15.75">
      <c r="A359" s="3">
        <v>46010</v>
      </c>
      <c r="B359" s="8">
        <v>19723</v>
      </c>
      <c r="C359" s="8">
        <v>20171</v>
      </c>
      <c r="D359" s="8">
        <v>19600</v>
      </c>
      <c r="E359" s="8">
        <v>19619</v>
      </c>
      <c r="F359" s="8">
        <v>20427</v>
      </c>
      <c r="G359" s="8">
        <v>21395</v>
      </c>
      <c r="H359" s="8">
        <v>23876</v>
      </c>
      <c r="I359" s="8">
        <v>24048</v>
      </c>
      <c r="J359" s="8">
        <v>23506</v>
      </c>
      <c r="K359" s="8">
        <v>23516</v>
      </c>
      <c r="L359" s="8">
        <v>23634</v>
      </c>
      <c r="M359" s="8">
        <v>22601</v>
      </c>
      <c r="N359" s="8">
        <v>23307</v>
      </c>
      <c r="O359" s="8">
        <v>23628</v>
      </c>
      <c r="P359" s="8">
        <v>22447</v>
      </c>
      <c r="Q359" s="8">
        <v>21720</v>
      </c>
      <c r="R359" s="8">
        <v>21626</v>
      </c>
      <c r="S359" s="8">
        <v>19733</v>
      </c>
      <c r="T359" s="8">
        <v>20089</v>
      </c>
      <c r="U359" s="8">
        <v>19141</v>
      </c>
      <c r="V359" s="8">
        <v>19768</v>
      </c>
      <c r="W359" s="8">
        <v>19888</v>
      </c>
      <c r="X359" s="8">
        <v>19652</v>
      </c>
      <c r="Y359" s="8">
        <v>19326</v>
      </c>
      <c r="Z359" s="6">
        <v>0</v>
      </c>
      <c r="AA359" s="17"/>
      <c r="AB359" s="16">
        <f t="shared" si="18"/>
        <v>12</v>
      </c>
      <c r="AC359" s="16">
        <f t="shared" si="19"/>
        <v>2025</v>
      </c>
      <c r="AD359" s="16">
        <f t="shared" si="20"/>
        <v>512441</v>
      </c>
      <c r="AE359" s="17"/>
      <c r="AF359" s="12"/>
      <c r="AG359" s="12"/>
      <c r="AH359" s="12"/>
      <c r="AI359" s="33"/>
      <c r="AJ359" s="33"/>
      <c r="AK359" s="33"/>
      <c r="AL359" s="33"/>
      <c r="AM359" s="33"/>
      <c r="AN359" s="33"/>
      <c r="AO359" s="33"/>
      <c r="AP359" s="33"/>
      <c r="AQ359" s="33"/>
      <c r="AR359" s="33"/>
      <c r="AS359" s="33"/>
      <c r="AT359" s="33"/>
      <c r="AU359" s="33"/>
      <c r="AV359" s="33"/>
      <c r="AW359" s="33"/>
      <c r="AX359" s="33"/>
      <c r="AY359" s="33"/>
      <c r="AZ359" s="33"/>
      <c r="BA359" s="33"/>
      <c r="BB359" s="33"/>
      <c r="BC359" s="33"/>
      <c r="BD359" s="33"/>
      <c r="BE359" s="33"/>
      <c r="BF359" s="33"/>
      <c r="BG359" s="33"/>
      <c r="BH359" s="33"/>
      <c r="BI359" s="33"/>
    </row>
    <row r="360" spans="1:61" ht="15.75">
      <c r="A360" s="3">
        <v>46011</v>
      </c>
      <c r="B360" s="8">
        <v>19644</v>
      </c>
      <c r="C360" s="8">
        <v>19541</v>
      </c>
      <c r="D360" s="8">
        <v>19231</v>
      </c>
      <c r="E360" s="8">
        <v>18703</v>
      </c>
      <c r="F360" s="8">
        <v>18163</v>
      </c>
      <c r="G360" s="8">
        <v>16280</v>
      </c>
      <c r="H360" s="8">
        <v>15929</v>
      </c>
      <c r="I360" s="8">
        <v>15619</v>
      </c>
      <c r="J360" s="8">
        <v>15525</v>
      </c>
      <c r="K360" s="8">
        <v>16067</v>
      </c>
      <c r="L360" s="8">
        <v>16185</v>
      </c>
      <c r="M360" s="8">
        <v>16105</v>
      </c>
      <c r="N360" s="8">
        <v>15992</v>
      </c>
      <c r="O360" s="8">
        <v>15995</v>
      </c>
      <c r="P360" s="8">
        <v>17225</v>
      </c>
      <c r="Q360" s="8">
        <v>17451</v>
      </c>
      <c r="R360" s="8">
        <v>17964</v>
      </c>
      <c r="S360" s="8">
        <v>17960</v>
      </c>
      <c r="T360" s="8">
        <v>17840</v>
      </c>
      <c r="U360" s="8">
        <v>17950</v>
      </c>
      <c r="V360" s="8">
        <v>18201</v>
      </c>
      <c r="W360" s="8">
        <v>18198</v>
      </c>
      <c r="X360" s="8">
        <v>18032</v>
      </c>
      <c r="Y360" s="8">
        <v>19100</v>
      </c>
      <c r="Z360" s="6">
        <v>0</v>
      </c>
      <c r="AA360" s="17"/>
      <c r="AB360" s="16">
        <f t="shared" si="18"/>
        <v>12</v>
      </c>
      <c r="AC360" s="16">
        <f t="shared" si="19"/>
        <v>2025</v>
      </c>
      <c r="AD360" s="16">
        <f t="shared" si="20"/>
        <v>418900</v>
      </c>
      <c r="AE360" s="17"/>
      <c r="AF360" s="12"/>
      <c r="AG360" s="12"/>
      <c r="AH360" s="12"/>
      <c r="AI360" s="33"/>
      <c r="AJ360" s="33"/>
      <c r="AK360" s="33"/>
      <c r="AL360" s="33"/>
      <c r="AM360" s="33"/>
      <c r="AN360" s="33"/>
      <c r="AO360" s="33"/>
      <c r="AP360" s="33"/>
      <c r="AQ360" s="33"/>
      <c r="AR360" s="33"/>
      <c r="AS360" s="33"/>
      <c r="AT360" s="33"/>
      <c r="AU360" s="33"/>
      <c r="AV360" s="33"/>
      <c r="AW360" s="33"/>
      <c r="AX360" s="33"/>
      <c r="AY360" s="33"/>
      <c r="AZ360" s="33"/>
      <c r="BA360" s="33"/>
      <c r="BB360" s="33"/>
      <c r="BC360" s="33"/>
      <c r="BD360" s="33"/>
      <c r="BE360" s="33"/>
      <c r="BF360" s="33"/>
      <c r="BG360" s="33"/>
      <c r="BH360" s="33"/>
      <c r="BI360" s="33"/>
    </row>
    <row r="361" spans="1:61" ht="15.75">
      <c r="A361" s="3">
        <v>46012</v>
      </c>
      <c r="B361" s="8">
        <v>18920</v>
      </c>
      <c r="C361" s="8">
        <v>19068</v>
      </c>
      <c r="D361" s="8">
        <v>19212</v>
      </c>
      <c r="E361" s="8">
        <v>19285</v>
      </c>
      <c r="F361" s="8">
        <v>19708</v>
      </c>
      <c r="G361" s="8">
        <v>20533</v>
      </c>
      <c r="H361" s="8">
        <v>21063</v>
      </c>
      <c r="I361" s="8">
        <v>20977</v>
      </c>
      <c r="J361" s="8">
        <v>20853</v>
      </c>
      <c r="K361" s="8">
        <v>21238</v>
      </c>
      <c r="L361" s="8">
        <v>21097</v>
      </c>
      <c r="M361" s="8">
        <v>20290</v>
      </c>
      <c r="N361" s="8">
        <v>21149</v>
      </c>
      <c r="O361" s="8">
        <v>21266</v>
      </c>
      <c r="P361" s="8">
        <v>21209</v>
      </c>
      <c r="Q361" s="8">
        <v>21413</v>
      </c>
      <c r="R361" s="8">
        <v>21383</v>
      </c>
      <c r="S361" s="8">
        <v>21058</v>
      </c>
      <c r="T361" s="8">
        <v>21397</v>
      </c>
      <c r="U361" s="8">
        <v>21431</v>
      </c>
      <c r="V361" s="8">
        <v>21212</v>
      </c>
      <c r="W361" s="8">
        <v>21274</v>
      </c>
      <c r="X361" s="8">
        <v>21369</v>
      </c>
      <c r="Y361" s="8">
        <v>20842</v>
      </c>
      <c r="Z361" s="6">
        <v>0</v>
      </c>
      <c r="AA361" s="17"/>
      <c r="AB361" s="16">
        <f t="shared" si="18"/>
        <v>12</v>
      </c>
      <c r="AC361" s="16">
        <f t="shared" si="19"/>
        <v>2025</v>
      </c>
      <c r="AD361" s="16">
        <f t="shared" si="20"/>
        <v>497247</v>
      </c>
      <c r="AE361" s="17"/>
      <c r="AF361" s="12"/>
      <c r="AG361" s="12"/>
      <c r="AH361" s="12"/>
      <c r="AI361" s="33"/>
      <c r="AJ361" s="33"/>
      <c r="AK361" s="33"/>
      <c r="AL361" s="33"/>
      <c r="AM361" s="33"/>
      <c r="AN361" s="33"/>
      <c r="AO361" s="33"/>
      <c r="AP361" s="33"/>
      <c r="AQ361" s="33"/>
      <c r="AR361" s="33"/>
      <c r="AS361" s="33"/>
      <c r="AT361" s="33"/>
      <c r="AU361" s="33"/>
      <c r="AV361" s="33"/>
      <c r="AW361" s="33"/>
      <c r="AX361" s="33"/>
      <c r="AY361" s="33"/>
      <c r="AZ361" s="33"/>
      <c r="BA361" s="33"/>
      <c r="BB361" s="33"/>
      <c r="BC361" s="33"/>
      <c r="BD361" s="33"/>
      <c r="BE361" s="33"/>
      <c r="BF361" s="33"/>
      <c r="BG361" s="33"/>
      <c r="BH361" s="33"/>
      <c r="BI361" s="33"/>
    </row>
    <row r="362" spans="1:61" ht="15.75">
      <c r="A362" s="3">
        <v>46013</v>
      </c>
      <c r="B362" s="8">
        <v>21445</v>
      </c>
      <c r="C362" s="8">
        <v>21061</v>
      </c>
      <c r="D362" s="8">
        <v>20814</v>
      </c>
      <c r="E362" s="8">
        <v>20390</v>
      </c>
      <c r="F362" s="8">
        <v>21076</v>
      </c>
      <c r="G362" s="8">
        <v>21324</v>
      </c>
      <c r="H362" s="8">
        <v>23852</v>
      </c>
      <c r="I362" s="8">
        <v>23396</v>
      </c>
      <c r="J362" s="8">
        <v>23365</v>
      </c>
      <c r="K362" s="8">
        <v>23706</v>
      </c>
      <c r="L362" s="8">
        <v>23239</v>
      </c>
      <c r="M362" s="8">
        <v>22642</v>
      </c>
      <c r="N362" s="8">
        <v>23380</v>
      </c>
      <c r="O362" s="8">
        <v>22837</v>
      </c>
      <c r="P362" s="8">
        <v>22881</v>
      </c>
      <c r="Q362" s="8">
        <v>23430</v>
      </c>
      <c r="R362" s="8">
        <v>22260</v>
      </c>
      <c r="S362" s="8">
        <v>19679</v>
      </c>
      <c r="T362" s="8">
        <v>20265</v>
      </c>
      <c r="U362" s="8">
        <v>20261</v>
      </c>
      <c r="V362" s="8">
        <v>19848</v>
      </c>
      <c r="W362" s="8">
        <v>19098</v>
      </c>
      <c r="X362" s="8">
        <v>19937</v>
      </c>
      <c r="Y362" s="8">
        <v>19468</v>
      </c>
      <c r="Z362" s="6">
        <v>0</v>
      </c>
      <c r="AA362" s="17"/>
      <c r="AB362" s="16">
        <f t="shared" si="18"/>
        <v>12</v>
      </c>
      <c r="AC362" s="16">
        <f t="shared" si="19"/>
        <v>2025</v>
      </c>
      <c r="AD362" s="16">
        <f t="shared" si="20"/>
        <v>519654</v>
      </c>
      <c r="AE362" s="17"/>
      <c r="AF362" s="12"/>
      <c r="AG362" s="12"/>
      <c r="AH362" s="12"/>
      <c r="AI362" s="33"/>
      <c r="AJ362" s="33"/>
      <c r="AK362" s="33"/>
      <c r="AL362" s="33"/>
      <c r="AM362" s="33"/>
      <c r="AN362" s="33"/>
      <c r="AO362" s="33"/>
      <c r="AP362" s="33"/>
      <c r="AQ362" s="33"/>
      <c r="AR362" s="33"/>
      <c r="AS362" s="33"/>
      <c r="AT362" s="33"/>
      <c r="AU362" s="33"/>
      <c r="AV362" s="33"/>
      <c r="AW362" s="33"/>
      <c r="AX362" s="33"/>
      <c r="AY362" s="33"/>
      <c r="AZ362" s="33"/>
      <c r="BA362" s="33"/>
      <c r="BB362" s="33"/>
      <c r="BC362" s="33"/>
      <c r="BD362" s="33"/>
      <c r="BE362" s="33"/>
      <c r="BF362" s="33"/>
      <c r="BG362" s="33"/>
      <c r="BH362" s="33"/>
      <c r="BI362" s="33"/>
    </row>
    <row r="363" spans="1:61" ht="15.75">
      <c r="A363" s="3">
        <v>46014</v>
      </c>
      <c r="B363" s="8">
        <v>19814</v>
      </c>
      <c r="C363" s="8">
        <v>19797</v>
      </c>
      <c r="D363" s="8">
        <v>19973</v>
      </c>
      <c r="E363" s="8">
        <v>19975</v>
      </c>
      <c r="F363" s="8">
        <v>19973</v>
      </c>
      <c r="G363" s="8">
        <v>21113</v>
      </c>
      <c r="H363" s="8">
        <v>22387</v>
      </c>
      <c r="I363" s="8">
        <v>20354</v>
      </c>
      <c r="J363" s="8">
        <v>19779</v>
      </c>
      <c r="K363" s="8">
        <v>18704</v>
      </c>
      <c r="L363" s="8">
        <v>19709</v>
      </c>
      <c r="M363" s="8">
        <v>17710</v>
      </c>
      <c r="N363" s="8">
        <v>17427</v>
      </c>
      <c r="O363" s="8">
        <v>17806</v>
      </c>
      <c r="P363" s="8">
        <v>17233</v>
      </c>
      <c r="Q363" s="8">
        <v>17646</v>
      </c>
      <c r="R363" s="8">
        <v>16422</v>
      </c>
      <c r="S363" s="8">
        <v>13960</v>
      </c>
      <c r="T363" s="8">
        <v>13824</v>
      </c>
      <c r="U363" s="8">
        <v>14173</v>
      </c>
      <c r="V363" s="8">
        <v>13971</v>
      </c>
      <c r="W363" s="8">
        <v>13018</v>
      </c>
      <c r="X363" s="8">
        <v>12898</v>
      </c>
      <c r="Y363" s="8">
        <v>12586</v>
      </c>
      <c r="Z363" s="6">
        <v>0</v>
      </c>
      <c r="AA363" s="17"/>
      <c r="AB363" s="16">
        <f t="shared" si="18"/>
        <v>12</v>
      </c>
      <c r="AC363" s="16">
        <f t="shared" si="19"/>
        <v>2025</v>
      </c>
      <c r="AD363" s="16">
        <f t="shared" si="20"/>
        <v>420252</v>
      </c>
      <c r="AE363" s="17"/>
      <c r="AF363" s="12"/>
      <c r="AG363" s="12"/>
      <c r="AH363" s="12"/>
      <c r="AI363" s="33"/>
      <c r="AJ363" s="33"/>
      <c r="AK363" s="33"/>
      <c r="AL363" s="33"/>
      <c r="AM363" s="33"/>
      <c r="AN363" s="33"/>
      <c r="AO363" s="33"/>
      <c r="AP363" s="33"/>
      <c r="AQ363" s="33"/>
      <c r="AR363" s="33"/>
      <c r="AS363" s="33"/>
      <c r="AT363" s="33"/>
      <c r="AU363" s="33"/>
      <c r="AV363" s="33"/>
      <c r="AW363" s="33"/>
      <c r="AX363" s="33"/>
      <c r="AY363" s="33"/>
      <c r="AZ363" s="33"/>
      <c r="BA363" s="33"/>
      <c r="BB363" s="33"/>
      <c r="BC363" s="33"/>
      <c r="BD363" s="33"/>
      <c r="BE363" s="33"/>
      <c r="BF363" s="33"/>
      <c r="BG363" s="33"/>
      <c r="BH363" s="33"/>
      <c r="BI363" s="33"/>
    </row>
    <row r="364" spans="1:61" ht="15.75">
      <c r="A364" s="3">
        <v>46015</v>
      </c>
      <c r="B364" s="8">
        <v>11254</v>
      </c>
      <c r="C364" s="8">
        <v>10984</v>
      </c>
      <c r="D364" s="8">
        <v>10894</v>
      </c>
      <c r="E364" s="8">
        <v>10923</v>
      </c>
      <c r="F364" s="8">
        <v>10555</v>
      </c>
      <c r="G364" s="8">
        <v>10143</v>
      </c>
      <c r="H364" s="8">
        <v>12011</v>
      </c>
      <c r="I364" s="8">
        <v>12117</v>
      </c>
      <c r="J364" s="8">
        <v>12196</v>
      </c>
      <c r="K364" s="8">
        <v>11900</v>
      </c>
      <c r="L364" s="8">
        <v>11879</v>
      </c>
      <c r="M364" s="8">
        <v>11607</v>
      </c>
      <c r="N364" s="8">
        <v>11862</v>
      </c>
      <c r="O364" s="8">
        <v>11793</v>
      </c>
      <c r="P364" s="8">
        <v>11451</v>
      </c>
      <c r="Q364" s="8">
        <v>10260</v>
      </c>
      <c r="R364" s="8">
        <v>9686</v>
      </c>
      <c r="S364" s="8">
        <v>9734</v>
      </c>
      <c r="T364" s="8">
        <v>9618</v>
      </c>
      <c r="U364" s="8">
        <v>9493</v>
      </c>
      <c r="V364" s="8">
        <v>9426</v>
      </c>
      <c r="W364" s="8">
        <v>9350</v>
      </c>
      <c r="X364" s="8">
        <v>9253</v>
      </c>
      <c r="Y364" s="8">
        <v>9208</v>
      </c>
      <c r="Z364" s="6">
        <v>0</v>
      </c>
      <c r="AA364" s="17"/>
      <c r="AB364" s="16">
        <f t="shared" si="18"/>
        <v>12</v>
      </c>
      <c r="AC364" s="16">
        <f t="shared" si="19"/>
        <v>2025</v>
      </c>
      <c r="AD364" s="16">
        <f t="shared" si="20"/>
        <v>257597</v>
      </c>
      <c r="AE364" s="17"/>
      <c r="AF364" s="12"/>
      <c r="AG364" s="12"/>
      <c r="AH364" s="12"/>
      <c r="AI364" s="33"/>
      <c r="AJ364" s="33"/>
      <c r="AK364" s="33"/>
      <c r="AL364" s="33"/>
      <c r="AM364" s="33"/>
      <c r="AN364" s="33"/>
      <c r="AO364" s="33"/>
      <c r="AP364" s="33"/>
      <c r="AQ364" s="33"/>
      <c r="AR364" s="33"/>
      <c r="AS364" s="33"/>
      <c r="AT364" s="33"/>
      <c r="AU364" s="33"/>
      <c r="AV364" s="33"/>
      <c r="AW364" s="33"/>
      <c r="AX364" s="33"/>
      <c r="AY364" s="33"/>
      <c r="AZ364" s="33"/>
      <c r="BA364" s="33"/>
      <c r="BB364" s="33"/>
      <c r="BC364" s="33"/>
      <c r="BD364" s="33"/>
      <c r="BE364" s="33"/>
      <c r="BF364" s="33"/>
      <c r="BG364" s="33"/>
      <c r="BH364" s="33"/>
      <c r="BI364" s="33"/>
    </row>
    <row r="365" spans="1:61" ht="15.75">
      <c r="A365" s="3">
        <v>46016</v>
      </c>
      <c r="B365" s="8">
        <v>9202</v>
      </c>
      <c r="C365" s="8">
        <v>9192</v>
      </c>
      <c r="D365" s="8">
        <v>9244</v>
      </c>
      <c r="E365" s="8">
        <v>9157</v>
      </c>
      <c r="F365" s="8">
        <v>9088</v>
      </c>
      <c r="G365" s="8">
        <v>9139</v>
      </c>
      <c r="H365" s="8">
        <v>9149</v>
      </c>
      <c r="I365" s="8">
        <v>9114</v>
      </c>
      <c r="J365" s="8">
        <v>9127</v>
      </c>
      <c r="K365" s="8">
        <v>9167</v>
      </c>
      <c r="L365" s="8">
        <v>9049</v>
      </c>
      <c r="M365" s="8">
        <v>8984</v>
      </c>
      <c r="N365" s="8">
        <v>9026</v>
      </c>
      <c r="O365" s="8">
        <v>8992</v>
      </c>
      <c r="P365" s="8">
        <v>9061</v>
      </c>
      <c r="Q365" s="8">
        <v>9235</v>
      </c>
      <c r="R365" s="8">
        <v>9268</v>
      </c>
      <c r="S365" s="8">
        <v>9245</v>
      </c>
      <c r="T365" s="8">
        <v>9290</v>
      </c>
      <c r="U365" s="8">
        <v>9207</v>
      </c>
      <c r="V365" s="8">
        <v>9233</v>
      </c>
      <c r="W365" s="8">
        <v>9169</v>
      </c>
      <c r="X365" s="8">
        <v>9185</v>
      </c>
      <c r="Y365" s="8">
        <v>9168</v>
      </c>
      <c r="Z365" s="6">
        <v>0</v>
      </c>
      <c r="AA365" s="17"/>
      <c r="AB365" s="16">
        <f t="shared" si="18"/>
        <v>12</v>
      </c>
      <c r="AC365" s="16">
        <f t="shared" si="19"/>
        <v>2025</v>
      </c>
      <c r="AD365" s="16">
        <f t="shared" si="20"/>
        <v>219691</v>
      </c>
      <c r="AE365" s="17"/>
      <c r="AF365" s="12"/>
      <c r="AG365" s="12"/>
      <c r="AH365" s="12"/>
      <c r="AI365" s="33"/>
      <c r="AJ365" s="33"/>
      <c r="AK365" s="33"/>
      <c r="AL365" s="33"/>
      <c r="AM365" s="33"/>
      <c r="AN365" s="33"/>
      <c r="AO365" s="33"/>
      <c r="AP365" s="33"/>
      <c r="AQ365" s="33"/>
      <c r="AR365" s="33"/>
      <c r="AS365" s="33"/>
      <c r="AT365" s="33"/>
      <c r="AU365" s="33"/>
      <c r="AV365" s="33"/>
      <c r="AW365" s="33"/>
      <c r="AX365" s="33"/>
      <c r="AY365" s="33"/>
      <c r="AZ365" s="33"/>
      <c r="BA365" s="33"/>
      <c r="BB365" s="33"/>
      <c r="BC365" s="33"/>
      <c r="BD365" s="33"/>
      <c r="BE365" s="33"/>
      <c r="BF365" s="33"/>
      <c r="BG365" s="33"/>
      <c r="BH365" s="33"/>
      <c r="BI365" s="33"/>
    </row>
    <row r="366" spans="1:61" ht="15.75">
      <c r="A366" s="3">
        <v>46017</v>
      </c>
      <c r="B366" s="8">
        <v>9195</v>
      </c>
      <c r="C366" s="8">
        <v>9205</v>
      </c>
      <c r="D366" s="8">
        <v>9183</v>
      </c>
      <c r="E366" s="8">
        <v>9167</v>
      </c>
      <c r="F366" s="8">
        <v>9170</v>
      </c>
      <c r="G366" s="8">
        <v>9313</v>
      </c>
      <c r="H366" s="8">
        <v>9480</v>
      </c>
      <c r="I366" s="8">
        <v>9733</v>
      </c>
      <c r="J366" s="8">
        <v>10255</v>
      </c>
      <c r="K366" s="8">
        <v>10346</v>
      </c>
      <c r="L366" s="8">
        <v>10816</v>
      </c>
      <c r="M366" s="8">
        <v>11563</v>
      </c>
      <c r="N366" s="8">
        <v>12034</v>
      </c>
      <c r="O366" s="8">
        <v>11927</v>
      </c>
      <c r="P366" s="8">
        <v>11815</v>
      </c>
      <c r="Q366" s="8">
        <v>11610</v>
      </c>
      <c r="R366" s="8">
        <v>11816</v>
      </c>
      <c r="S366" s="8">
        <v>11481</v>
      </c>
      <c r="T366" s="8">
        <v>11525</v>
      </c>
      <c r="U366" s="8">
        <v>11408</v>
      </c>
      <c r="V366" s="8">
        <v>11413</v>
      </c>
      <c r="W366" s="8">
        <v>11179</v>
      </c>
      <c r="X366" s="8">
        <v>11226</v>
      </c>
      <c r="Y366" s="8">
        <v>11145</v>
      </c>
      <c r="Z366" s="6">
        <v>0</v>
      </c>
      <c r="AA366" s="17"/>
      <c r="AB366" s="16">
        <f t="shared" si="18"/>
        <v>12</v>
      </c>
      <c r="AC366" s="16">
        <f t="shared" si="19"/>
        <v>2025</v>
      </c>
      <c r="AD366" s="16">
        <f t="shared" si="20"/>
        <v>256005</v>
      </c>
      <c r="AE366" s="17"/>
      <c r="AF366" s="12"/>
      <c r="AG366" s="12"/>
      <c r="AH366" s="12"/>
      <c r="AI366" s="33"/>
      <c r="AJ366" s="33"/>
      <c r="AK366" s="33"/>
      <c r="AL366" s="33"/>
      <c r="AM366" s="33"/>
      <c r="AN366" s="33"/>
      <c r="AO366" s="33"/>
      <c r="AP366" s="33"/>
      <c r="AQ366" s="33"/>
      <c r="AR366" s="33"/>
      <c r="AS366" s="33"/>
      <c r="AT366" s="33"/>
      <c r="AU366" s="33"/>
      <c r="AV366" s="33"/>
      <c r="AW366" s="33"/>
      <c r="AX366" s="33"/>
      <c r="AY366" s="33"/>
      <c r="AZ366" s="33"/>
      <c r="BA366" s="33"/>
      <c r="BB366" s="33"/>
      <c r="BC366" s="33"/>
      <c r="BD366" s="33"/>
      <c r="BE366" s="33"/>
      <c r="BF366" s="33"/>
      <c r="BG366" s="33"/>
      <c r="BH366" s="33"/>
      <c r="BI366" s="33"/>
    </row>
    <row r="367" spans="1:61" ht="15.75">
      <c r="A367" s="3">
        <v>46018</v>
      </c>
      <c r="B367" s="8">
        <v>11243</v>
      </c>
      <c r="C367" s="8">
        <v>11122</v>
      </c>
      <c r="D367" s="8">
        <v>11306</v>
      </c>
      <c r="E367" s="8">
        <v>11202</v>
      </c>
      <c r="F367" s="8">
        <v>11303</v>
      </c>
      <c r="G367" s="8">
        <v>11024</v>
      </c>
      <c r="H367" s="8">
        <v>10992</v>
      </c>
      <c r="I367" s="8">
        <v>11357</v>
      </c>
      <c r="J367" s="8">
        <v>11723</v>
      </c>
      <c r="K367" s="8">
        <v>11902</v>
      </c>
      <c r="L367" s="8">
        <v>12333</v>
      </c>
      <c r="M367" s="8">
        <v>12234</v>
      </c>
      <c r="N367" s="8">
        <v>12191</v>
      </c>
      <c r="O367" s="8">
        <v>11757</v>
      </c>
      <c r="P367" s="8">
        <v>12523</v>
      </c>
      <c r="Q367" s="8">
        <v>12652</v>
      </c>
      <c r="R367" s="8">
        <v>13024</v>
      </c>
      <c r="S367" s="8">
        <v>12951</v>
      </c>
      <c r="T367" s="8">
        <v>12232</v>
      </c>
      <c r="U367" s="8">
        <v>12028</v>
      </c>
      <c r="V367" s="8">
        <v>12204</v>
      </c>
      <c r="W367" s="8">
        <v>11953</v>
      </c>
      <c r="X367" s="8">
        <v>11778</v>
      </c>
      <c r="Y367" s="8">
        <v>11603</v>
      </c>
      <c r="Z367" s="6">
        <v>0</v>
      </c>
      <c r="AA367" s="17"/>
      <c r="AB367" s="16">
        <f t="shared" si="18"/>
        <v>12</v>
      </c>
      <c r="AC367" s="16">
        <f t="shared" si="19"/>
        <v>2025</v>
      </c>
      <c r="AD367" s="16">
        <f t="shared" si="20"/>
        <v>284637</v>
      </c>
      <c r="AE367" s="17"/>
      <c r="AF367" s="12"/>
      <c r="AG367" s="12"/>
      <c r="AH367" s="12"/>
      <c r="AI367" s="33"/>
      <c r="AJ367" s="33"/>
      <c r="AK367" s="33"/>
      <c r="AL367" s="33"/>
      <c r="AM367" s="33"/>
      <c r="AN367" s="33"/>
      <c r="AO367" s="33"/>
      <c r="AP367" s="33"/>
      <c r="AQ367" s="33"/>
      <c r="AR367" s="33"/>
      <c r="AS367" s="33"/>
      <c r="AT367" s="33"/>
      <c r="AU367" s="33"/>
      <c r="AV367" s="33"/>
      <c r="AW367" s="33"/>
      <c r="AX367" s="33"/>
      <c r="AY367" s="33"/>
      <c r="AZ367" s="33"/>
      <c r="BA367" s="33"/>
      <c r="BB367" s="33"/>
      <c r="BC367" s="33"/>
      <c r="BD367" s="33"/>
      <c r="BE367" s="33"/>
      <c r="BF367" s="33"/>
      <c r="BG367" s="33"/>
      <c r="BH367" s="33"/>
      <c r="BI367" s="33"/>
    </row>
    <row r="368" spans="1:61" ht="15.75">
      <c r="A368" s="3">
        <v>46019</v>
      </c>
      <c r="B368" s="8">
        <v>11445</v>
      </c>
      <c r="C368" s="8">
        <v>11319</v>
      </c>
      <c r="D368" s="8">
        <v>11852</v>
      </c>
      <c r="E368" s="8">
        <v>11808</v>
      </c>
      <c r="F368" s="8">
        <v>11806</v>
      </c>
      <c r="G368" s="8">
        <v>11921</v>
      </c>
      <c r="H368" s="8">
        <v>12485</v>
      </c>
      <c r="I368" s="8">
        <v>13048</v>
      </c>
      <c r="J368" s="8">
        <v>12685</v>
      </c>
      <c r="K368" s="8">
        <v>13471</v>
      </c>
      <c r="L368" s="8">
        <v>13548</v>
      </c>
      <c r="M368" s="8">
        <v>13743</v>
      </c>
      <c r="N368" s="8">
        <v>14381</v>
      </c>
      <c r="O368" s="8">
        <v>14620</v>
      </c>
      <c r="P368" s="8">
        <v>14250</v>
      </c>
      <c r="Q368" s="8">
        <v>14647</v>
      </c>
      <c r="R368" s="8">
        <v>14818</v>
      </c>
      <c r="S368" s="8">
        <v>15230</v>
      </c>
      <c r="T368" s="8">
        <v>14659</v>
      </c>
      <c r="U368" s="8">
        <v>15277</v>
      </c>
      <c r="V368" s="8">
        <v>15172</v>
      </c>
      <c r="W368" s="8">
        <v>15203</v>
      </c>
      <c r="X368" s="8">
        <v>14898</v>
      </c>
      <c r="Y368" s="8">
        <v>14410</v>
      </c>
      <c r="Z368" s="6">
        <v>0</v>
      </c>
      <c r="AA368" s="17"/>
      <c r="AB368" s="16">
        <f t="shared" si="18"/>
        <v>12</v>
      </c>
      <c r="AC368" s="16">
        <f t="shared" si="19"/>
        <v>2025</v>
      </c>
      <c r="AD368" s="16">
        <f t="shared" si="20"/>
        <v>326696</v>
      </c>
      <c r="AE368" s="17"/>
      <c r="AF368" s="12"/>
      <c r="AG368" s="12"/>
      <c r="AH368" s="12"/>
      <c r="AI368" s="33"/>
      <c r="AJ368" s="33"/>
      <c r="AK368" s="33"/>
      <c r="AL368" s="33"/>
      <c r="AM368" s="33"/>
      <c r="AN368" s="33"/>
      <c r="AO368" s="33"/>
      <c r="AP368" s="33"/>
      <c r="AQ368" s="33"/>
      <c r="AR368" s="33"/>
      <c r="AS368" s="33"/>
      <c r="AT368" s="33"/>
      <c r="AU368" s="33"/>
      <c r="AV368" s="33"/>
      <c r="AW368" s="33"/>
      <c r="AX368" s="33"/>
      <c r="AY368" s="33"/>
      <c r="AZ368" s="33"/>
      <c r="BA368" s="33"/>
      <c r="BB368" s="33"/>
      <c r="BC368" s="33"/>
      <c r="BD368" s="33"/>
      <c r="BE368" s="33"/>
      <c r="BF368" s="33"/>
      <c r="BG368" s="33"/>
      <c r="BH368" s="33"/>
      <c r="BI368" s="33"/>
    </row>
    <row r="369" spans="1:61" ht="15.75">
      <c r="A369" s="3">
        <v>46020</v>
      </c>
      <c r="B369" s="8">
        <v>14957</v>
      </c>
      <c r="C369" s="8">
        <v>14497</v>
      </c>
      <c r="D369" s="8">
        <v>13919</v>
      </c>
      <c r="E369" s="8">
        <v>14732</v>
      </c>
      <c r="F369" s="8">
        <v>15338</v>
      </c>
      <c r="G369" s="8">
        <v>16709</v>
      </c>
      <c r="H369" s="8">
        <v>18842</v>
      </c>
      <c r="I369" s="8">
        <v>19331</v>
      </c>
      <c r="J369" s="8">
        <v>19005</v>
      </c>
      <c r="K369" s="8">
        <v>19664</v>
      </c>
      <c r="L369" s="8">
        <v>19002</v>
      </c>
      <c r="M369" s="8">
        <v>17413</v>
      </c>
      <c r="N369" s="8">
        <v>18908</v>
      </c>
      <c r="O369" s="8">
        <v>19038</v>
      </c>
      <c r="P369" s="8">
        <v>18749</v>
      </c>
      <c r="Q369" s="8">
        <v>18807</v>
      </c>
      <c r="R369" s="8">
        <v>18410</v>
      </c>
      <c r="S369" s="8">
        <v>16017</v>
      </c>
      <c r="T369" s="8">
        <v>16027</v>
      </c>
      <c r="U369" s="8">
        <v>15974</v>
      </c>
      <c r="V369" s="8">
        <v>15812</v>
      </c>
      <c r="W369" s="8">
        <v>15761</v>
      </c>
      <c r="X369" s="8">
        <v>15649</v>
      </c>
      <c r="Y369" s="8">
        <v>15021</v>
      </c>
      <c r="Z369" s="6">
        <v>0</v>
      </c>
      <c r="AA369" s="17"/>
      <c r="AB369" s="16">
        <f t="shared" si="18"/>
        <v>12</v>
      </c>
      <c r="AC369" s="16">
        <f t="shared" si="19"/>
        <v>2025</v>
      </c>
      <c r="AD369" s="16">
        <f t="shared" si="20"/>
        <v>407582</v>
      </c>
      <c r="AE369" s="17"/>
      <c r="AF369" s="12"/>
      <c r="AG369" s="12"/>
      <c r="AH369" s="12"/>
      <c r="AI369" s="33"/>
      <c r="AJ369" s="33"/>
      <c r="AK369" s="33"/>
      <c r="AL369" s="33"/>
      <c r="AM369" s="33"/>
      <c r="AN369" s="33"/>
      <c r="AO369" s="33"/>
      <c r="AP369" s="33"/>
      <c r="AQ369" s="33"/>
      <c r="AR369" s="33"/>
      <c r="AS369" s="33"/>
      <c r="AT369" s="33"/>
      <c r="AU369" s="33"/>
      <c r="AV369" s="33"/>
      <c r="AW369" s="33"/>
      <c r="AX369" s="33"/>
      <c r="AY369" s="33"/>
      <c r="AZ369" s="33"/>
      <c r="BA369" s="33"/>
      <c r="BB369" s="33"/>
      <c r="BC369" s="33"/>
      <c r="BD369" s="33"/>
      <c r="BE369" s="33"/>
      <c r="BF369" s="33"/>
      <c r="BG369" s="33"/>
      <c r="BH369" s="33"/>
      <c r="BI369" s="33"/>
    </row>
    <row r="370" spans="1:61" ht="15.75">
      <c r="A370" s="3">
        <v>46021</v>
      </c>
      <c r="B370" s="8">
        <v>15104</v>
      </c>
      <c r="C370" s="8">
        <v>15231</v>
      </c>
      <c r="D370" s="8">
        <v>15113</v>
      </c>
      <c r="E370" s="8">
        <v>15400</v>
      </c>
      <c r="F370" s="8">
        <v>15438</v>
      </c>
      <c r="G370" s="8">
        <v>15908</v>
      </c>
      <c r="H370" s="8">
        <v>19051</v>
      </c>
      <c r="I370" s="8">
        <v>19122</v>
      </c>
      <c r="J370" s="8">
        <v>19162</v>
      </c>
      <c r="K370" s="8">
        <v>19072</v>
      </c>
      <c r="L370" s="8">
        <v>19513</v>
      </c>
      <c r="M370" s="8">
        <v>17938</v>
      </c>
      <c r="N370" s="8">
        <v>19040</v>
      </c>
      <c r="O370" s="8">
        <v>19783</v>
      </c>
      <c r="P370" s="8">
        <v>19129</v>
      </c>
      <c r="Q370" s="8">
        <v>18786</v>
      </c>
      <c r="R370" s="8">
        <v>18628</v>
      </c>
      <c r="S370" s="8">
        <v>16158</v>
      </c>
      <c r="T370" s="8">
        <v>16052</v>
      </c>
      <c r="U370" s="8">
        <v>16258</v>
      </c>
      <c r="V370" s="8">
        <v>16263</v>
      </c>
      <c r="W370" s="8">
        <v>16262</v>
      </c>
      <c r="X370" s="8">
        <v>16109</v>
      </c>
      <c r="Y370" s="8">
        <v>15616</v>
      </c>
      <c r="Z370" s="6">
        <v>0</v>
      </c>
      <c r="AA370" s="17"/>
      <c r="AB370" s="16">
        <f t="shared" si="18"/>
        <v>12</v>
      </c>
      <c r="AC370" s="16">
        <f t="shared" si="19"/>
        <v>2025</v>
      </c>
      <c r="AD370" s="16">
        <f t="shared" si="20"/>
        <v>414136</v>
      </c>
      <c r="AE370" s="17"/>
      <c r="AF370" s="12"/>
      <c r="AG370" s="12"/>
      <c r="AH370" s="12"/>
      <c r="AI370" s="33"/>
      <c r="AJ370" s="33"/>
      <c r="AK370" s="33"/>
      <c r="AL370" s="33"/>
      <c r="AM370" s="33"/>
      <c r="AN370" s="33"/>
      <c r="AO370" s="33"/>
      <c r="AP370" s="33"/>
      <c r="AQ370" s="33"/>
      <c r="AR370" s="33"/>
      <c r="AS370" s="33"/>
      <c r="AT370" s="33"/>
      <c r="AU370" s="33"/>
      <c r="AV370" s="33"/>
      <c r="AW370" s="33"/>
      <c r="AX370" s="33"/>
      <c r="AY370" s="33"/>
      <c r="AZ370" s="33"/>
      <c r="BA370" s="33"/>
      <c r="BB370" s="33"/>
      <c r="BC370" s="33"/>
      <c r="BD370" s="33"/>
      <c r="BE370" s="33"/>
      <c r="BF370" s="33"/>
      <c r="BG370" s="33"/>
      <c r="BH370" s="33"/>
      <c r="BI370" s="33"/>
    </row>
    <row r="371" spans="1:61" ht="15.75">
      <c r="A371" s="3">
        <v>46022</v>
      </c>
      <c r="B371" s="8">
        <v>15764</v>
      </c>
      <c r="C371" s="8">
        <v>16173</v>
      </c>
      <c r="D371" s="8">
        <v>15538</v>
      </c>
      <c r="E371" s="8">
        <v>15624</v>
      </c>
      <c r="F371" s="8">
        <v>16026</v>
      </c>
      <c r="G371" s="8">
        <v>17192</v>
      </c>
      <c r="H371" s="8">
        <v>19858</v>
      </c>
      <c r="I371" s="8">
        <v>19928</v>
      </c>
      <c r="J371" s="8">
        <v>20120</v>
      </c>
      <c r="K371" s="8">
        <v>20447</v>
      </c>
      <c r="L371" s="8">
        <v>20212</v>
      </c>
      <c r="M371" s="8">
        <v>18096</v>
      </c>
      <c r="N371" s="8">
        <v>18981</v>
      </c>
      <c r="O371" s="8">
        <v>19083</v>
      </c>
      <c r="P371" s="8">
        <v>19737</v>
      </c>
      <c r="Q371" s="8">
        <v>19813</v>
      </c>
      <c r="R371" s="8">
        <v>19611</v>
      </c>
      <c r="S371" s="8">
        <v>16344</v>
      </c>
      <c r="T371" s="8">
        <v>15770</v>
      </c>
      <c r="U371" s="8">
        <v>15531</v>
      </c>
      <c r="V371" s="8">
        <v>15597</v>
      </c>
      <c r="W371" s="8">
        <v>15380</v>
      </c>
      <c r="X371" s="8">
        <v>15384</v>
      </c>
      <c r="Y371" s="8">
        <v>15168</v>
      </c>
      <c r="Z371" s="6">
        <v>0</v>
      </c>
      <c r="AA371" s="17"/>
      <c r="AB371" s="16">
        <f t="shared" si="18"/>
        <v>12</v>
      </c>
      <c r="AC371" s="16">
        <f t="shared" si="19"/>
        <v>2025</v>
      </c>
      <c r="AD371" s="16">
        <f t="shared" si="20"/>
        <v>421377</v>
      </c>
      <c r="AE371" s="17"/>
      <c r="AF371" s="12"/>
      <c r="AG371" s="12"/>
      <c r="AH371" s="12"/>
      <c r="AI371" s="33"/>
      <c r="AJ371" s="33"/>
      <c r="AK371" s="33"/>
      <c r="AL371" s="33"/>
      <c r="AM371" s="33"/>
      <c r="AN371" s="33"/>
      <c r="AO371" s="33"/>
      <c r="AP371" s="33"/>
      <c r="AQ371" s="33"/>
      <c r="AR371" s="33"/>
      <c r="AS371" s="33"/>
      <c r="AT371" s="33"/>
      <c r="AU371" s="33"/>
      <c r="AV371" s="33"/>
      <c r="AW371" s="33"/>
      <c r="AX371" s="33"/>
      <c r="AY371" s="33"/>
      <c r="AZ371" s="33"/>
      <c r="BA371" s="33"/>
      <c r="BB371" s="33"/>
      <c r="BC371" s="33"/>
      <c r="BD371" s="33"/>
      <c r="BE371" s="33"/>
      <c r="BF371" s="33"/>
      <c r="BG371" s="33"/>
      <c r="BH371" s="33"/>
      <c r="BI371" s="33"/>
    </row>
    <row r="372" spans="1:61" ht="15.75">
      <c r="A372" s="3">
        <v>46023</v>
      </c>
      <c r="B372" s="8">
        <v>15151</v>
      </c>
      <c r="C372" s="8">
        <v>15137</v>
      </c>
      <c r="D372" s="8">
        <v>15101</v>
      </c>
      <c r="E372" s="8">
        <v>15358</v>
      </c>
      <c r="F372" s="8">
        <v>15024</v>
      </c>
      <c r="G372" s="8">
        <v>15211</v>
      </c>
      <c r="H372" s="8">
        <v>15369</v>
      </c>
      <c r="I372" s="8">
        <v>14901</v>
      </c>
      <c r="J372" s="8">
        <v>14611</v>
      </c>
      <c r="K372" s="8">
        <v>14693</v>
      </c>
      <c r="L372" s="8">
        <v>14962</v>
      </c>
      <c r="M372" s="8">
        <v>15111</v>
      </c>
      <c r="N372" s="8">
        <v>15083</v>
      </c>
      <c r="O372" s="8">
        <v>15351</v>
      </c>
      <c r="P372" s="8">
        <v>15456</v>
      </c>
      <c r="Q372" s="8">
        <v>15274</v>
      </c>
      <c r="R372" s="8">
        <v>14941</v>
      </c>
      <c r="S372" s="8">
        <v>15035</v>
      </c>
      <c r="T372" s="8">
        <v>15034</v>
      </c>
      <c r="U372" s="8">
        <v>15540</v>
      </c>
      <c r="V372" s="8">
        <v>15772</v>
      </c>
      <c r="W372" s="8">
        <v>15449</v>
      </c>
      <c r="X372" s="8">
        <v>15578</v>
      </c>
      <c r="Y372" s="8">
        <v>15129</v>
      </c>
      <c r="Z372" s="6">
        <v>0</v>
      </c>
      <c r="AA372" s="15"/>
      <c r="AB372" s="16">
        <f t="shared" si="18"/>
        <v>1</v>
      </c>
      <c r="AC372" s="16">
        <f t="shared" si="19"/>
        <v>2026</v>
      </c>
      <c r="AD372" s="16">
        <f t="shared" si="20"/>
        <v>364271</v>
      </c>
      <c r="AE372" s="15"/>
      <c r="AF372" s="12"/>
      <c r="AG372" s="12"/>
      <c r="AH372" s="12"/>
      <c r="AI372" s="33"/>
      <c r="AJ372" s="33"/>
      <c r="AK372" s="33"/>
      <c r="AL372" s="33"/>
      <c r="AM372" s="33"/>
      <c r="AN372" s="33"/>
      <c r="AO372" s="33"/>
      <c r="AP372" s="33"/>
      <c r="AQ372" s="33"/>
      <c r="AR372" s="33"/>
      <c r="AS372" s="33"/>
      <c r="AT372" s="33"/>
      <c r="AU372" s="33"/>
      <c r="AV372" s="33"/>
      <c r="AW372" s="33"/>
      <c r="AX372" s="33"/>
      <c r="AY372" s="33"/>
      <c r="AZ372" s="33"/>
      <c r="BA372" s="33"/>
      <c r="BB372" s="33"/>
      <c r="BC372" s="33"/>
      <c r="BD372" s="33"/>
      <c r="BE372" s="33"/>
      <c r="BF372" s="33"/>
      <c r="BG372" s="33"/>
      <c r="BH372" s="33"/>
      <c r="BI372" s="33"/>
    </row>
    <row r="373" spans="1:61" ht="15.75">
      <c r="A373" s="3">
        <v>46024</v>
      </c>
      <c r="B373" s="8">
        <v>15259</v>
      </c>
      <c r="C373" s="8">
        <v>15729</v>
      </c>
      <c r="D373" s="8">
        <v>16263</v>
      </c>
      <c r="E373" s="8">
        <v>16036</v>
      </c>
      <c r="F373" s="8">
        <v>16545</v>
      </c>
      <c r="G373" s="8">
        <v>20210</v>
      </c>
      <c r="H373" s="8">
        <v>21873</v>
      </c>
      <c r="I373" s="8">
        <v>21246</v>
      </c>
      <c r="J373" s="8">
        <v>21881</v>
      </c>
      <c r="K373" s="8">
        <v>22227</v>
      </c>
      <c r="L373" s="8">
        <v>21751</v>
      </c>
      <c r="M373" s="8">
        <v>21280</v>
      </c>
      <c r="N373" s="8">
        <v>22070</v>
      </c>
      <c r="O373" s="8">
        <v>22503</v>
      </c>
      <c r="P373" s="8">
        <v>22702</v>
      </c>
      <c r="Q373" s="8">
        <v>22207</v>
      </c>
      <c r="R373" s="8">
        <v>21795</v>
      </c>
      <c r="S373" s="8">
        <v>20346</v>
      </c>
      <c r="T373" s="8">
        <v>20827</v>
      </c>
      <c r="U373" s="8">
        <v>20486</v>
      </c>
      <c r="V373" s="8">
        <v>20339</v>
      </c>
      <c r="W373" s="8">
        <v>20040</v>
      </c>
      <c r="X373" s="8">
        <v>20049</v>
      </c>
      <c r="Y373" s="8">
        <v>19540</v>
      </c>
      <c r="Z373" s="6">
        <v>0</v>
      </c>
      <c r="AA373" s="15"/>
      <c r="AB373" s="16">
        <f t="shared" si="18"/>
        <v>1</v>
      </c>
      <c r="AC373" s="16">
        <f t="shared" si="19"/>
        <v>2026</v>
      </c>
      <c r="AD373" s="16">
        <f t="shared" si="20"/>
        <v>483204</v>
      </c>
      <c r="AE373" s="15"/>
      <c r="AF373" s="12"/>
      <c r="AG373" s="12"/>
      <c r="AH373" s="12"/>
      <c r="AI373" s="33"/>
      <c r="AJ373" s="33"/>
      <c r="AK373" s="33"/>
      <c r="AL373" s="33"/>
      <c r="AM373" s="33"/>
      <c r="AN373" s="33"/>
      <c r="AO373" s="33"/>
      <c r="AP373" s="33"/>
      <c r="AQ373" s="33"/>
      <c r="AR373" s="33"/>
      <c r="AS373" s="33"/>
      <c r="AT373" s="33"/>
      <c r="AU373" s="33"/>
      <c r="AV373" s="33"/>
      <c r="AW373" s="33"/>
      <c r="AX373" s="33"/>
      <c r="AY373" s="33"/>
      <c r="AZ373" s="33"/>
      <c r="BA373" s="33"/>
      <c r="BB373" s="33"/>
      <c r="BC373" s="33"/>
      <c r="BD373" s="33"/>
      <c r="BE373" s="33"/>
      <c r="BF373" s="33"/>
      <c r="BG373" s="33"/>
      <c r="BH373" s="33"/>
      <c r="BI373" s="33"/>
    </row>
    <row r="374" spans="1:61" ht="15.75">
      <c r="A374" s="3">
        <v>46025</v>
      </c>
      <c r="B374" s="8">
        <v>19773</v>
      </c>
      <c r="C374" s="8">
        <v>19401</v>
      </c>
      <c r="D374" s="8">
        <v>19493</v>
      </c>
      <c r="E374" s="8">
        <v>19630</v>
      </c>
      <c r="F374" s="8">
        <v>19606</v>
      </c>
      <c r="G374" s="8">
        <v>18989</v>
      </c>
      <c r="H374" s="8">
        <v>18292</v>
      </c>
      <c r="I374" s="8">
        <v>18553</v>
      </c>
      <c r="J374" s="8">
        <v>18539</v>
      </c>
      <c r="K374" s="8">
        <v>18483</v>
      </c>
      <c r="L374" s="8">
        <v>18603</v>
      </c>
      <c r="M374" s="8">
        <v>19117</v>
      </c>
      <c r="N374" s="8">
        <v>19272</v>
      </c>
      <c r="O374" s="8">
        <v>19297</v>
      </c>
      <c r="P374" s="8">
        <v>19610</v>
      </c>
      <c r="Q374" s="8">
        <v>19601</v>
      </c>
      <c r="R374" s="8">
        <v>20010</v>
      </c>
      <c r="S374" s="8">
        <v>19914</v>
      </c>
      <c r="T374" s="8">
        <v>19558</v>
      </c>
      <c r="U374" s="8">
        <v>18656</v>
      </c>
      <c r="V374" s="8">
        <v>18514</v>
      </c>
      <c r="W374" s="8">
        <v>18760</v>
      </c>
      <c r="X374" s="8">
        <v>18385</v>
      </c>
      <c r="Y374" s="8">
        <v>18638</v>
      </c>
      <c r="Z374" s="6">
        <v>0</v>
      </c>
      <c r="AA374" s="15"/>
      <c r="AB374" s="16">
        <f t="shared" si="18"/>
        <v>1</v>
      </c>
      <c r="AC374" s="16">
        <f t="shared" si="19"/>
        <v>2026</v>
      </c>
      <c r="AD374" s="16">
        <f t="shared" si="20"/>
        <v>458694</v>
      </c>
      <c r="AE374" s="15"/>
      <c r="AF374" s="12"/>
      <c r="AG374" s="12"/>
      <c r="AH374" s="12"/>
      <c r="AI374" s="33"/>
      <c r="AJ374" s="33"/>
      <c r="AK374" s="33"/>
      <c r="AL374" s="33"/>
      <c r="AM374" s="33"/>
      <c r="AN374" s="33"/>
      <c r="AO374" s="33"/>
      <c r="AP374" s="33"/>
      <c r="AQ374" s="33"/>
      <c r="AR374" s="33"/>
      <c r="AS374" s="33"/>
      <c r="AT374" s="33"/>
      <c r="AU374" s="33"/>
      <c r="AV374" s="33"/>
      <c r="AW374" s="33"/>
      <c r="AX374" s="33"/>
      <c r="AY374" s="33"/>
      <c r="AZ374" s="33"/>
      <c r="BA374" s="33"/>
      <c r="BB374" s="33"/>
      <c r="BC374" s="33"/>
      <c r="BD374" s="33"/>
      <c r="BE374" s="33"/>
      <c r="BF374" s="33"/>
      <c r="BG374" s="33"/>
      <c r="BH374" s="33"/>
      <c r="BI374" s="33"/>
    </row>
    <row r="375" spans="1:61" ht="15.75">
      <c r="A375" s="3">
        <v>46026</v>
      </c>
      <c r="B375" s="8">
        <v>18231</v>
      </c>
      <c r="C375" s="8">
        <v>17934</v>
      </c>
      <c r="D375" s="8">
        <v>18641</v>
      </c>
      <c r="E375" s="8">
        <v>18552</v>
      </c>
      <c r="F375" s="8">
        <v>18469</v>
      </c>
      <c r="G375" s="8">
        <v>18847</v>
      </c>
      <c r="H375" s="8">
        <v>19123</v>
      </c>
      <c r="I375" s="8">
        <v>18748</v>
      </c>
      <c r="J375" s="8">
        <v>17669</v>
      </c>
      <c r="K375" s="8">
        <v>17941</v>
      </c>
      <c r="L375" s="8">
        <v>18662</v>
      </c>
      <c r="M375" s="8">
        <v>18798</v>
      </c>
      <c r="N375" s="8">
        <v>18595</v>
      </c>
      <c r="O375" s="8">
        <v>19663</v>
      </c>
      <c r="P375" s="8">
        <v>18897</v>
      </c>
      <c r="Q375" s="8">
        <v>18906</v>
      </c>
      <c r="R375" s="8">
        <v>19546</v>
      </c>
      <c r="S375" s="8">
        <v>19675</v>
      </c>
      <c r="T375" s="8">
        <v>19403</v>
      </c>
      <c r="U375" s="8">
        <v>19340</v>
      </c>
      <c r="V375" s="8">
        <v>19257</v>
      </c>
      <c r="W375" s="8">
        <v>19125</v>
      </c>
      <c r="X375" s="8">
        <v>19289</v>
      </c>
      <c r="Y375" s="8">
        <v>19117</v>
      </c>
      <c r="Z375" s="6">
        <v>0</v>
      </c>
      <c r="AA375" s="15"/>
      <c r="AB375" s="16">
        <f t="shared" si="18"/>
        <v>1</v>
      </c>
      <c r="AC375" s="16">
        <f t="shared" si="19"/>
        <v>2026</v>
      </c>
      <c r="AD375" s="16">
        <f t="shared" si="20"/>
        <v>452428</v>
      </c>
      <c r="AE375" s="15"/>
      <c r="AF375" s="12"/>
      <c r="AG375" s="12"/>
      <c r="AH375" s="12"/>
      <c r="AI375" s="33"/>
      <c r="AJ375" s="33"/>
      <c r="AK375" s="33"/>
      <c r="AL375" s="33"/>
      <c r="AM375" s="33"/>
      <c r="AN375" s="33"/>
      <c r="AO375" s="33"/>
      <c r="AP375" s="33"/>
      <c r="AQ375" s="33"/>
      <c r="AR375" s="33"/>
      <c r="AS375" s="33"/>
      <c r="AT375" s="33"/>
      <c r="AU375" s="33"/>
      <c r="AV375" s="33"/>
      <c r="AW375" s="33"/>
      <c r="AX375" s="33"/>
      <c r="AY375" s="33"/>
      <c r="AZ375" s="33"/>
      <c r="BA375" s="33"/>
      <c r="BB375" s="33"/>
      <c r="BC375" s="33"/>
      <c r="BD375" s="33"/>
      <c r="BE375" s="33"/>
      <c r="BF375" s="33"/>
      <c r="BG375" s="33"/>
      <c r="BH375" s="33"/>
      <c r="BI375" s="33"/>
    </row>
    <row r="376" spans="1:61" ht="15.75">
      <c r="A376" s="3">
        <v>46027</v>
      </c>
      <c r="B376" s="8">
        <v>19014</v>
      </c>
      <c r="C376" s="8">
        <v>19306</v>
      </c>
      <c r="D376" s="8">
        <v>19293</v>
      </c>
      <c r="E376" s="8">
        <v>19586</v>
      </c>
      <c r="F376" s="8">
        <v>20189</v>
      </c>
      <c r="G376" s="8">
        <v>21447</v>
      </c>
      <c r="H376" s="8">
        <v>23496</v>
      </c>
      <c r="I376" s="8">
        <v>24093</v>
      </c>
      <c r="J376" s="8">
        <v>24172</v>
      </c>
      <c r="K376" s="8">
        <v>22853</v>
      </c>
      <c r="L376" s="8">
        <v>22785</v>
      </c>
      <c r="M376" s="8">
        <v>22164</v>
      </c>
      <c r="N376" s="8">
        <v>22484</v>
      </c>
      <c r="O376" s="8">
        <v>23078</v>
      </c>
      <c r="P376" s="8">
        <v>23010</v>
      </c>
      <c r="Q376" s="8">
        <v>23329</v>
      </c>
      <c r="R376" s="8">
        <v>22765</v>
      </c>
      <c r="S376" s="8">
        <v>21608</v>
      </c>
      <c r="T376" s="8">
        <v>22098</v>
      </c>
      <c r="U376" s="8">
        <v>21744</v>
      </c>
      <c r="V376" s="8">
        <v>20865</v>
      </c>
      <c r="W376" s="8">
        <v>21501</v>
      </c>
      <c r="X376" s="8">
        <v>21278</v>
      </c>
      <c r="Y376" s="8">
        <v>21020</v>
      </c>
      <c r="Z376" s="6">
        <v>0</v>
      </c>
      <c r="AA376" s="15"/>
      <c r="AB376" s="16">
        <f t="shared" si="18"/>
        <v>1</v>
      </c>
      <c r="AC376" s="16">
        <f t="shared" si="19"/>
        <v>2026</v>
      </c>
      <c r="AD376" s="16">
        <f t="shared" si="20"/>
        <v>523178</v>
      </c>
      <c r="AE376" s="15"/>
      <c r="AF376" s="12"/>
      <c r="AG376" s="12"/>
      <c r="AH376" s="12"/>
      <c r="AI376" s="33"/>
      <c r="AJ376" s="33"/>
      <c r="AK376" s="33"/>
      <c r="AL376" s="33"/>
      <c r="AM376" s="33"/>
      <c r="AN376" s="33"/>
      <c r="AO376" s="33"/>
      <c r="AP376" s="33"/>
      <c r="AQ376" s="33"/>
      <c r="AR376" s="33"/>
      <c r="AS376" s="33"/>
      <c r="AT376" s="33"/>
      <c r="AU376" s="33"/>
      <c r="AV376" s="33"/>
      <c r="AW376" s="33"/>
      <c r="AX376" s="33"/>
      <c r="AY376" s="33"/>
      <c r="AZ376" s="33"/>
      <c r="BA376" s="33"/>
      <c r="BB376" s="33"/>
      <c r="BC376" s="33"/>
      <c r="BD376" s="33"/>
      <c r="BE376" s="33"/>
      <c r="BF376" s="33"/>
      <c r="BG376" s="33"/>
      <c r="BH376" s="33"/>
      <c r="BI376" s="33"/>
    </row>
    <row r="377" spans="1:61" ht="15.75">
      <c r="A377" s="3">
        <v>46028</v>
      </c>
      <c r="B377" s="8">
        <v>20890</v>
      </c>
      <c r="C377" s="8">
        <v>20948</v>
      </c>
      <c r="D377" s="8">
        <v>20619</v>
      </c>
      <c r="E377" s="8">
        <v>20650</v>
      </c>
      <c r="F377" s="8">
        <v>21266</v>
      </c>
      <c r="G377" s="8">
        <v>21219</v>
      </c>
      <c r="H377" s="8">
        <v>22037</v>
      </c>
      <c r="I377" s="8">
        <v>22736</v>
      </c>
      <c r="J377" s="8">
        <v>22490</v>
      </c>
      <c r="K377" s="8">
        <v>22535</v>
      </c>
      <c r="L377" s="8">
        <v>22322</v>
      </c>
      <c r="M377" s="8">
        <v>21632</v>
      </c>
      <c r="N377" s="8">
        <v>21284</v>
      </c>
      <c r="O377" s="8">
        <v>22019</v>
      </c>
      <c r="P377" s="8">
        <v>22257</v>
      </c>
      <c r="Q377" s="8">
        <v>22269</v>
      </c>
      <c r="R377" s="8">
        <v>22246</v>
      </c>
      <c r="S377" s="8">
        <v>20195</v>
      </c>
      <c r="T377" s="8">
        <v>21444</v>
      </c>
      <c r="U377" s="8">
        <v>20796</v>
      </c>
      <c r="V377" s="8">
        <v>20981</v>
      </c>
      <c r="W377" s="8">
        <v>20874</v>
      </c>
      <c r="X377" s="8">
        <v>20950</v>
      </c>
      <c r="Y377" s="8">
        <v>19947</v>
      </c>
      <c r="Z377" s="6">
        <v>0</v>
      </c>
      <c r="AA377" s="15"/>
      <c r="AB377" s="16">
        <f t="shared" si="18"/>
        <v>1</v>
      </c>
      <c r="AC377" s="16">
        <f t="shared" si="19"/>
        <v>2026</v>
      </c>
      <c r="AD377" s="16">
        <f t="shared" si="20"/>
        <v>514606</v>
      </c>
      <c r="AE377" s="15"/>
      <c r="AF377" s="12"/>
      <c r="AG377" s="12"/>
      <c r="AH377" s="12"/>
      <c r="AI377" s="33"/>
      <c r="AJ377" s="33"/>
      <c r="AK377" s="33"/>
      <c r="AL377" s="33"/>
      <c r="AM377" s="33"/>
      <c r="AN377" s="33"/>
      <c r="AO377" s="33"/>
      <c r="AP377" s="33"/>
      <c r="AQ377" s="33"/>
      <c r="AR377" s="33"/>
      <c r="AS377" s="33"/>
      <c r="AT377" s="33"/>
      <c r="AU377" s="33"/>
      <c r="AV377" s="33"/>
      <c r="AW377" s="33"/>
      <c r="AX377" s="33"/>
      <c r="AY377" s="33"/>
      <c r="AZ377" s="33"/>
      <c r="BA377" s="33"/>
      <c r="BB377" s="33"/>
      <c r="BC377" s="33"/>
      <c r="BD377" s="33"/>
      <c r="BE377" s="33"/>
      <c r="BF377" s="33"/>
      <c r="BG377" s="33"/>
      <c r="BH377" s="33"/>
      <c r="BI377" s="33"/>
    </row>
    <row r="378" spans="1:61" ht="15.75">
      <c r="A378" s="3">
        <v>46029</v>
      </c>
      <c r="B378" s="8">
        <v>20048</v>
      </c>
      <c r="C378" s="8">
        <v>19687</v>
      </c>
      <c r="D378" s="8">
        <v>19947</v>
      </c>
      <c r="E378" s="8">
        <v>20078</v>
      </c>
      <c r="F378" s="8">
        <v>20346</v>
      </c>
      <c r="G378" s="8">
        <v>21898</v>
      </c>
      <c r="H378" s="8">
        <v>23764</v>
      </c>
      <c r="I378" s="8">
        <v>24000</v>
      </c>
      <c r="J378" s="8">
        <v>23439</v>
      </c>
      <c r="K378" s="8">
        <v>24264</v>
      </c>
      <c r="L378" s="8">
        <v>23917</v>
      </c>
      <c r="M378" s="8">
        <v>23171</v>
      </c>
      <c r="N378" s="8">
        <v>23193</v>
      </c>
      <c r="O378" s="8">
        <v>23857</v>
      </c>
      <c r="P378" s="8">
        <v>23532</v>
      </c>
      <c r="Q378" s="8">
        <v>23182</v>
      </c>
      <c r="R378" s="8">
        <v>23032</v>
      </c>
      <c r="S378" s="8">
        <v>20591</v>
      </c>
      <c r="T378" s="8">
        <v>20450</v>
      </c>
      <c r="U378" s="8">
        <v>19998</v>
      </c>
      <c r="V378" s="8">
        <v>20721</v>
      </c>
      <c r="W378" s="8">
        <v>20620</v>
      </c>
      <c r="X378" s="8">
        <v>20527</v>
      </c>
      <c r="Y378" s="8">
        <v>20090</v>
      </c>
      <c r="Z378" s="6">
        <v>0</v>
      </c>
      <c r="AA378" s="15"/>
      <c r="AB378" s="16">
        <f t="shared" si="18"/>
        <v>1</v>
      </c>
      <c r="AC378" s="16">
        <f t="shared" si="19"/>
        <v>2026</v>
      </c>
      <c r="AD378" s="16">
        <f t="shared" si="20"/>
        <v>524352</v>
      </c>
      <c r="AE378" s="15"/>
      <c r="AF378" s="12"/>
      <c r="AG378" s="12"/>
      <c r="AH378" s="12"/>
      <c r="AI378" s="33"/>
      <c r="AJ378" s="33"/>
      <c r="AK378" s="33"/>
      <c r="AL378" s="33"/>
      <c r="AM378" s="33"/>
      <c r="AN378" s="33"/>
      <c r="AO378" s="33"/>
      <c r="AP378" s="33"/>
      <c r="AQ378" s="33"/>
      <c r="AR378" s="33"/>
      <c r="AS378" s="33"/>
      <c r="AT378" s="33"/>
      <c r="AU378" s="33"/>
      <c r="AV378" s="33"/>
      <c r="AW378" s="33"/>
      <c r="AX378" s="33"/>
      <c r="AY378" s="33"/>
      <c r="AZ378" s="33"/>
      <c r="BA378" s="33"/>
      <c r="BB378" s="33"/>
      <c r="BC378" s="33"/>
      <c r="BD378" s="33"/>
      <c r="BE378" s="33"/>
      <c r="BF378" s="33"/>
      <c r="BG378" s="33"/>
      <c r="BH378" s="33"/>
      <c r="BI378" s="33"/>
    </row>
    <row r="379" spans="1:61" ht="15.75">
      <c r="A379" s="3">
        <v>46030</v>
      </c>
      <c r="B379" s="8">
        <v>19994</v>
      </c>
      <c r="C379" s="8">
        <v>20179</v>
      </c>
      <c r="D379" s="8">
        <v>19337</v>
      </c>
      <c r="E379" s="8">
        <v>18970</v>
      </c>
      <c r="F379" s="8">
        <v>19666</v>
      </c>
      <c r="G379" s="8">
        <v>19955</v>
      </c>
      <c r="H379" s="8">
        <v>22061</v>
      </c>
      <c r="I379" s="8">
        <v>22313</v>
      </c>
      <c r="J379" s="8">
        <v>22252</v>
      </c>
      <c r="K379" s="8">
        <v>21588</v>
      </c>
      <c r="L379" s="8">
        <v>21119</v>
      </c>
      <c r="M379" s="8">
        <v>18413</v>
      </c>
      <c r="N379" s="8">
        <v>19919</v>
      </c>
      <c r="O379" s="8">
        <v>21212</v>
      </c>
      <c r="P379" s="8">
        <v>21666</v>
      </c>
      <c r="Q379" s="8">
        <v>22211</v>
      </c>
      <c r="R379" s="8">
        <v>21961</v>
      </c>
      <c r="S379" s="8">
        <v>20104</v>
      </c>
      <c r="T379" s="8">
        <v>20303</v>
      </c>
      <c r="U379" s="8">
        <v>20133</v>
      </c>
      <c r="V379" s="8">
        <v>19750</v>
      </c>
      <c r="W379" s="8">
        <v>19806</v>
      </c>
      <c r="X379" s="8">
        <v>18995</v>
      </c>
      <c r="Y379" s="8">
        <v>18992</v>
      </c>
      <c r="Z379" s="6">
        <v>0</v>
      </c>
      <c r="AA379" s="15"/>
      <c r="AB379" s="16">
        <f t="shared" si="18"/>
        <v>1</v>
      </c>
      <c r="AC379" s="16">
        <f t="shared" si="19"/>
        <v>2026</v>
      </c>
      <c r="AD379" s="16">
        <f t="shared" si="20"/>
        <v>490899</v>
      </c>
      <c r="AE379" s="15"/>
      <c r="AF379" s="12"/>
      <c r="AG379" s="12"/>
      <c r="AH379" s="12"/>
      <c r="AI379" s="33"/>
      <c r="AJ379" s="33"/>
      <c r="AK379" s="33"/>
      <c r="AL379" s="33"/>
      <c r="AM379" s="33"/>
      <c r="AN379" s="33"/>
      <c r="AO379" s="33"/>
      <c r="AP379" s="33"/>
      <c r="AQ379" s="33"/>
      <c r="AR379" s="33"/>
      <c r="AS379" s="33"/>
      <c r="AT379" s="33"/>
      <c r="AU379" s="33"/>
      <c r="AV379" s="33"/>
      <c r="AW379" s="33"/>
      <c r="AX379" s="33"/>
      <c r="AY379" s="33"/>
      <c r="AZ379" s="33"/>
      <c r="BA379" s="33"/>
      <c r="BB379" s="33"/>
      <c r="BC379" s="33"/>
      <c r="BD379" s="33"/>
      <c r="BE379" s="33"/>
      <c r="BF379" s="33"/>
      <c r="BG379" s="33"/>
      <c r="BH379" s="33"/>
      <c r="BI379" s="33"/>
    </row>
    <row r="380" spans="1:61" ht="15.75">
      <c r="A380" s="3">
        <v>46031</v>
      </c>
      <c r="B380" s="8">
        <v>19390</v>
      </c>
      <c r="C380" s="8">
        <v>19203</v>
      </c>
      <c r="D380" s="8">
        <v>18755</v>
      </c>
      <c r="E380" s="8">
        <v>18688</v>
      </c>
      <c r="F380" s="8">
        <v>19412</v>
      </c>
      <c r="G380" s="8">
        <v>20908</v>
      </c>
      <c r="H380" s="8">
        <v>22319</v>
      </c>
      <c r="I380" s="8">
        <v>22739</v>
      </c>
      <c r="J380" s="8">
        <v>22576</v>
      </c>
      <c r="K380" s="8">
        <v>22882</v>
      </c>
      <c r="L380" s="8">
        <v>23110</v>
      </c>
      <c r="M380" s="8">
        <v>22471</v>
      </c>
      <c r="N380" s="8">
        <v>22293</v>
      </c>
      <c r="O380" s="8">
        <v>22307</v>
      </c>
      <c r="P380" s="8">
        <v>21469</v>
      </c>
      <c r="Q380" s="8">
        <v>21695</v>
      </c>
      <c r="R380" s="8">
        <v>21257</v>
      </c>
      <c r="S380" s="8">
        <v>19121</v>
      </c>
      <c r="T380" s="8">
        <v>19720</v>
      </c>
      <c r="U380" s="8">
        <v>19423</v>
      </c>
      <c r="V380" s="8">
        <v>18474</v>
      </c>
      <c r="W380" s="8">
        <v>18708</v>
      </c>
      <c r="X380" s="8">
        <v>18825</v>
      </c>
      <c r="Y380" s="8">
        <v>18531</v>
      </c>
      <c r="Z380" s="6">
        <v>0</v>
      </c>
      <c r="AA380" s="15"/>
      <c r="AB380" s="16">
        <f t="shared" si="18"/>
        <v>1</v>
      </c>
      <c r="AC380" s="16">
        <f t="shared" si="19"/>
        <v>2026</v>
      </c>
      <c r="AD380" s="16">
        <f t="shared" si="20"/>
        <v>494276</v>
      </c>
      <c r="AE380" s="15"/>
      <c r="AF380" s="12"/>
      <c r="AG380" s="12"/>
      <c r="AH380" s="12"/>
      <c r="AI380" s="33"/>
      <c r="AJ380" s="33"/>
      <c r="AK380" s="33"/>
      <c r="AL380" s="33"/>
      <c r="AM380" s="33"/>
      <c r="AN380" s="33"/>
      <c r="AO380" s="33"/>
      <c r="AP380" s="33"/>
      <c r="AQ380" s="33"/>
      <c r="AR380" s="33"/>
      <c r="AS380" s="33"/>
      <c r="AT380" s="33"/>
      <c r="AU380" s="33"/>
      <c r="AV380" s="33"/>
      <c r="AW380" s="33"/>
      <c r="AX380" s="33"/>
      <c r="AY380" s="33"/>
      <c r="AZ380" s="33"/>
      <c r="BA380" s="33"/>
      <c r="BB380" s="33"/>
      <c r="BC380" s="33"/>
      <c r="BD380" s="33"/>
      <c r="BE380" s="33"/>
      <c r="BF380" s="33"/>
      <c r="BG380" s="33"/>
      <c r="BH380" s="33"/>
      <c r="BI380" s="33"/>
    </row>
    <row r="381" spans="1:61" ht="15.75">
      <c r="A381" s="3">
        <v>46032</v>
      </c>
      <c r="B381" s="8">
        <v>19016</v>
      </c>
      <c r="C381" s="8">
        <v>18817</v>
      </c>
      <c r="D381" s="8">
        <v>18801</v>
      </c>
      <c r="E381" s="8">
        <v>18766</v>
      </c>
      <c r="F381" s="8">
        <v>18753</v>
      </c>
      <c r="G381" s="8">
        <v>18068</v>
      </c>
      <c r="H381" s="8">
        <v>17915</v>
      </c>
      <c r="I381" s="8">
        <v>17954</v>
      </c>
      <c r="J381" s="8">
        <v>17524</v>
      </c>
      <c r="K381" s="8">
        <v>17435</v>
      </c>
      <c r="L381" s="8">
        <v>17985</v>
      </c>
      <c r="M381" s="8">
        <v>18811</v>
      </c>
      <c r="N381" s="8">
        <v>18374</v>
      </c>
      <c r="O381" s="8">
        <v>18103</v>
      </c>
      <c r="P381" s="8">
        <v>18599</v>
      </c>
      <c r="Q381" s="8">
        <v>19310</v>
      </c>
      <c r="R381" s="8">
        <v>19373</v>
      </c>
      <c r="S381" s="8">
        <v>18772</v>
      </c>
      <c r="T381" s="8">
        <v>17707</v>
      </c>
      <c r="U381" s="8">
        <v>17873</v>
      </c>
      <c r="V381" s="8">
        <v>18117</v>
      </c>
      <c r="W381" s="8">
        <v>17717</v>
      </c>
      <c r="X381" s="8">
        <v>18109</v>
      </c>
      <c r="Y381" s="8">
        <v>18324</v>
      </c>
      <c r="Z381" s="6">
        <v>0</v>
      </c>
      <c r="AA381" s="15"/>
      <c r="AB381" s="16">
        <f t="shared" si="18"/>
        <v>1</v>
      </c>
      <c r="AC381" s="16">
        <f t="shared" si="19"/>
        <v>2026</v>
      </c>
      <c r="AD381" s="16">
        <f t="shared" si="20"/>
        <v>440223</v>
      </c>
      <c r="AE381" s="15"/>
      <c r="AF381" s="12"/>
      <c r="AG381" s="12"/>
      <c r="AH381" s="12"/>
      <c r="AI381" s="33"/>
      <c r="AJ381" s="33"/>
      <c r="AK381" s="33"/>
      <c r="AL381" s="33"/>
      <c r="AM381" s="33"/>
      <c r="AN381" s="33"/>
      <c r="AO381" s="33"/>
      <c r="AP381" s="33"/>
      <c r="AQ381" s="33"/>
      <c r="AR381" s="33"/>
      <c r="AS381" s="33"/>
      <c r="AT381" s="33"/>
      <c r="AU381" s="33"/>
      <c r="AV381" s="33"/>
      <c r="AW381" s="33"/>
      <c r="AX381" s="33"/>
      <c r="AY381" s="33"/>
      <c r="AZ381" s="33"/>
      <c r="BA381" s="33"/>
      <c r="BB381" s="33"/>
      <c r="BC381" s="33"/>
      <c r="BD381" s="33"/>
      <c r="BE381" s="33"/>
      <c r="BF381" s="33"/>
      <c r="BG381" s="33"/>
      <c r="BH381" s="33"/>
      <c r="BI381" s="33"/>
    </row>
    <row r="382" spans="1:61" ht="15.75">
      <c r="A382" s="3">
        <v>46033</v>
      </c>
      <c r="B382" s="8">
        <v>18250</v>
      </c>
      <c r="C382" s="8">
        <v>18057</v>
      </c>
      <c r="D382" s="8">
        <v>18159</v>
      </c>
      <c r="E382" s="8">
        <v>17951</v>
      </c>
      <c r="F382" s="8">
        <v>18259</v>
      </c>
      <c r="G382" s="8">
        <v>18291</v>
      </c>
      <c r="H382" s="8">
        <v>18299</v>
      </c>
      <c r="I382" s="8">
        <v>18412</v>
      </c>
      <c r="J382" s="8">
        <v>18670</v>
      </c>
      <c r="K382" s="8">
        <v>18816</v>
      </c>
      <c r="L382" s="8">
        <v>18792</v>
      </c>
      <c r="M382" s="8">
        <v>18733</v>
      </c>
      <c r="N382" s="8">
        <v>18750</v>
      </c>
      <c r="O382" s="8">
        <v>18725</v>
      </c>
      <c r="P382" s="8">
        <v>18716</v>
      </c>
      <c r="Q382" s="8">
        <v>18638</v>
      </c>
      <c r="R382" s="8">
        <v>18843</v>
      </c>
      <c r="S382" s="8">
        <v>18653</v>
      </c>
      <c r="T382" s="8">
        <v>18655</v>
      </c>
      <c r="U382" s="8">
        <v>18844</v>
      </c>
      <c r="V382" s="8">
        <v>18936</v>
      </c>
      <c r="W382" s="8">
        <v>18756</v>
      </c>
      <c r="X382" s="8">
        <v>18170</v>
      </c>
      <c r="Y382" s="8">
        <v>17179</v>
      </c>
      <c r="Z382" s="6">
        <v>0</v>
      </c>
      <c r="AA382" s="15"/>
      <c r="AB382" s="16">
        <f t="shared" si="18"/>
        <v>1</v>
      </c>
      <c r="AC382" s="16">
        <f t="shared" si="19"/>
        <v>2026</v>
      </c>
      <c r="AD382" s="16">
        <f t="shared" si="20"/>
        <v>443554</v>
      </c>
      <c r="AE382" s="15"/>
      <c r="AF382" s="12"/>
      <c r="AG382" s="12"/>
      <c r="AH382" s="12"/>
      <c r="AI382" s="33"/>
      <c r="AJ382" s="33"/>
      <c r="AK382" s="33"/>
      <c r="AL382" s="33"/>
      <c r="AM382" s="33"/>
      <c r="AN382" s="33"/>
      <c r="AO382" s="33"/>
      <c r="AP382" s="33"/>
      <c r="AQ382" s="33"/>
      <c r="AR382" s="33"/>
      <c r="AS382" s="33"/>
      <c r="AT382" s="33"/>
      <c r="AU382" s="33"/>
      <c r="AV382" s="33"/>
      <c r="AW382" s="33"/>
      <c r="AX382" s="33"/>
      <c r="AY382" s="33"/>
      <c r="AZ382" s="33"/>
      <c r="BA382" s="33"/>
      <c r="BB382" s="33"/>
      <c r="BC382" s="33"/>
      <c r="BD382" s="33"/>
      <c r="BE382" s="33"/>
      <c r="BF382" s="33"/>
      <c r="BG382" s="33"/>
      <c r="BH382" s="33"/>
      <c r="BI382" s="33"/>
    </row>
    <row r="383" spans="1:61" ht="15.75">
      <c r="A383" s="3">
        <v>46034</v>
      </c>
      <c r="B383" s="8">
        <v>17166</v>
      </c>
      <c r="C383" s="8">
        <v>17578</v>
      </c>
      <c r="D383" s="8">
        <v>17653</v>
      </c>
      <c r="E383" s="8">
        <v>18152</v>
      </c>
      <c r="F383" s="8">
        <v>18755</v>
      </c>
      <c r="G383" s="8">
        <v>20801</v>
      </c>
      <c r="H383" s="8">
        <v>22780</v>
      </c>
      <c r="I383" s="8">
        <v>23436</v>
      </c>
      <c r="J383" s="8">
        <v>22539</v>
      </c>
      <c r="K383" s="8">
        <v>23464</v>
      </c>
      <c r="L383" s="8">
        <v>23842</v>
      </c>
      <c r="M383" s="8">
        <v>22334</v>
      </c>
      <c r="N383" s="8">
        <v>23504</v>
      </c>
      <c r="O383" s="8">
        <v>23767</v>
      </c>
      <c r="P383" s="8">
        <v>22695</v>
      </c>
      <c r="Q383" s="8">
        <v>22446</v>
      </c>
      <c r="R383" s="8">
        <v>21803</v>
      </c>
      <c r="S383" s="8">
        <v>19797</v>
      </c>
      <c r="T383" s="8">
        <v>19954</v>
      </c>
      <c r="U383" s="8">
        <v>20359</v>
      </c>
      <c r="V383" s="8">
        <v>20030</v>
      </c>
      <c r="W383" s="8">
        <v>19389</v>
      </c>
      <c r="X383" s="8">
        <v>19751</v>
      </c>
      <c r="Y383" s="8">
        <v>19625</v>
      </c>
      <c r="Z383" s="6">
        <v>0</v>
      </c>
      <c r="AA383" s="15"/>
      <c r="AB383" s="16">
        <f t="shared" si="18"/>
        <v>1</v>
      </c>
      <c r="AC383" s="16">
        <f t="shared" si="19"/>
        <v>2026</v>
      </c>
      <c r="AD383" s="16">
        <f t="shared" si="20"/>
        <v>501620</v>
      </c>
      <c r="AE383" s="15"/>
      <c r="AF383" s="12"/>
      <c r="AG383" s="12"/>
      <c r="AH383" s="12"/>
      <c r="AI383" s="33"/>
      <c r="AJ383" s="33"/>
      <c r="AK383" s="33"/>
      <c r="AL383" s="33"/>
      <c r="AM383" s="33"/>
      <c r="AN383" s="33"/>
      <c r="AO383" s="33"/>
      <c r="AP383" s="33"/>
      <c r="AQ383" s="33"/>
      <c r="AR383" s="33"/>
      <c r="AS383" s="33"/>
      <c r="AT383" s="33"/>
      <c r="AU383" s="33"/>
      <c r="AV383" s="33"/>
      <c r="AW383" s="33"/>
      <c r="AX383" s="33"/>
      <c r="AY383" s="33"/>
      <c r="AZ383" s="33"/>
      <c r="BA383" s="33"/>
      <c r="BB383" s="33"/>
      <c r="BC383" s="33"/>
      <c r="BD383" s="33"/>
      <c r="BE383" s="33"/>
      <c r="BF383" s="33"/>
      <c r="BG383" s="33"/>
      <c r="BH383" s="33"/>
      <c r="BI383" s="33"/>
    </row>
    <row r="384" spans="1:61" ht="15.75">
      <c r="A384" s="3">
        <v>46035</v>
      </c>
      <c r="B384" s="8">
        <v>19731</v>
      </c>
      <c r="C384" s="8">
        <v>19105</v>
      </c>
      <c r="D384" s="8">
        <v>19059</v>
      </c>
      <c r="E384" s="8">
        <v>19494</v>
      </c>
      <c r="F384" s="8">
        <v>20049</v>
      </c>
      <c r="G384" s="8">
        <v>21734</v>
      </c>
      <c r="H384" s="8">
        <v>23633</v>
      </c>
      <c r="I384" s="8">
        <v>23917</v>
      </c>
      <c r="J384" s="8">
        <v>23822</v>
      </c>
      <c r="K384" s="8">
        <v>23919</v>
      </c>
      <c r="L384" s="8">
        <v>24088</v>
      </c>
      <c r="M384" s="8">
        <v>23148</v>
      </c>
      <c r="N384" s="8">
        <v>23707</v>
      </c>
      <c r="O384" s="8">
        <v>23639</v>
      </c>
      <c r="P384" s="8">
        <v>23072</v>
      </c>
      <c r="Q384" s="8">
        <v>23647</v>
      </c>
      <c r="R384" s="8">
        <v>23140</v>
      </c>
      <c r="S384" s="8">
        <v>20552</v>
      </c>
      <c r="T384" s="8">
        <v>21050</v>
      </c>
      <c r="U384" s="8">
        <v>20891</v>
      </c>
      <c r="V384" s="8">
        <v>19797</v>
      </c>
      <c r="W384" s="8">
        <v>19990</v>
      </c>
      <c r="X384" s="8">
        <v>19829</v>
      </c>
      <c r="Y384" s="8">
        <v>18745</v>
      </c>
      <c r="Z384" s="6">
        <v>0</v>
      </c>
      <c r="AA384" s="15"/>
      <c r="AB384" s="16">
        <f t="shared" si="18"/>
        <v>1</v>
      </c>
      <c r="AC384" s="16">
        <f t="shared" si="19"/>
        <v>2026</v>
      </c>
      <c r="AD384" s="16">
        <f t="shared" si="20"/>
        <v>519758</v>
      </c>
      <c r="AE384" s="15"/>
      <c r="AF384" s="12"/>
      <c r="AG384" s="12"/>
      <c r="AH384" s="12"/>
      <c r="AI384" s="33"/>
      <c r="AJ384" s="33"/>
      <c r="AK384" s="33"/>
      <c r="AL384" s="33"/>
      <c r="AM384" s="33"/>
      <c r="AN384" s="33"/>
      <c r="AO384" s="33"/>
      <c r="AP384" s="33"/>
      <c r="AQ384" s="33"/>
      <c r="AR384" s="33"/>
      <c r="AS384" s="33"/>
      <c r="AT384" s="33"/>
      <c r="AU384" s="33"/>
      <c r="AV384" s="33"/>
      <c r="AW384" s="33"/>
      <c r="AX384" s="33"/>
      <c r="AY384" s="33"/>
      <c r="AZ384" s="33"/>
      <c r="BA384" s="33"/>
      <c r="BB384" s="33"/>
      <c r="BC384" s="33"/>
      <c r="BD384" s="33"/>
      <c r="BE384" s="33"/>
      <c r="BF384" s="33"/>
      <c r="BG384" s="33"/>
      <c r="BH384" s="33"/>
      <c r="BI384" s="33"/>
    </row>
    <row r="385" spans="1:61" ht="15.75">
      <c r="A385" s="3">
        <v>46036</v>
      </c>
      <c r="B385" s="8">
        <v>19049</v>
      </c>
      <c r="C385" s="8">
        <v>19699</v>
      </c>
      <c r="D385" s="8">
        <v>19634</v>
      </c>
      <c r="E385" s="8">
        <v>19586</v>
      </c>
      <c r="F385" s="8">
        <v>19747</v>
      </c>
      <c r="G385" s="8">
        <v>20921</v>
      </c>
      <c r="H385" s="8">
        <v>22956</v>
      </c>
      <c r="I385" s="8">
        <v>21554</v>
      </c>
      <c r="J385" s="8">
        <v>22744</v>
      </c>
      <c r="K385" s="8">
        <v>22530</v>
      </c>
      <c r="L385" s="8">
        <v>22665</v>
      </c>
      <c r="M385" s="8">
        <v>21846</v>
      </c>
      <c r="N385" s="8">
        <v>21830</v>
      </c>
      <c r="O385" s="8">
        <v>21849</v>
      </c>
      <c r="P385" s="8">
        <v>21856</v>
      </c>
      <c r="Q385" s="8">
        <v>22198</v>
      </c>
      <c r="R385" s="8">
        <v>21847</v>
      </c>
      <c r="S385" s="8">
        <v>18992</v>
      </c>
      <c r="T385" s="8">
        <v>19178</v>
      </c>
      <c r="U385" s="8">
        <v>18801</v>
      </c>
      <c r="V385" s="8">
        <v>18436</v>
      </c>
      <c r="W385" s="8">
        <v>18373</v>
      </c>
      <c r="X385" s="8">
        <v>18510</v>
      </c>
      <c r="Y385" s="8">
        <v>17861</v>
      </c>
      <c r="Z385" s="6">
        <v>0</v>
      </c>
      <c r="AA385" s="15"/>
      <c r="AB385" s="16">
        <f t="shared" si="18"/>
        <v>1</v>
      </c>
      <c r="AC385" s="16">
        <f t="shared" si="19"/>
        <v>2026</v>
      </c>
      <c r="AD385" s="16">
        <f t="shared" si="20"/>
        <v>492662</v>
      </c>
      <c r="AE385" s="15"/>
      <c r="AF385" s="12"/>
      <c r="AG385" s="12"/>
      <c r="AH385" s="12"/>
      <c r="AI385" s="33"/>
      <c r="AJ385" s="33"/>
      <c r="AK385" s="33"/>
      <c r="AL385" s="33"/>
      <c r="AM385" s="33"/>
      <c r="AN385" s="33"/>
      <c r="AO385" s="33"/>
      <c r="AP385" s="33"/>
      <c r="AQ385" s="33"/>
      <c r="AR385" s="33"/>
      <c r="AS385" s="33"/>
      <c r="AT385" s="33"/>
      <c r="AU385" s="33"/>
      <c r="AV385" s="33"/>
      <c r="AW385" s="33"/>
      <c r="AX385" s="33"/>
      <c r="AY385" s="33"/>
      <c r="AZ385" s="33"/>
      <c r="BA385" s="33"/>
      <c r="BB385" s="33"/>
      <c r="BC385" s="33"/>
      <c r="BD385" s="33"/>
      <c r="BE385" s="33"/>
      <c r="BF385" s="33"/>
      <c r="BG385" s="33"/>
      <c r="BH385" s="33"/>
      <c r="BI385" s="33"/>
    </row>
    <row r="386" spans="1:61" ht="15.75">
      <c r="A386" s="3">
        <v>46037</v>
      </c>
      <c r="B386" s="8">
        <v>17561</v>
      </c>
      <c r="C386" s="8">
        <v>16932</v>
      </c>
      <c r="D386" s="8">
        <v>17497</v>
      </c>
      <c r="E386" s="8">
        <v>17911</v>
      </c>
      <c r="F386" s="8">
        <v>18132</v>
      </c>
      <c r="G386" s="8">
        <v>19779</v>
      </c>
      <c r="H386" s="8">
        <v>22505</v>
      </c>
      <c r="I386" s="8">
        <v>22654</v>
      </c>
      <c r="J386" s="8">
        <v>23032</v>
      </c>
      <c r="K386" s="8">
        <v>23007</v>
      </c>
      <c r="L386" s="8">
        <v>23509</v>
      </c>
      <c r="M386" s="8">
        <v>22404</v>
      </c>
      <c r="N386" s="8">
        <v>22639</v>
      </c>
      <c r="O386" s="8">
        <v>23124</v>
      </c>
      <c r="P386" s="8">
        <v>22936</v>
      </c>
      <c r="Q386" s="8">
        <v>22288</v>
      </c>
      <c r="R386" s="8">
        <v>21755</v>
      </c>
      <c r="S386" s="8">
        <v>19442</v>
      </c>
      <c r="T386" s="8">
        <v>18999</v>
      </c>
      <c r="U386" s="8">
        <v>18870</v>
      </c>
      <c r="V386" s="8">
        <v>19307</v>
      </c>
      <c r="W386" s="8">
        <v>19602</v>
      </c>
      <c r="X386" s="8">
        <v>19275</v>
      </c>
      <c r="Y386" s="8">
        <v>18736</v>
      </c>
      <c r="Z386" s="6">
        <v>0</v>
      </c>
      <c r="AA386" s="15"/>
      <c r="AB386" s="16">
        <f t="shared" si="18"/>
        <v>1</v>
      </c>
      <c r="AC386" s="16">
        <f t="shared" si="19"/>
        <v>2026</v>
      </c>
      <c r="AD386" s="16">
        <f t="shared" si="20"/>
        <v>491896</v>
      </c>
      <c r="AE386" s="15"/>
      <c r="AF386" s="12"/>
      <c r="AG386" s="12"/>
      <c r="AH386" s="12"/>
      <c r="AI386" s="33"/>
      <c r="AJ386" s="33"/>
      <c r="AK386" s="33"/>
      <c r="AL386" s="33"/>
      <c r="AM386" s="33"/>
      <c r="AN386" s="33"/>
      <c r="AO386" s="33"/>
      <c r="AP386" s="33"/>
      <c r="AQ386" s="33"/>
      <c r="AR386" s="33"/>
      <c r="AS386" s="33"/>
      <c r="AT386" s="33"/>
      <c r="AU386" s="33"/>
      <c r="AV386" s="33"/>
      <c r="AW386" s="33"/>
      <c r="AX386" s="33"/>
      <c r="AY386" s="33"/>
      <c r="AZ386" s="33"/>
      <c r="BA386" s="33"/>
      <c r="BB386" s="33"/>
      <c r="BC386" s="33"/>
      <c r="BD386" s="33"/>
      <c r="BE386" s="33"/>
      <c r="BF386" s="33"/>
      <c r="BG386" s="33"/>
      <c r="BH386" s="33"/>
      <c r="BI386" s="33"/>
    </row>
    <row r="387" spans="1:61" ht="15.75">
      <c r="A387" s="3">
        <v>46038</v>
      </c>
      <c r="B387" s="8">
        <v>18914</v>
      </c>
      <c r="C387" s="8">
        <v>18800</v>
      </c>
      <c r="D387" s="8">
        <v>18589</v>
      </c>
      <c r="E387" s="8">
        <v>18969</v>
      </c>
      <c r="F387" s="8">
        <v>19167</v>
      </c>
      <c r="G387" s="8">
        <v>19776</v>
      </c>
      <c r="H387" s="8">
        <v>21497</v>
      </c>
      <c r="I387" s="8">
        <v>21761</v>
      </c>
      <c r="J387" s="8">
        <v>21159</v>
      </c>
      <c r="K387" s="8">
        <v>20618</v>
      </c>
      <c r="L387" s="8">
        <v>21285</v>
      </c>
      <c r="M387" s="8">
        <v>21100</v>
      </c>
      <c r="N387" s="8">
        <v>21778</v>
      </c>
      <c r="O387" s="8">
        <v>21706</v>
      </c>
      <c r="P387" s="8">
        <v>21787</v>
      </c>
      <c r="Q387" s="8">
        <v>21044</v>
      </c>
      <c r="R387" s="8">
        <v>21549</v>
      </c>
      <c r="S387" s="8">
        <v>19878</v>
      </c>
      <c r="T387" s="8">
        <v>20191</v>
      </c>
      <c r="U387" s="8">
        <v>19439</v>
      </c>
      <c r="V387" s="8">
        <v>19297</v>
      </c>
      <c r="W387" s="8">
        <v>19650</v>
      </c>
      <c r="X387" s="8">
        <v>19527</v>
      </c>
      <c r="Y387" s="8">
        <v>19251</v>
      </c>
      <c r="Z387" s="6">
        <v>0</v>
      </c>
      <c r="AA387" s="15"/>
      <c r="AB387" s="16">
        <f t="shared" si="18"/>
        <v>1</v>
      </c>
      <c r="AC387" s="16">
        <f t="shared" si="19"/>
        <v>2026</v>
      </c>
      <c r="AD387" s="16">
        <f t="shared" si="20"/>
        <v>486732</v>
      </c>
      <c r="AE387" s="15"/>
      <c r="AF387" s="12"/>
      <c r="AG387" s="12"/>
      <c r="AH387" s="12"/>
      <c r="AI387" s="33"/>
      <c r="AJ387" s="33"/>
      <c r="AK387" s="33"/>
      <c r="AL387" s="33"/>
      <c r="AM387" s="33"/>
      <c r="AN387" s="33"/>
      <c r="AO387" s="33"/>
      <c r="AP387" s="33"/>
      <c r="AQ387" s="33"/>
      <c r="AR387" s="33"/>
      <c r="AS387" s="33"/>
      <c r="AT387" s="33"/>
      <c r="AU387" s="33"/>
      <c r="AV387" s="33"/>
      <c r="AW387" s="33"/>
      <c r="AX387" s="33"/>
      <c r="AY387" s="33"/>
      <c r="AZ387" s="33"/>
      <c r="BA387" s="33"/>
      <c r="BB387" s="33"/>
      <c r="BC387" s="33"/>
      <c r="BD387" s="33"/>
      <c r="BE387" s="33"/>
      <c r="BF387" s="33"/>
      <c r="BG387" s="33"/>
      <c r="BH387" s="33"/>
      <c r="BI387" s="33"/>
    </row>
    <row r="388" spans="1:61" ht="15.75">
      <c r="A388" s="3">
        <v>46039</v>
      </c>
      <c r="B388" s="8">
        <v>19398</v>
      </c>
      <c r="C388" s="8">
        <v>18966</v>
      </c>
      <c r="D388" s="8">
        <v>19074</v>
      </c>
      <c r="E388" s="8">
        <v>19300</v>
      </c>
      <c r="F388" s="8">
        <v>18973</v>
      </c>
      <c r="G388" s="8">
        <v>18735</v>
      </c>
      <c r="H388" s="8">
        <v>18668</v>
      </c>
      <c r="I388" s="8">
        <v>18620</v>
      </c>
      <c r="J388" s="8">
        <v>18523</v>
      </c>
      <c r="K388" s="8">
        <v>18908</v>
      </c>
      <c r="L388" s="8">
        <v>18936</v>
      </c>
      <c r="M388" s="8">
        <v>19101</v>
      </c>
      <c r="N388" s="8">
        <v>18889</v>
      </c>
      <c r="O388" s="8">
        <v>18776</v>
      </c>
      <c r="P388" s="8">
        <v>18839</v>
      </c>
      <c r="Q388" s="8">
        <v>18681</v>
      </c>
      <c r="R388" s="8">
        <v>18427</v>
      </c>
      <c r="S388" s="8">
        <v>18693</v>
      </c>
      <c r="T388" s="8">
        <v>18529</v>
      </c>
      <c r="U388" s="8">
        <v>18230</v>
      </c>
      <c r="V388" s="8">
        <v>18489</v>
      </c>
      <c r="W388" s="8">
        <v>18560</v>
      </c>
      <c r="X388" s="8">
        <v>18334</v>
      </c>
      <c r="Y388" s="8">
        <v>18390</v>
      </c>
      <c r="Z388" s="6">
        <v>0</v>
      </c>
      <c r="AA388" s="15"/>
      <c r="AB388" s="16">
        <f t="shared" si="18"/>
        <v>1</v>
      </c>
      <c r="AC388" s="16">
        <f t="shared" si="19"/>
        <v>2026</v>
      </c>
      <c r="AD388" s="16">
        <f t="shared" si="20"/>
        <v>450039</v>
      </c>
      <c r="AE388" s="15"/>
      <c r="AF388" s="12"/>
      <c r="AG388" s="12"/>
      <c r="AH388" s="12"/>
      <c r="AI388" s="33"/>
      <c r="AJ388" s="33"/>
      <c r="AK388" s="33"/>
      <c r="AL388" s="33"/>
      <c r="AM388" s="33"/>
      <c r="AN388" s="33"/>
      <c r="AO388" s="33"/>
      <c r="AP388" s="33"/>
      <c r="AQ388" s="33"/>
      <c r="AR388" s="33"/>
      <c r="AS388" s="33"/>
      <c r="AT388" s="33"/>
      <c r="AU388" s="33"/>
      <c r="AV388" s="33"/>
      <c r="AW388" s="33"/>
      <c r="AX388" s="33"/>
      <c r="AY388" s="33"/>
      <c r="AZ388" s="33"/>
      <c r="BA388" s="33"/>
      <c r="BB388" s="33"/>
      <c r="BC388" s="33"/>
      <c r="BD388" s="33"/>
      <c r="BE388" s="33"/>
      <c r="BF388" s="33"/>
      <c r="BG388" s="33"/>
      <c r="BH388" s="33"/>
      <c r="BI388" s="33"/>
    </row>
    <row r="389" spans="1:61" ht="15.75">
      <c r="A389" s="3">
        <v>46040</v>
      </c>
      <c r="B389" s="8">
        <v>17966</v>
      </c>
      <c r="C389" s="8">
        <v>17621</v>
      </c>
      <c r="D389" s="8">
        <v>18015</v>
      </c>
      <c r="E389" s="8">
        <v>18271</v>
      </c>
      <c r="F389" s="8">
        <v>18204</v>
      </c>
      <c r="G389" s="8">
        <v>18733</v>
      </c>
      <c r="H389" s="8">
        <v>18749</v>
      </c>
      <c r="I389" s="8">
        <v>18546</v>
      </c>
      <c r="J389" s="8">
        <v>18188</v>
      </c>
      <c r="K389" s="8">
        <v>18875</v>
      </c>
      <c r="L389" s="8">
        <v>19133</v>
      </c>
      <c r="M389" s="8">
        <v>18927</v>
      </c>
      <c r="N389" s="8">
        <v>18922</v>
      </c>
      <c r="O389" s="8">
        <v>18256</v>
      </c>
      <c r="P389" s="8">
        <v>18109</v>
      </c>
      <c r="Q389" s="8">
        <v>18522</v>
      </c>
      <c r="R389" s="8">
        <v>18683</v>
      </c>
      <c r="S389" s="8">
        <v>18430</v>
      </c>
      <c r="T389" s="8">
        <v>18331</v>
      </c>
      <c r="U389" s="8">
        <v>18082</v>
      </c>
      <c r="V389" s="8">
        <v>18455</v>
      </c>
      <c r="W389" s="8">
        <v>18490</v>
      </c>
      <c r="X389" s="8">
        <v>18497</v>
      </c>
      <c r="Y389" s="8">
        <v>18273</v>
      </c>
      <c r="Z389" s="6">
        <v>0</v>
      </c>
      <c r="AA389" s="15"/>
      <c r="AB389" s="16">
        <f t="shared" si="18"/>
        <v>1</v>
      </c>
      <c r="AC389" s="16">
        <f t="shared" si="19"/>
        <v>2026</v>
      </c>
      <c r="AD389" s="16">
        <f t="shared" si="20"/>
        <v>442278</v>
      </c>
      <c r="AE389" s="15"/>
      <c r="AF389" s="12"/>
      <c r="AG389" s="12"/>
      <c r="AH389" s="12"/>
      <c r="AI389" s="33"/>
      <c r="AJ389" s="33"/>
      <c r="AK389" s="33"/>
      <c r="AL389" s="33"/>
      <c r="AM389" s="33"/>
      <c r="AN389" s="33"/>
      <c r="AO389" s="33"/>
      <c r="AP389" s="33"/>
      <c r="AQ389" s="33"/>
      <c r="AR389" s="33"/>
      <c r="AS389" s="33"/>
      <c r="AT389" s="33"/>
      <c r="AU389" s="33"/>
      <c r="AV389" s="33"/>
      <c r="AW389" s="33"/>
      <c r="AX389" s="33"/>
      <c r="AY389" s="33"/>
      <c r="AZ389" s="33"/>
      <c r="BA389" s="33"/>
      <c r="BB389" s="33"/>
      <c r="BC389" s="33"/>
      <c r="BD389" s="33"/>
      <c r="BE389" s="33"/>
      <c r="BF389" s="33"/>
      <c r="BG389" s="33"/>
      <c r="BH389" s="33"/>
      <c r="BI389" s="33"/>
    </row>
    <row r="390" spans="1:61" ht="15.75">
      <c r="A390" s="3">
        <v>46041</v>
      </c>
      <c r="B390" s="8">
        <v>18352</v>
      </c>
      <c r="C390" s="8">
        <v>18229</v>
      </c>
      <c r="D390" s="8">
        <v>18494</v>
      </c>
      <c r="E390" s="8">
        <v>18594</v>
      </c>
      <c r="F390" s="8">
        <v>18814</v>
      </c>
      <c r="G390" s="8">
        <v>19584</v>
      </c>
      <c r="H390" s="8">
        <v>19766</v>
      </c>
      <c r="I390" s="8">
        <v>19191</v>
      </c>
      <c r="J390" s="8">
        <v>19840</v>
      </c>
      <c r="K390" s="8">
        <v>20150</v>
      </c>
      <c r="L390" s="8">
        <v>20107</v>
      </c>
      <c r="M390" s="8">
        <v>18179</v>
      </c>
      <c r="N390" s="8">
        <v>18458</v>
      </c>
      <c r="O390" s="8">
        <v>18619</v>
      </c>
      <c r="P390" s="8">
        <v>18227</v>
      </c>
      <c r="Q390" s="8">
        <v>17533</v>
      </c>
      <c r="R390" s="8">
        <v>18222</v>
      </c>
      <c r="S390" s="8">
        <v>15942</v>
      </c>
      <c r="T390" s="8">
        <v>16542</v>
      </c>
      <c r="U390" s="8">
        <v>16628</v>
      </c>
      <c r="V390" s="8">
        <v>16425</v>
      </c>
      <c r="W390" s="8">
        <v>16535</v>
      </c>
      <c r="X390" s="8">
        <v>16080</v>
      </c>
      <c r="Y390" s="8">
        <v>15529</v>
      </c>
      <c r="Z390" s="6">
        <v>0</v>
      </c>
      <c r="AA390" s="15"/>
      <c r="AB390" s="16">
        <f t="shared" si="18"/>
        <v>1</v>
      </c>
      <c r="AC390" s="16">
        <f t="shared" si="19"/>
        <v>2026</v>
      </c>
      <c r="AD390" s="16">
        <f t="shared" si="20"/>
        <v>434040</v>
      </c>
      <c r="AE390" s="15"/>
      <c r="AF390" s="12"/>
      <c r="AG390" s="12"/>
      <c r="AH390" s="12"/>
      <c r="AI390" s="33"/>
      <c r="AJ390" s="33"/>
      <c r="AK390" s="33"/>
      <c r="AL390" s="33"/>
      <c r="AM390" s="33"/>
      <c r="AN390" s="33"/>
      <c r="AO390" s="33"/>
      <c r="AP390" s="33"/>
      <c r="AQ390" s="33"/>
      <c r="AR390" s="33"/>
      <c r="AS390" s="33"/>
      <c r="AT390" s="33"/>
      <c r="AU390" s="33"/>
      <c r="AV390" s="33"/>
      <c r="AW390" s="33"/>
      <c r="AX390" s="33"/>
      <c r="AY390" s="33"/>
      <c r="AZ390" s="33"/>
      <c r="BA390" s="33"/>
      <c r="BB390" s="33"/>
      <c r="BC390" s="33"/>
      <c r="BD390" s="33"/>
      <c r="BE390" s="33"/>
      <c r="BF390" s="33"/>
      <c r="BG390" s="33"/>
      <c r="BH390" s="33"/>
      <c r="BI390" s="33"/>
    </row>
    <row r="391" spans="1:61" ht="15.75">
      <c r="A391" s="3">
        <v>46042</v>
      </c>
      <c r="B391" s="8">
        <v>15977</v>
      </c>
      <c r="C391" s="8">
        <v>15956</v>
      </c>
      <c r="D391" s="8">
        <v>15845</v>
      </c>
      <c r="E391" s="8">
        <v>16429</v>
      </c>
      <c r="F391" s="8">
        <v>16634</v>
      </c>
      <c r="G391" s="8">
        <v>17131</v>
      </c>
      <c r="H391" s="8">
        <v>18971</v>
      </c>
      <c r="I391" s="8">
        <v>18663</v>
      </c>
      <c r="J391" s="8">
        <v>18819</v>
      </c>
      <c r="K391" s="8">
        <v>19098</v>
      </c>
      <c r="L391" s="8">
        <v>19705</v>
      </c>
      <c r="M391" s="8">
        <v>17970</v>
      </c>
      <c r="N391" s="8">
        <v>19418</v>
      </c>
      <c r="O391" s="8">
        <v>20489</v>
      </c>
      <c r="P391" s="8">
        <v>19835</v>
      </c>
      <c r="Q391" s="8">
        <v>20141</v>
      </c>
      <c r="R391" s="8">
        <v>21286</v>
      </c>
      <c r="S391" s="8">
        <v>19049</v>
      </c>
      <c r="T391" s="8">
        <v>20093</v>
      </c>
      <c r="U391" s="8">
        <v>20271</v>
      </c>
      <c r="V391" s="8">
        <v>19943</v>
      </c>
      <c r="W391" s="8">
        <v>19694</v>
      </c>
      <c r="X391" s="8">
        <v>19176</v>
      </c>
      <c r="Y391" s="8">
        <v>18687</v>
      </c>
      <c r="Z391" s="6">
        <v>0</v>
      </c>
      <c r="AA391" s="15"/>
      <c r="AB391" s="16">
        <f t="shared" si="18"/>
        <v>1</v>
      </c>
      <c r="AC391" s="16">
        <f t="shared" si="19"/>
        <v>2026</v>
      </c>
      <c r="AD391" s="16">
        <f t="shared" si="20"/>
        <v>449280</v>
      </c>
      <c r="AE391" s="15"/>
      <c r="AF391" s="12"/>
      <c r="AG391" s="12"/>
      <c r="AH391" s="12"/>
      <c r="AI391" s="33"/>
      <c r="AJ391" s="33"/>
      <c r="AK391" s="33"/>
      <c r="AL391" s="33"/>
      <c r="AM391" s="33"/>
      <c r="AN391" s="33"/>
      <c r="AO391" s="33"/>
      <c r="AP391" s="33"/>
      <c r="AQ391" s="33"/>
      <c r="AR391" s="33"/>
      <c r="AS391" s="33"/>
      <c r="AT391" s="33"/>
      <c r="AU391" s="33"/>
      <c r="AV391" s="33"/>
      <c r="AW391" s="33"/>
      <c r="AX391" s="33"/>
      <c r="AY391" s="33"/>
      <c r="AZ391" s="33"/>
      <c r="BA391" s="33"/>
      <c r="BB391" s="33"/>
      <c r="BC391" s="33"/>
      <c r="BD391" s="33"/>
      <c r="BE391" s="33"/>
      <c r="BF391" s="33"/>
      <c r="BG391" s="33"/>
      <c r="BH391" s="33"/>
      <c r="BI391" s="33"/>
    </row>
    <row r="392" spans="1:61" ht="15.75">
      <c r="A392" s="3">
        <v>46043</v>
      </c>
      <c r="B392" s="8">
        <v>18376</v>
      </c>
      <c r="C392" s="8">
        <v>18722</v>
      </c>
      <c r="D392" s="8">
        <v>18683</v>
      </c>
      <c r="E392" s="8">
        <v>18808</v>
      </c>
      <c r="F392" s="8">
        <v>19213</v>
      </c>
      <c r="G392" s="8">
        <v>21205</v>
      </c>
      <c r="H392" s="8">
        <v>23477</v>
      </c>
      <c r="I392" s="8">
        <v>23263</v>
      </c>
      <c r="J392" s="8">
        <v>23125</v>
      </c>
      <c r="K392" s="8">
        <v>22516</v>
      </c>
      <c r="L392" s="8">
        <v>23782</v>
      </c>
      <c r="M392" s="8">
        <v>22832</v>
      </c>
      <c r="N392" s="8">
        <v>23472</v>
      </c>
      <c r="O392" s="8">
        <v>23578</v>
      </c>
      <c r="P392" s="8">
        <v>23577</v>
      </c>
      <c r="Q392" s="8">
        <v>23698</v>
      </c>
      <c r="R392" s="8">
        <v>22288</v>
      </c>
      <c r="S392" s="8">
        <v>20185</v>
      </c>
      <c r="T392" s="8">
        <v>19635</v>
      </c>
      <c r="U392" s="8">
        <v>19900</v>
      </c>
      <c r="V392" s="8">
        <v>19464</v>
      </c>
      <c r="W392" s="8">
        <v>19111</v>
      </c>
      <c r="X392" s="8">
        <v>19340</v>
      </c>
      <c r="Y392" s="8">
        <v>18381</v>
      </c>
      <c r="Z392" s="6">
        <v>0</v>
      </c>
      <c r="AA392" s="15"/>
      <c r="AB392" s="16">
        <f t="shared" ref="AB392:AB455" si="21">MONTH(A392)</f>
        <v>1</v>
      </c>
      <c r="AC392" s="16">
        <f t="shared" ref="AC392:AC455" si="22">YEAR(A392)</f>
        <v>2026</v>
      </c>
      <c r="AD392" s="16">
        <f t="shared" ref="AD392:AD455" si="23">SUM(B392:Z392)</f>
        <v>506631</v>
      </c>
      <c r="AE392" s="15"/>
      <c r="AF392" s="12"/>
      <c r="AG392" s="12"/>
      <c r="AH392" s="12"/>
      <c r="AI392" s="33"/>
      <c r="AJ392" s="33"/>
      <c r="AK392" s="33"/>
      <c r="AL392" s="33"/>
      <c r="AM392" s="33"/>
      <c r="AN392" s="33"/>
      <c r="AO392" s="33"/>
      <c r="AP392" s="33"/>
      <c r="AQ392" s="33"/>
      <c r="AR392" s="33"/>
      <c r="AS392" s="33"/>
      <c r="AT392" s="33"/>
      <c r="AU392" s="33"/>
      <c r="AV392" s="33"/>
      <c r="AW392" s="33"/>
      <c r="AX392" s="33"/>
      <c r="AY392" s="33"/>
      <c r="AZ392" s="33"/>
      <c r="BA392" s="33"/>
      <c r="BB392" s="33"/>
      <c r="BC392" s="33"/>
      <c r="BD392" s="33"/>
      <c r="BE392" s="33"/>
      <c r="BF392" s="33"/>
      <c r="BG392" s="33"/>
      <c r="BH392" s="33"/>
      <c r="BI392" s="33"/>
    </row>
    <row r="393" spans="1:61" ht="15.75">
      <c r="A393" s="3">
        <v>46044</v>
      </c>
      <c r="B393" s="8">
        <v>18842</v>
      </c>
      <c r="C393" s="8">
        <v>18799</v>
      </c>
      <c r="D393" s="8">
        <v>18144</v>
      </c>
      <c r="E393" s="8">
        <v>18773</v>
      </c>
      <c r="F393" s="8">
        <v>19543</v>
      </c>
      <c r="G393" s="8">
        <v>20658</v>
      </c>
      <c r="H393" s="8">
        <v>21881</v>
      </c>
      <c r="I393" s="8">
        <v>22492</v>
      </c>
      <c r="J393" s="8">
        <v>22550</v>
      </c>
      <c r="K393" s="8">
        <v>22441</v>
      </c>
      <c r="L393" s="8">
        <v>22862</v>
      </c>
      <c r="M393" s="8">
        <v>22309</v>
      </c>
      <c r="N393" s="8">
        <v>21574</v>
      </c>
      <c r="O393" s="8">
        <v>22435</v>
      </c>
      <c r="P393" s="8">
        <v>22742</v>
      </c>
      <c r="Q393" s="8">
        <v>22751</v>
      </c>
      <c r="R393" s="8">
        <v>21839</v>
      </c>
      <c r="S393" s="8">
        <v>19053</v>
      </c>
      <c r="T393" s="8">
        <v>18686</v>
      </c>
      <c r="U393" s="8">
        <v>19080</v>
      </c>
      <c r="V393" s="8">
        <v>19089</v>
      </c>
      <c r="W393" s="8">
        <v>19186</v>
      </c>
      <c r="X393" s="8">
        <v>18973</v>
      </c>
      <c r="Y393" s="8">
        <v>19138</v>
      </c>
      <c r="Z393" s="6">
        <v>0</v>
      </c>
      <c r="AA393" s="15"/>
      <c r="AB393" s="16">
        <f t="shared" si="21"/>
        <v>1</v>
      </c>
      <c r="AC393" s="16">
        <f t="shared" si="22"/>
        <v>2026</v>
      </c>
      <c r="AD393" s="16">
        <f t="shared" si="23"/>
        <v>493840</v>
      </c>
      <c r="AE393" s="15"/>
      <c r="AF393" s="12"/>
      <c r="AG393" s="12"/>
      <c r="AH393" s="12"/>
      <c r="AI393" s="33"/>
      <c r="AJ393" s="33"/>
      <c r="AK393" s="33"/>
      <c r="AL393" s="33"/>
      <c r="AM393" s="33"/>
      <c r="AN393" s="33"/>
      <c r="AO393" s="33"/>
      <c r="AP393" s="33"/>
      <c r="AQ393" s="33"/>
      <c r="AR393" s="33"/>
      <c r="AS393" s="33"/>
      <c r="AT393" s="33"/>
      <c r="AU393" s="33"/>
      <c r="AV393" s="33"/>
      <c r="AW393" s="33"/>
      <c r="AX393" s="33"/>
      <c r="AY393" s="33"/>
      <c r="AZ393" s="33"/>
      <c r="BA393" s="33"/>
      <c r="BB393" s="33"/>
      <c r="BC393" s="33"/>
      <c r="BD393" s="33"/>
      <c r="BE393" s="33"/>
      <c r="BF393" s="33"/>
      <c r="BG393" s="33"/>
      <c r="BH393" s="33"/>
      <c r="BI393" s="33"/>
    </row>
    <row r="394" spans="1:61" ht="15.75">
      <c r="A394" s="3">
        <v>46045</v>
      </c>
      <c r="B394" s="8">
        <v>19337</v>
      </c>
      <c r="C394" s="8">
        <v>19029</v>
      </c>
      <c r="D394" s="8">
        <v>19418</v>
      </c>
      <c r="E394" s="8">
        <v>19412</v>
      </c>
      <c r="F394" s="8">
        <v>19697</v>
      </c>
      <c r="G394" s="8">
        <v>20099</v>
      </c>
      <c r="H394" s="8">
        <v>22377</v>
      </c>
      <c r="I394" s="8">
        <v>22524</v>
      </c>
      <c r="J394" s="8">
        <v>22179</v>
      </c>
      <c r="K394" s="8">
        <v>21690</v>
      </c>
      <c r="L394" s="8">
        <v>21819</v>
      </c>
      <c r="M394" s="8">
        <v>21496</v>
      </c>
      <c r="N394" s="8">
        <v>22350</v>
      </c>
      <c r="O394" s="8">
        <v>23359</v>
      </c>
      <c r="P394" s="8">
        <v>23237</v>
      </c>
      <c r="Q394" s="8">
        <v>22852</v>
      </c>
      <c r="R394" s="8">
        <v>21702</v>
      </c>
      <c r="S394" s="8">
        <v>20239</v>
      </c>
      <c r="T394" s="8">
        <v>20874</v>
      </c>
      <c r="U394" s="8">
        <v>20654</v>
      </c>
      <c r="V394" s="8">
        <v>20189</v>
      </c>
      <c r="W394" s="8">
        <v>20819</v>
      </c>
      <c r="X394" s="8">
        <v>20842</v>
      </c>
      <c r="Y394" s="8">
        <v>20479</v>
      </c>
      <c r="Z394" s="6">
        <v>0</v>
      </c>
      <c r="AA394" s="15"/>
      <c r="AB394" s="16">
        <f t="shared" si="21"/>
        <v>1</v>
      </c>
      <c r="AC394" s="16">
        <f t="shared" si="22"/>
        <v>2026</v>
      </c>
      <c r="AD394" s="16">
        <f t="shared" si="23"/>
        <v>506673</v>
      </c>
      <c r="AE394" s="15"/>
      <c r="AF394" s="12"/>
      <c r="AG394" s="12"/>
      <c r="AH394" s="12"/>
      <c r="AI394" s="33"/>
      <c r="AJ394" s="33"/>
      <c r="AK394" s="33"/>
      <c r="AL394" s="33"/>
      <c r="AM394" s="33"/>
      <c r="AN394" s="33"/>
      <c r="AO394" s="33"/>
      <c r="AP394" s="33"/>
      <c r="AQ394" s="33"/>
      <c r="AR394" s="33"/>
      <c r="AS394" s="33"/>
      <c r="AT394" s="33"/>
      <c r="AU394" s="33"/>
      <c r="AV394" s="33"/>
      <c r="AW394" s="33"/>
      <c r="AX394" s="33"/>
      <c r="AY394" s="33"/>
      <c r="AZ394" s="33"/>
      <c r="BA394" s="33"/>
      <c r="BB394" s="33"/>
      <c r="BC394" s="33"/>
      <c r="BD394" s="33"/>
      <c r="BE394" s="33"/>
      <c r="BF394" s="33"/>
      <c r="BG394" s="33"/>
      <c r="BH394" s="33"/>
      <c r="BI394" s="33"/>
    </row>
    <row r="395" spans="1:61" ht="15.75">
      <c r="A395" s="3">
        <v>46046</v>
      </c>
      <c r="B395" s="8">
        <v>20705</v>
      </c>
      <c r="C395" s="8">
        <v>20687</v>
      </c>
      <c r="D395" s="8">
        <v>20762</v>
      </c>
      <c r="E395" s="8">
        <v>20948</v>
      </c>
      <c r="F395" s="8">
        <v>20581</v>
      </c>
      <c r="G395" s="8">
        <v>19120</v>
      </c>
      <c r="H395" s="8">
        <v>18698</v>
      </c>
      <c r="I395" s="8">
        <v>18470</v>
      </c>
      <c r="J395" s="8">
        <v>18876</v>
      </c>
      <c r="K395" s="8">
        <v>19076</v>
      </c>
      <c r="L395" s="8">
        <v>19302</v>
      </c>
      <c r="M395" s="8">
        <v>19856</v>
      </c>
      <c r="N395" s="8">
        <v>20167</v>
      </c>
      <c r="O395" s="8">
        <v>19944</v>
      </c>
      <c r="P395" s="8">
        <v>19440</v>
      </c>
      <c r="Q395" s="8">
        <v>19607</v>
      </c>
      <c r="R395" s="8">
        <v>19527</v>
      </c>
      <c r="S395" s="8">
        <v>19497</v>
      </c>
      <c r="T395" s="8">
        <v>19352</v>
      </c>
      <c r="U395" s="8">
        <v>19145</v>
      </c>
      <c r="V395" s="8">
        <v>19762</v>
      </c>
      <c r="W395" s="8">
        <v>19378</v>
      </c>
      <c r="X395" s="8">
        <v>19118</v>
      </c>
      <c r="Y395" s="8">
        <v>19527</v>
      </c>
      <c r="Z395" s="6">
        <v>0</v>
      </c>
      <c r="AA395" s="15"/>
      <c r="AB395" s="16">
        <f t="shared" si="21"/>
        <v>1</v>
      </c>
      <c r="AC395" s="16">
        <f t="shared" si="22"/>
        <v>2026</v>
      </c>
      <c r="AD395" s="16">
        <f t="shared" si="23"/>
        <v>471545</v>
      </c>
      <c r="AE395" s="15"/>
      <c r="AF395" s="12"/>
      <c r="AG395" s="12"/>
      <c r="AH395" s="12"/>
      <c r="AI395" s="33"/>
      <c r="AJ395" s="33"/>
      <c r="AK395" s="33"/>
      <c r="AL395" s="33"/>
      <c r="AM395" s="33"/>
      <c r="AN395" s="33"/>
      <c r="AO395" s="33"/>
      <c r="AP395" s="33"/>
      <c r="AQ395" s="33"/>
      <c r="AR395" s="33"/>
      <c r="AS395" s="33"/>
      <c r="AT395" s="33"/>
      <c r="AU395" s="33"/>
      <c r="AV395" s="33"/>
      <c r="AW395" s="33"/>
      <c r="AX395" s="33"/>
      <c r="AY395" s="33"/>
      <c r="AZ395" s="33"/>
      <c r="BA395" s="33"/>
      <c r="BB395" s="33"/>
      <c r="BC395" s="33"/>
      <c r="BD395" s="33"/>
      <c r="BE395" s="33"/>
      <c r="BF395" s="33"/>
      <c r="BG395" s="33"/>
      <c r="BH395" s="33"/>
      <c r="BI395" s="33"/>
    </row>
    <row r="396" spans="1:61" ht="15.75">
      <c r="A396" s="3">
        <v>46047</v>
      </c>
      <c r="B396" s="8">
        <v>19718</v>
      </c>
      <c r="C396" s="8">
        <v>19501</v>
      </c>
      <c r="D396" s="8">
        <v>19166</v>
      </c>
      <c r="E396" s="8">
        <v>18170</v>
      </c>
      <c r="F396" s="8">
        <v>18223</v>
      </c>
      <c r="G396" s="8">
        <v>18071</v>
      </c>
      <c r="H396" s="8">
        <v>18028</v>
      </c>
      <c r="I396" s="8">
        <v>17109</v>
      </c>
      <c r="J396" s="8">
        <v>17301</v>
      </c>
      <c r="K396" s="8">
        <v>18082</v>
      </c>
      <c r="L396" s="8">
        <v>19127</v>
      </c>
      <c r="M396" s="8">
        <v>19430</v>
      </c>
      <c r="N396" s="8">
        <v>19561</v>
      </c>
      <c r="O396" s="8">
        <v>19752</v>
      </c>
      <c r="P396" s="8">
        <v>19758</v>
      </c>
      <c r="Q396" s="8">
        <v>19930</v>
      </c>
      <c r="R396" s="8">
        <v>19799</v>
      </c>
      <c r="S396" s="8">
        <v>19452</v>
      </c>
      <c r="T396" s="8">
        <v>19201</v>
      </c>
      <c r="U396" s="8">
        <v>19466</v>
      </c>
      <c r="V396" s="8">
        <v>19323</v>
      </c>
      <c r="W396" s="8">
        <v>19256</v>
      </c>
      <c r="X396" s="8">
        <v>19255</v>
      </c>
      <c r="Y396" s="8">
        <v>19117</v>
      </c>
      <c r="Z396" s="6">
        <v>0</v>
      </c>
      <c r="AA396" s="15"/>
      <c r="AB396" s="16">
        <f t="shared" si="21"/>
        <v>1</v>
      </c>
      <c r="AC396" s="16">
        <f t="shared" si="22"/>
        <v>2026</v>
      </c>
      <c r="AD396" s="16">
        <f t="shared" si="23"/>
        <v>455796</v>
      </c>
      <c r="AE396" s="15"/>
      <c r="AF396" s="12"/>
      <c r="AG396" s="12"/>
      <c r="AH396" s="12"/>
      <c r="AI396" s="33"/>
      <c r="AJ396" s="33"/>
      <c r="AK396" s="33"/>
      <c r="AL396" s="33"/>
      <c r="AM396" s="33"/>
      <c r="AN396" s="33"/>
      <c r="AO396" s="33"/>
      <c r="AP396" s="33"/>
      <c r="AQ396" s="33"/>
      <c r="AR396" s="33"/>
      <c r="AS396" s="33"/>
      <c r="AT396" s="33"/>
      <c r="AU396" s="33"/>
      <c r="AV396" s="33"/>
      <c r="AW396" s="33"/>
      <c r="AX396" s="33"/>
      <c r="AY396" s="33"/>
      <c r="AZ396" s="33"/>
      <c r="BA396" s="33"/>
      <c r="BB396" s="33"/>
      <c r="BC396" s="33"/>
      <c r="BD396" s="33"/>
      <c r="BE396" s="33"/>
      <c r="BF396" s="33"/>
      <c r="BG396" s="33"/>
      <c r="BH396" s="33"/>
      <c r="BI396" s="33"/>
    </row>
    <row r="397" spans="1:61" ht="15.75">
      <c r="A397" s="3">
        <v>46048</v>
      </c>
      <c r="B397" s="8">
        <v>19370</v>
      </c>
      <c r="C397" s="8">
        <v>19174</v>
      </c>
      <c r="D397" s="8">
        <v>19442</v>
      </c>
      <c r="E397" s="8">
        <v>19636</v>
      </c>
      <c r="F397" s="8">
        <v>19975</v>
      </c>
      <c r="G397" s="8">
        <v>22144</v>
      </c>
      <c r="H397" s="8">
        <v>23574</v>
      </c>
      <c r="I397" s="8">
        <v>23798</v>
      </c>
      <c r="J397" s="8">
        <v>23475</v>
      </c>
      <c r="K397" s="8">
        <v>23768</v>
      </c>
      <c r="L397" s="8">
        <v>24381</v>
      </c>
      <c r="M397" s="8">
        <v>24134</v>
      </c>
      <c r="N397" s="8">
        <v>24334</v>
      </c>
      <c r="O397" s="8">
        <v>24835</v>
      </c>
      <c r="P397" s="8">
        <v>24653</v>
      </c>
      <c r="Q397" s="8">
        <v>24569</v>
      </c>
      <c r="R397" s="8">
        <v>24328</v>
      </c>
      <c r="S397" s="8">
        <v>22131</v>
      </c>
      <c r="T397" s="8">
        <v>21840</v>
      </c>
      <c r="U397" s="8">
        <v>21221</v>
      </c>
      <c r="V397" s="8">
        <v>21514</v>
      </c>
      <c r="W397" s="8">
        <v>22035</v>
      </c>
      <c r="X397" s="8">
        <v>22004</v>
      </c>
      <c r="Y397" s="8">
        <v>21075</v>
      </c>
      <c r="Z397" s="6">
        <v>0</v>
      </c>
      <c r="AA397" s="15"/>
      <c r="AB397" s="16">
        <f t="shared" si="21"/>
        <v>1</v>
      </c>
      <c r="AC397" s="16">
        <f t="shared" si="22"/>
        <v>2026</v>
      </c>
      <c r="AD397" s="16">
        <f t="shared" si="23"/>
        <v>537410</v>
      </c>
      <c r="AE397" s="15"/>
      <c r="AF397" s="12"/>
      <c r="AG397" s="12"/>
      <c r="AH397" s="12"/>
      <c r="AI397" s="33"/>
      <c r="AJ397" s="33"/>
      <c r="AK397" s="33"/>
      <c r="AL397" s="33"/>
      <c r="AM397" s="33"/>
      <c r="AN397" s="33"/>
      <c r="AO397" s="33"/>
      <c r="AP397" s="33"/>
      <c r="AQ397" s="33"/>
      <c r="AR397" s="33"/>
      <c r="AS397" s="33"/>
      <c r="AT397" s="33"/>
      <c r="AU397" s="33"/>
      <c r="AV397" s="33"/>
      <c r="AW397" s="33"/>
      <c r="AX397" s="33"/>
      <c r="AY397" s="33"/>
      <c r="AZ397" s="33"/>
      <c r="BA397" s="33"/>
      <c r="BB397" s="33"/>
      <c r="BC397" s="33"/>
      <c r="BD397" s="33"/>
      <c r="BE397" s="33"/>
      <c r="BF397" s="33"/>
      <c r="BG397" s="33"/>
      <c r="BH397" s="33"/>
      <c r="BI397" s="33"/>
    </row>
    <row r="398" spans="1:61" ht="15.75">
      <c r="A398" s="3">
        <v>46049</v>
      </c>
      <c r="B398" s="8">
        <v>21364</v>
      </c>
      <c r="C398" s="8">
        <v>21721</v>
      </c>
      <c r="D398" s="8">
        <v>21200</v>
      </c>
      <c r="E398" s="8">
        <v>21252</v>
      </c>
      <c r="F398" s="8">
        <v>21303</v>
      </c>
      <c r="G398" s="8">
        <v>22861</v>
      </c>
      <c r="H398" s="8">
        <v>24820</v>
      </c>
      <c r="I398" s="8">
        <v>24546</v>
      </c>
      <c r="J398" s="8">
        <v>22931</v>
      </c>
      <c r="K398" s="8">
        <v>23118</v>
      </c>
      <c r="L398" s="8">
        <v>24365</v>
      </c>
      <c r="M398" s="8">
        <v>24464</v>
      </c>
      <c r="N398" s="8">
        <v>24230</v>
      </c>
      <c r="O398" s="8">
        <v>25269</v>
      </c>
      <c r="P398" s="8">
        <v>24757</v>
      </c>
      <c r="Q398" s="8">
        <v>23421</v>
      </c>
      <c r="R398" s="8">
        <v>23695</v>
      </c>
      <c r="S398" s="8">
        <v>21254</v>
      </c>
      <c r="T398" s="8">
        <v>21598</v>
      </c>
      <c r="U398" s="8">
        <v>21805</v>
      </c>
      <c r="V398" s="8">
        <v>22088</v>
      </c>
      <c r="W398" s="8">
        <v>22359</v>
      </c>
      <c r="X398" s="8">
        <v>21900</v>
      </c>
      <c r="Y398" s="8">
        <v>21811</v>
      </c>
      <c r="Z398" s="6">
        <v>0</v>
      </c>
      <c r="AA398" s="15"/>
      <c r="AB398" s="16">
        <f t="shared" si="21"/>
        <v>1</v>
      </c>
      <c r="AC398" s="16">
        <f t="shared" si="22"/>
        <v>2026</v>
      </c>
      <c r="AD398" s="16">
        <f t="shared" si="23"/>
        <v>548132</v>
      </c>
      <c r="AE398" s="15"/>
      <c r="AF398" s="12"/>
      <c r="AG398" s="12"/>
      <c r="AH398" s="12"/>
      <c r="AI398" s="33"/>
      <c r="AJ398" s="33"/>
      <c r="AK398" s="33"/>
      <c r="AL398" s="33"/>
      <c r="AM398" s="33"/>
      <c r="AN398" s="33"/>
      <c r="AO398" s="33"/>
      <c r="AP398" s="33"/>
      <c r="AQ398" s="33"/>
      <c r="AR398" s="33"/>
      <c r="AS398" s="33"/>
      <c r="AT398" s="33"/>
      <c r="AU398" s="33"/>
      <c r="AV398" s="33"/>
      <c r="AW398" s="33"/>
      <c r="AX398" s="33"/>
      <c r="AY398" s="33"/>
      <c r="AZ398" s="33"/>
      <c r="BA398" s="33"/>
      <c r="BB398" s="33"/>
      <c r="BC398" s="33"/>
      <c r="BD398" s="33"/>
      <c r="BE398" s="33"/>
      <c r="BF398" s="33"/>
      <c r="BG398" s="33"/>
      <c r="BH398" s="33"/>
      <c r="BI398" s="33"/>
    </row>
    <row r="399" spans="1:61" ht="15.75">
      <c r="A399" s="3">
        <v>46050</v>
      </c>
      <c r="B399" s="8">
        <v>21475</v>
      </c>
      <c r="C399" s="8">
        <v>21241</v>
      </c>
      <c r="D399" s="8">
        <v>19954</v>
      </c>
      <c r="E399" s="8">
        <v>20837</v>
      </c>
      <c r="F399" s="8">
        <v>21083</v>
      </c>
      <c r="G399" s="8">
        <v>22090</v>
      </c>
      <c r="H399" s="8">
        <v>23809</v>
      </c>
      <c r="I399" s="8">
        <v>23649</v>
      </c>
      <c r="J399" s="8">
        <v>24031</v>
      </c>
      <c r="K399" s="8">
        <v>22845</v>
      </c>
      <c r="L399" s="8">
        <v>22590</v>
      </c>
      <c r="M399" s="8">
        <v>22522</v>
      </c>
      <c r="N399" s="8">
        <v>23198</v>
      </c>
      <c r="O399" s="8">
        <v>23275</v>
      </c>
      <c r="P399" s="8">
        <v>23044</v>
      </c>
      <c r="Q399" s="8">
        <v>22387</v>
      </c>
      <c r="R399" s="8">
        <v>21935</v>
      </c>
      <c r="S399" s="8">
        <v>19606</v>
      </c>
      <c r="T399" s="8">
        <v>18834</v>
      </c>
      <c r="U399" s="8">
        <v>19308</v>
      </c>
      <c r="V399" s="8">
        <v>19305</v>
      </c>
      <c r="W399" s="8">
        <v>19110</v>
      </c>
      <c r="X399" s="8">
        <v>19154</v>
      </c>
      <c r="Y399" s="8">
        <v>18644</v>
      </c>
      <c r="Z399" s="6">
        <v>0</v>
      </c>
      <c r="AA399" s="15"/>
      <c r="AB399" s="16">
        <f t="shared" si="21"/>
        <v>1</v>
      </c>
      <c r="AC399" s="16">
        <f t="shared" si="22"/>
        <v>2026</v>
      </c>
      <c r="AD399" s="16">
        <f t="shared" si="23"/>
        <v>513926</v>
      </c>
      <c r="AE399" s="15"/>
      <c r="AF399" s="12"/>
      <c r="AG399" s="12"/>
      <c r="AH399" s="12"/>
      <c r="AI399" s="33"/>
      <c r="AJ399" s="33"/>
      <c r="AK399" s="33"/>
      <c r="AL399" s="33"/>
      <c r="AM399" s="33"/>
      <c r="AN399" s="33"/>
      <c r="AO399" s="33"/>
      <c r="AP399" s="33"/>
      <c r="AQ399" s="33"/>
      <c r="AR399" s="33"/>
      <c r="AS399" s="33"/>
      <c r="AT399" s="33"/>
      <c r="AU399" s="33"/>
      <c r="AV399" s="33"/>
      <c r="AW399" s="33"/>
      <c r="AX399" s="33"/>
      <c r="AY399" s="33"/>
      <c r="AZ399" s="33"/>
      <c r="BA399" s="33"/>
      <c r="BB399" s="33"/>
      <c r="BC399" s="33"/>
      <c r="BD399" s="33"/>
      <c r="BE399" s="33"/>
      <c r="BF399" s="33"/>
      <c r="BG399" s="33"/>
      <c r="BH399" s="33"/>
      <c r="BI399" s="33"/>
    </row>
    <row r="400" spans="1:61" ht="15.75">
      <c r="A400" s="3">
        <v>46051</v>
      </c>
      <c r="B400" s="8">
        <v>18527</v>
      </c>
      <c r="C400" s="8">
        <v>18814</v>
      </c>
      <c r="D400" s="8">
        <v>18714</v>
      </c>
      <c r="E400" s="8">
        <v>18691</v>
      </c>
      <c r="F400" s="8">
        <v>18740</v>
      </c>
      <c r="G400" s="8">
        <v>19173</v>
      </c>
      <c r="H400" s="8">
        <v>20799</v>
      </c>
      <c r="I400" s="8">
        <v>20394</v>
      </c>
      <c r="J400" s="8">
        <v>20745</v>
      </c>
      <c r="K400" s="8">
        <v>21469</v>
      </c>
      <c r="L400" s="8">
        <v>22212</v>
      </c>
      <c r="M400" s="8">
        <v>20796</v>
      </c>
      <c r="N400" s="8">
        <v>21014</v>
      </c>
      <c r="O400" s="8">
        <v>21423</v>
      </c>
      <c r="P400" s="8">
        <v>21051</v>
      </c>
      <c r="Q400" s="8">
        <v>21618</v>
      </c>
      <c r="R400" s="8">
        <v>21610</v>
      </c>
      <c r="S400" s="8">
        <v>18837</v>
      </c>
      <c r="T400" s="8">
        <v>18997</v>
      </c>
      <c r="U400" s="8">
        <v>18602</v>
      </c>
      <c r="V400" s="8">
        <v>18239</v>
      </c>
      <c r="W400" s="8">
        <v>18133</v>
      </c>
      <c r="X400" s="8">
        <v>17961</v>
      </c>
      <c r="Y400" s="8">
        <v>17112</v>
      </c>
      <c r="Z400" s="6">
        <v>0</v>
      </c>
      <c r="AA400" s="15"/>
      <c r="AB400" s="16">
        <f t="shared" si="21"/>
        <v>1</v>
      </c>
      <c r="AC400" s="16">
        <f t="shared" si="22"/>
        <v>2026</v>
      </c>
      <c r="AD400" s="16">
        <f t="shared" si="23"/>
        <v>473671</v>
      </c>
      <c r="AE400" s="15"/>
      <c r="AF400" s="12"/>
      <c r="AG400" s="12"/>
      <c r="AH400" s="12"/>
      <c r="AI400" s="33"/>
      <c r="AJ400" s="33"/>
      <c r="AK400" s="33"/>
      <c r="AL400" s="33"/>
      <c r="AM400" s="33"/>
      <c r="AN400" s="33"/>
      <c r="AO400" s="33"/>
      <c r="AP400" s="33"/>
      <c r="AQ400" s="33"/>
      <c r="AR400" s="33"/>
      <c r="AS400" s="33"/>
      <c r="AT400" s="33"/>
      <c r="AU400" s="33"/>
      <c r="AV400" s="33"/>
      <c r="AW400" s="33"/>
      <c r="AX400" s="33"/>
      <c r="AY400" s="33"/>
      <c r="AZ400" s="33"/>
      <c r="BA400" s="33"/>
      <c r="BB400" s="33"/>
      <c r="BC400" s="33"/>
      <c r="BD400" s="33"/>
      <c r="BE400" s="33"/>
      <c r="BF400" s="33"/>
      <c r="BG400" s="33"/>
      <c r="BH400" s="33"/>
      <c r="BI400" s="33"/>
    </row>
    <row r="401" spans="1:61" ht="15.75">
      <c r="A401" s="3">
        <v>46052</v>
      </c>
      <c r="B401" s="8">
        <v>17418</v>
      </c>
      <c r="C401" s="8">
        <v>17819</v>
      </c>
      <c r="D401" s="8">
        <v>17044</v>
      </c>
      <c r="E401" s="8">
        <v>17138</v>
      </c>
      <c r="F401" s="8">
        <v>17165</v>
      </c>
      <c r="G401" s="8">
        <v>18277</v>
      </c>
      <c r="H401" s="8">
        <v>20811</v>
      </c>
      <c r="I401" s="8">
        <v>20713</v>
      </c>
      <c r="J401" s="8">
        <v>20150</v>
      </c>
      <c r="K401" s="8">
        <v>20720</v>
      </c>
      <c r="L401" s="8">
        <v>21054</v>
      </c>
      <c r="M401" s="8">
        <v>19124</v>
      </c>
      <c r="N401" s="8">
        <v>20052</v>
      </c>
      <c r="O401" s="8">
        <v>20247</v>
      </c>
      <c r="P401" s="8">
        <v>20209</v>
      </c>
      <c r="Q401" s="8">
        <v>19972</v>
      </c>
      <c r="R401" s="8">
        <v>19838</v>
      </c>
      <c r="S401" s="8">
        <v>18232</v>
      </c>
      <c r="T401" s="8">
        <v>18757</v>
      </c>
      <c r="U401" s="8">
        <v>19273</v>
      </c>
      <c r="V401" s="8">
        <v>19708</v>
      </c>
      <c r="W401" s="8">
        <v>19780</v>
      </c>
      <c r="X401" s="8">
        <v>20348</v>
      </c>
      <c r="Y401" s="8">
        <v>19994</v>
      </c>
      <c r="Z401" s="6">
        <v>0</v>
      </c>
      <c r="AA401" s="15"/>
      <c r="AB401" s="16">
        <f t="shared" si="21"/>
        <v>1</v>
      </c>
      <c r="AC401" s="16">
        <f t="shared" si="22"/>
        <v>2026</v>
      </c>
      <c r="AD401" s="16">
        <f t="shared" si="23"/>
        <v>463843</v>
      </c>
      <c r="AE401" s="15"/>
      <c r="AF401" s="12"/>
      <c r="AG401" s="12"/>
      <c r="AH401" s="12"/>
      <c r="AI401" s="33"/>
      <c r="AJ401" s="33"/>
      <c r="AK401" s="33"/>
      <c r="AL401" s="33"/>
      <c r="AM401" s="33"/>
      <c r="AN401" s="33"/>
      <c r="AO401" s="33"/>
      <c r="AP401" s="33"/>
      <c r="AQ401" s="33"/>
      <c r="AR401" s="33"/>
      <c r="AS401" s="33"/>
      <c r="AT401" s="33"/>
      <c r="AU401" s="33"/>
      <c r="AV401" s="33"/>
      <c r="AW401" s="33"/>
      <c r="AX401" s="33"/>
      <c r="AY401" s="33"/>
      <c r="AZ401" s="33"/>
      <c r="BA401" s="33"/>
      <c r="BB401" s="33"/>
      <c r="BC401" s="33"/>
      <c r="BD401" s="33"/>
      <c r="BE401" s="33"/>
      <c r="BF401" s="33"/>
      <c r="BG401" s="33"/>
      <c r="BH401" s="33"/>
      <c r="BI401" s="33"/>
    </row>
    <row r="402" spans="1:61" ht="15.75">
      <c r="A402" s="3">
        <v>46053</v>
      </c>
      <c r="B402" s="8">
        <v>19543</v>
      </c>
      <c r="C402" s="8">
        <v>19683</v>
      </c>
      <c r="D402" s="8">
        <v>20246</v>
      </c>
      <c r="E402" s="8">
        <v>20652</v>
      </c>
      <c r="F402" s="8">
        <v>20356</v>
      </c>
      <c r="G402" s="8">
        <v>19940</v>
      </c>
      <c r="H402" s="8">
        <v>19744</v>
      </c>
      <c r="I402" s="8">
        <v>19122</v>
      </c>
      <c r="J402" s="8">
        <v>19278</v>
      </c>
      <c r="K402" s="8">
        <v>19656</v>
      </c>
      <c r="L402" s="8">
        <v>19536</v>
      </c>
      <c r="M402" s="8">
        <v>19492</v>
      </c>
      <c r="N402" s="8">
        <v>19324</v>
      </c>
      <c r="O402" s="8">
        <v>19386</v>
      </c>
      <c r="P402" s="8">
        <v>19355</v>
      </c>
      <c r="Q402" s="8">
        <v>19541</v>
      </c>
      <c r="R402" s="8">
        <v>19522</v>
      </c>
      <c r="S402" s="8">
        <v>19655</v>
      </c>
      <c r="T402" s="8">
        <v>19444</v>
      </c>
      <c r="U402" s="8">
        <v>19009</v>
      </c>
      <c r="V402" s="8">
        <v>18050</v>
      </c>
      <c r="W402" s="8">
        <v>18869</v>
      </c>
      <c r="X402" s="8">
        <v>19089</v>
      </c>
      <c r="Y402" s="8">
        <v>18467</v>
      </c>
      <c r="Z402" s="6">
        <v>0</v>
      </c>
      <c r="AA402" s="15"/>
      <c r="AB402" s="16">
        <f t="shared" si="21"/>
        <v>1</v>
      </c>
      <c r="AC402" s="16">
        <f t="shared" si="22"/>
        <v>2026</v>
      </c>
      <c r="AD402" s="16">
        <f t="shared" si="23"/>
        <v>466959</v>
      </c>
      <c r="AE402" s="15"/>
      <c r="AF402" s="12"/>
      <c r="AG402" s="12"/>
      <c r="AH402" s="12"/>
      <c r="AI402" s="33"/>
      <c r="AJ402" s="33"/>
      <c r="AK402" s="33"/>
      <c r="AL402" s="33"/>
      <c r="AM402" s="33"/>
      <c r="AN402" s="33"/>
      <c r="AO402" s="33"/>
      <c r="AP402" s="33"/>
      <c r="AQ402" s="33"/>
      <c r="AR402" s="33"/>
      <c r="AS402" s="33"/>
      <c r="AT402" s="33"/>
      <c r="AU402" s="33"/>
      <c r="AV402" s="33"/>
      <c r="AW402" s="33"/>
      <c r="AX402" s="33"/>
      <c r="AY402" s="33"/>
      <c r="AZ402" s="33"/>
      <c r="BA402" s="33"/>
      <c r="BB402" s="33"/>
      <c r="BC402" s="33"/>
      <c r="BD402" s="33"/>
      <c r="BE402" s="33"/>
      <c r="BF402" s="33"/>
      <c r="BG402" s="33"/>
      <c r="BH402" s="33"/>
      <c r="BI402" s="33"/>
    </row>
    <row r="403" spans="1:61" ht="15.75">
      <c r="A403" s="3">
        <v>46054</v>
      </c>
      <c r="B403" s="8">
        <v>18957</v>
      </c>
      <c r="C403" s="8">
        <v>19583</v>
      </c>
      <c r="D403" s="8">
        <v>19582</v>
      </c>
      <c r="E403" s="8">
        <v>19671</v>
      </c>
      <c r="F403" s="8">
        <v>19750</v>
      </c>
      <c r="G403" s="8">
        <v>19917</v>
      </c>
      <c r="H403" s="8">
        <v>20116</v>
      </c>
      <c r="I403" s="8">
        <v>19694</v>
      </c>
      <c r="J403" s="8">
        <v>19370</v>
      </c>
      <c r="K403" s="8">
        <v>19851</v>
      </c>
      <c r="L403" s="8">
        <v>20014</v>
      </c>
      <c r="M403" s="8">
        <v>20165</v>
      </c>
      <c r="N403" s="8">
        <v>20647</v>
      </c>
      <c r="O403" s="8">
        <v>20409</v>
      </c>
      <c r="P403" s="8">
        <v>20335</v>
      </c>
      <c r="Q403" s="8">
        <v>20464</v>
      </c>
      <c r="R403" s="8">
        <v>20405</v>
      </c>
      <c r="S403" s="8">
        <v>19910</v>
      </c>
      <c r="T403" s="8">
        <v>20338</v>
      </c>
      <c r="U403" s="8">
        <v>20421</v>
      </c>
      <c r="V403" s="8">
        <v>19891</v>
      </c>
      <c r="W403" s="8">
        <v>20483</v>
      </c>
      <c r="X403" s="8">
        <v>20467</v>
      </c>
      <c r="Y403" s="8">
        <v>20443</v>
      </c>
      <c r="Z403" s="6">
        <v>0</v>
      </c>
      <c r="AA403" s="15"/>
      <c r="AB403" s="16">
        <f t="shared" si="21"/>
        <v>2</v>
      </c>
      <c r="AC403" s="16">
        <f t="shared" si="22"/>
        <v>2026</v>
      </c>
      <c r="AD403" s="16">
        <f t="shared" si="23"/>
        <v>480883</v>
      </c>
      <c r="AE403" s="15"/>
      <c r="AF403" s="12"/>
      <c r="AG403" s="12"/>
      <c r="AH403" s="12"/>
      <c r="AI403" s="33"/>
      <c r="AJ403" s="33"/>
      <c r="AK403" s="33"/>
      <c r="AL403" s="33"/>
      <c r="AM403" s="33"/>
      <c r="AN403" s="33"/>
      <c r="AO403" s="33"/>
      <c r="AP403" s="33"/>
      <c r="AQ403" s="33"/>
      <c r="AR403" s="33"/>
      <c r="AS403" s="33"/>
      <c r="AT403" s="33"/>
      <c r="AU403" s="33"/>
      <c r="AV403" s="33"/>
      <c r="AW403" s="33"/>
      <c r="AX403" s="33"/>
      <c r="AY403" s="33"/>
      <c r="AZ403" s="33"/>
      <c r="BA403" s="33"/>
      <c r="BB403" s="33"/>
      <c r="BC403" s="33"/>
      <c r="BD403" s="33"/>
      <c r="BE403" s="33"/>
      <c r="BF403" s="33"/>
      <c r="BG403" s="33"/>
      <c r="BH403" s="33"/>
      <c r="BI403" s="33"/>
    </row>
    <row r="404" spans="1:61" ht="15.75">
      <c r="A404" s="3">
        <v>46055</v>
      </c>
      <c r="B404" s="8">
        <v>20314</v>
      </c>
      <c r="C404" s="8">
        <v>19764</v>
      </c>
      <c r="D404" s="8">
        <v>19952</v>
      </c>
      <c r="E404" s="8">
        <v>20128</v>
      </c>
      <c r="F404" s="8">
        <v>20317</v>
      </c>
      <c r="G404" s="8">
        <v>21186</v>
      </c>
      <c r="H404" s="8">
        <v>22791</v>
      </c>
      <c r="I404" s="8">
        <v>23555</v>
      </c>
      <c r="J404" s="8">
        <v>24544</v>
      </c>
      <c r="K404" s="8">
        <v>24925</v>
      </c>
      <c r="L404" s="8">
        <v>24512</v>
      </c>
      <c r="M404" s="8">
        <v>24465</v>
      </c>
      <c r="N404" s="8">
        <v>24335</v>
      </c>
      <c r="O404" s="8">
        <v>24184</v>
      </c>
      <c r="P404" s="8">
        <v>23649</v>
      </c>
      <c r="Q404" s="8">
        <v>23852</v>
      </c>
      <c r="R404" s="8">
        <v>23432</v>
      </c>
      <c r="S404" s="8">
        <v>21910</v>
      </c>
      <c r="T404" s="8">
        <v>22215</v>
      </c>
      <c r="U404" s="8">
        <v>21940</v>
      </c>
      <c r="V404" s="8">
        <v>21991</v>
      </c>
      <c r="W404" s="8">
        <v>21561</v>
      </c>
      <c r="X404" s="8">
        <v>21757</v>
      </c>
      <c r="Y404" s="8">
        <v>21292</v>
      </c>
      <c r="Z404" s="6">
        <v>0</v>
      </c>
      <c r="AA404" s="15"/>
      <c r="AB404" s="16">
        <f t="shared" si="21"/>
        <v>2</v>
      </c>
      <c r="AC404" s="16">
        <f t="shared" si="22"/>
        <v>2026</v>
      </c>
      <c r="AD404" s="16">
        <f t="shared" si="23"/>
        <v>538571</v>
      </c>
      <c r="AE404" s="15"/>
      <c r="AF404" s="12"/>
      <c r="AG404" s="12"/>
      <c r="AH404" s="12"/>
      <c r="AI404" s="33"/>
      <c r="AJ404" s="33"/>
      <c r="AK404" s="33"/>
      <c r="AL404" s="33"/>
      <c r="AM404" s="33"/>
      <c r="AN404" s="33"/>
      <c r="AO404" s="33"/>
      <c r="AP404" s="33"/>
      <c r="AQ404" s="33"/>
      <c r="AR404" s="33"/>
      <c r="AS404" s="33"/>
      <c r="AT404" s="33"/>
      <c r="AU404" s="33"/>
      <c r="AV404" s="33"/>
      <c r="AW404" s="33"/>
      <c r="AX404" s="33"/>
      <c r="AY404" s="33"/>
      <c r="AZ404" s="33"/>
      <c r="BA404" s="33"/>
      <c r="BB404" s="33"/>
      <c r="BC404" s="33"/>
      <c r="BD404" s="33"/>
      <c r="BE404" s="33"/>
      <c r="BF404" s="33"/>
      <c r="BG404" s="33"/>
      <c r="BH404" s="33"/>
      <c r="BI404" s="33"/>
    </row>
    <row r="405" spans="1:61" ht="15.75">
      <c r="A405" s="3">
        <v>46056</v>
      </c>
      <c r="B405" s="8">
        <v>21118</v>
      </c>
      <c r="C405" s="8">
        <v>21185</v>
      </c>
      <c r="D405" s="8">
        <v>20828</v>
      </c>
      <c r="E405" s="8">
        <v>21431</v>
      </c>
      <c r="F405" s="8">
        <v>22115</v>
      </c>
      <c r="G405" s="8">
        <v>22742</v>
      </c>
      <c r="H405" s="8">
        <v>25037</v>
      </c>
      <c r="I405" s="8">
        <v>24466</v>
      </c>
      <c r="J405" s="8">
        <v>25052</v>
      </c>
      <c r="K405" s="8">
        <v>24812</v>
      </c>
      <c r="L405" s="8">
        <v>25522</v>
      </c>
      <c r="M405" s="8">
        <v>24880</v>
      </c>
      <c r="N405" s="8">
        <v>26381</v>
      </c>
      <c r="O405" s="8">
        <v>26864</v>
      </c>
      <c r="P405" s="8">
        <v>26207</v>
      </c>
      <c r="Q405" s="8">
        <v>26116</v>
      </c>
      <c r="R405" s="8">
        <v>25746</v>
      </c>
      <c r="S405" s="8">
        <v>23023</v>
      </c>
      <c r="T405" s="8">
        <v>23577</v>
      </c>
      <c r="U405" s="8">
        <v>22645</v>
      </c>
      <c r="V405" s="8">
        <v>22531</v>
      </c>
      <c r="W405" s="8">
        <v>22972</v>
      </c>
      <c r="X405" s="8">
        <v>22663</v>
      </c>
      <c r="Y405" s="8">
        <v>22368</v>
      </c>
      <c r="Z405" s="6">
        <v>0</v>
      </c>
      <c r="AA405" s="15"/>
      <c r="AB405" s="16">
        <f t="shared" si="21"/>
        <v>2</v>
      </c>
      <c r="AC405" s="16">
        <f t="shared" si="22"/>
        <v>2026</v>
      </c>
      <c r="AD405" s="16">
        <f t="shared" si="23"/>
        <v>570281</v>
      </c>
      <c r="AE405" s="15"/>
      <c r="AF405" s="12"/>
      <c r="AG405" s="12"/>
      <c r="AH405" s="12"/>
      <c r="AI405" s="33"/>
      <c r="AJ405" s="33"/>
      <c r="AK405" s="33"/>
      <c r="AL405" s="33"/>
      <c r="AM405" s="33"/>
      <c r="AN405" s="33"/>
      <c r="AO405" s="33"/>
      <c r="AP405" s="33"/>
      <c r="AQ405" s="33"/>
      <c r="AR405" s="33"/>
      <c r="AS405" s="33"/>
      <c r="AT405" s="33"/>
      <c r="AU405" s="33"/>
      <c r="AV405" s="33"/>
      <c r="AW405" s="33"/>
      <c r="AX405" s="33"/>
      <c r="AY405" s="33"/>
      <c r="AZ405" s="33"/>
      <c r="BA405" s="33"/>
      <c r="BB405" s="33"/>
      <c r="BC405" s="33"/>
      <c r="BD405" s="33"/>
      <c r="BE405" s="33"/>
      <c r="BF405" s="33"/>
      <c r="BG405" s="33"/>
      <c r="BH405" s="33"/>
      <c r="BI405" s="33"/>
    </row>
    <row r="406" spans="1:61" ht="15.75">
      <c r="A406" s="3">
        <v>46057</v>
      </c>
      <c r="B406" s="8">
        <v>22709</v>
      </c>
      <c r="C406" s="8">
        <v>22587</v>
      </c>
      <c r="D406" s="8">
        <v>22334</v>
      </c>
      <c r="E406" s="8">
        <v>22002</v>
      </c>
      <c r="F406" s="8">
        <v>22821</v>
      </c>
      <c r="G406" s="8">
        <v>23860</v>
      </c>
      <c r="H406" s="8">
        <v>26343</v>
      </c>
      <c r="I406" s="8">
        <v>25969</v>
      </c>
      <c r="J406" s="8">
        <v>25578</v>
      </c>
      <c r="K406" s="8">
        <v>26135</v>
      </c>
      <c r="L406" s="8">
        <v>24763</v>
      </c>
      <c r="M406" s="8">
        <v>23893</v>
      </c>
      <c r="N406" s="8">
        <v>25542</v>
      </c>
      <c r="O406" s="8">
        <v>26108</v>
      </c>
      <c r="P406" s="8">
        <v>26335</v>
      </c>
      <c r="Q406" s="8">
        <v>25976</v>
      </c>
      <c r="R406" s="8">
        <v>25035</v>
      </c>
      <c r="S406" s="8">
        <v>22874</v>
      </c>
      <c r="T406" s="8">
        <v>23045</v>
      </c>
      <c r="U406" s="8">
        <v>23014</v>
      </c>
      <c r="V406" s="8">
        <v>22553</v>
      </c>
      <c r="W406" s="8">
        <v>22899</v>
      </c>
      <c r="X406" s="8">
        <v>22411</v>
      </c>
      <c r="Y406" s="8">
        <v>22409</v>
      </c>
      <c r="Z406" s="6">
        <v>0</v>
      </c>
      <c r="AA406" s="15"/>
      <c r="AB406" s="16">
        <f t="shared" si="21"/>
        <v>2</v>
      </c>
      <c r="AC406" s="16">
        <f t="shared" si="22"/>
        <v>2026</v>
      </c>
      <c r="AD406" s="16">
        <f t="shared" si="23"/>
        <v>577195</v>
      </c>
      <c r="AE406" s="15"/>
      <c r="AF406" s="12"/>
      <c r="AG406" s="12"/>
      <c r="AH406" s="12"/>
      <c r="AI406" s="33"/>
      <c r="AJ406" s="33"/>
      <c r="AK406" s="33"/>
      <c r="AL406" s="33"/>
      <c r="AM406" s="33"/>
      <c r="AN406" s="33"/>
      <c r="AO406" s="33"/>
      <c r="AP406" s="33"/>
      <c r="AQ406" s="33"/>
      <c r="AR406" s="33"/>
      <c r="AS406" s="33"/>
      <c r="AT406" s="33"/>
      <c r="AU406" s="33"/>
      <c r="AV406" s="33"/>
      <c r="AW406" s="33"/>
      <c r="AX406" s="33"/>
      <c r="AY406" s="33"/>
      <c r="AZ406" s="33"/>
      <c r="BA406" s="33"/>
      <c r="BB406" s="33"/>
      <c r="BC406" s="33"/>
      <c r="BD406" s="33"/>
      <c r="BE406" s="33"/>
      <c r="BF406" s="33"/>
      <c r="BG406" s="33"/>
      <c r="BH406" s="33"/>
      <c r="BI406" s="33"/>
    </row>
    <row r="407" spans="1:61" ht="15.75">
      <c r="A407" s="3">
        <v>46058</v>
      </c>
      <c r="B407" s="8">
        <v>22431</v>
      </c>
      <c r="C407" s="8">
        <v>22101</v>
      </c>
      <c r="D407" s="8">
        <v>21669</v>
      </c>
      <c r="E407" s="8">
        <v>21861</v>
      </c>
      <c r="F407" s="8">
        <v>21903</v>
      </c>
      <c r="G407" s="8">
        <v>23437</v>
      </c>
      <c r="H407" s="8">
        <v>26056</v>
      </c>
      <c r="I407" s="8">
        <v>25530</v>
      </c>
      <c r="J407" s="8">
        <v>25606</v>
      </c>
      <c r="K407" s="8">
        <v>25011</v>
      </c>
      <c r="L407" s="8">
        <v>25228</v>
      </c>
      <c r="M407" s="8">
        <v>24803</v>
      </c>
      <c r="N407" s="8">
        <v>25042</v>
      </c>
      <c r="O407" s="8">
        <v>25575</v>
      </c>
      <c r="P407" s="8">
        <v>24438</v>
      </c>
      <c r="Q407" s="8">
        <v>24774</v>
      </c>
      <c r="R407" s="8">
        <v>23678</v>
      </c>
      <c r="S407" s="8">
        <v>21574</v>
      </c>
      <c r="T407" s="8">
        <v>21421</v>
      </c>
      <c r="U407" s="8">
        <v>21736</v>
      </c>
      <c r="V407" s="8">
        <v>21119</v>
      </c>
      <c r="W407" s="8">
        <v>21118</v>
      </c>
      <c r="X407" s="8">
        <v>21382</v>
      </c>
      <c r="Y407" s="8">
        <v>21561</v>
      </c>
      <c r="Z407" s="6">
        <v>0</v>
      </c>
      <c r="AA407" s="15"/>
      <c r="AB407" s="16">
        <f t="shared" si="21"/>
        <v>2</v>
      </c>
      <c r="AC407" s="16">
        <f t="shared" si="22"/>
        <v>2026</v>
      </c>
      <c r="AD407" s="16">
        <f t="shared" si="23"/>
        <v>559054</v>
      </c>
      <c r="AE407" s="15"/>
      <c r="AF407" s="12"/>
      <c r="AG407" s="12"/>
      <c r="AH407" s="12"/>
      <c r="AI407" s="33"/>
      <c r="AJ407" s="33"/>
      <c r="AK407" s="33"/>
      <c r="AL407" s="33"/>
      <c r="AM407" s="33"/>
      <c r="AN407" s="33"/>
      <c r="AO407" s="33"/>
      <c r="AP407" s="33"/>
      <c r="AQ407" s="33"/>
      <c r="AR407" s="33"/>
      <c r="AS407" s="33"/>
      <c r="AT407" s="33"/>
      <c r="AU407" s="33"/>
      <c r="AV407" s="33"/>
      <c r="AW407" s="33"/>
      <c r="AX407" s="33"/>
      <c r="AY407" s="33"/>
      <c r="AZ407" s="33"/>
      <c r="BA407" s="33"/>
      <c r="BB407" s="33"/>
      <c r="BC407" s="33"/>
      <c r="BD407" s="33"/>
      <c r="BE407" s="33"/>
      <c r="BF407" s="33"/>
      <c r="BG407" s="33"/>
      <c r="BH407" s="33"/>
      <c r="BI407" s="33"/>
    </row>
    <row r="408" spans="1:61" ht="15.75">
      <c r="A408" s="3">
        <v>46059</v>
      </c>
      <c r="B408" s="8">
        <v>21572</v>
      </c>
      <c r="C408" s="8">
        <v>21502</v>
      </c>
      <c r="D408" s="8">
        <v>19844</v>
      </c>
      <c r="E408" s="8">
        <v>19977</v>
      </c>
      <c r="F408" s="8">
        <v>20546</v>
      </c>
      <c r="G408" s="8">
        <v>21157</v>
      </c>
      <c r="H408" s="8">
        <v>22669</v>
      </c>
      <c r="I408" s="8">
        <v>23032</v>
      </c>
      <c r="J408" s="8">
        <v>23146</v>
      </c>
      <c r="K408" s="8">
        <v>23360</v>
      </c>
      <c r="L408" s="8">
        <v>23098</v>
      </c>
      <c r="M408" s="8">
        <v>23046</v>
      </c>
      <c r="N408" s="8">
        <v>23063</v>
      </c>
      <c r="O408" s="8">
        <v>23943</v>
      </c>
      <c r="P408" s="8">
        <v>23693</v>
      </c>
      <c r="Q408" s="8">
        <v>22470</v>
      </c>
      <c r="R408" s="8">
        <v>22363</v>
      </c>
      <c r="S408" s="8">
        <v>20844</v>
      </c>
      <c r="T408" s="8">
        <v>21681</v>
      </c>
      <c r="U408" s="8">
        <v>21222</v>
      </c>
      <c r="V408" s="8">
        <v>20691</v>
      </c>
      <c r="W408" s="8">
        <v>20934</v>
      </c>
      <c r="X408" s="8">
        <v>20767</v>
      </c>
      <c r="Y408" s="8">
        <v>20957</v>
      </c>
      <c r="Z408" s="6">
        <v>0</v>
      </c>
      <c r="AA408" s="15"/>
      <c r="AB408" s="16">
        <f t="shared" si="21"/>
        <v>2</v>
      </c>
      <c r="AC408" s="16">
        <f t="shared" si="22"/>
        <v>2026</v>
      </c>
      <c r="AD408" s="16">
        <f t="shared" si="23"/>
        <v>525577</v>
      </c>
      <c r="AE408" s="15"/>
      <c r="AF408" s="12"/>
      <c r="AG408" s="12"/>
      <c r="AH408" s="12"/>
      <c r="AI408" s="33"/>
      <c r="AJ408" s="33"/>
      <c r="AK408" s="33"/>
      <c r="AL408" s="33"/>
      <c r="AM408" s="33"/>
      <c r="AN408" s="33"/>
      <c r="AO408" s="33"/>
      <c r="AP408" s="33"/>
      <c r="AQ408" s="33"/>
      <c r="AR408" s="33"/>
      <c r="AS408" s="33"/>
      <c r="AT408" s="33"/>
      <c r="AU408" s="33"/>
      <c r="AV408" s="33"/>
      <c r="AW408" s="33"/>
      <c r="AX408" s="33"/>
      <c r="AY408" s="33"/>
      <c r="AZ408" s="33"/>
      <c r="BA408" s="33"/>
      <c r="BB408" s="33"/>
      <c r="BC408" s="33"/>
      <c r="BD408" s="33"/>
      <c r="BE408" s="33"/>
      <c r="BF408" s="33"/>
      <c r="BG408" s="33"/>
      <c r="BH408" s="33"/>
      <c r="BI408" s="33"/>
    </row>
    <row r="409" spans="1:61" ht="15.75">
      <c r="A409" s="3">
        <v>46060</v>
      </c>
      <c r="B409" s="8">
        <v>21522</v>
      </c>
      <c r="C409" s="8">
        <v>21159</v>
      </c>
      <c r="D409" s="8">
        <v>21380</v>
      </c>
      <c r="E409" s="8">
        <v>21255</v>
      </c>
      <c r="F409" s="8">
        <v>21059</v>
      </c>
      <c r="G409" s="8">
        <v>20271</v>
      </c>
      <c r="H409" s="8">
        <v>20220</v>
      </c>
      <c r="I409" s="8">
        <v>20384</v>
      </c>
      <c r="J409" s="8">
        <v>19648</v>
      </c>
      <c r="K409" s="8">
        <v>19758</v>
      </c>
      <c r="L409" s="8">
        <v>20206</v>
      </c>
      <c r="M409" s="8">
        <v>20215</v>
      </c>
      <c r="N409" s="8">
        <v>20352</v>
      </c>
      <c r="O409" s="8">
        <v>20192</v>
      </c>
      <c r="P409" s="8">
        <v>19858</v>
      </c>
      <c r="Q409" s="8">
        <v>20351</v>
      </c>
      <c r="R409" s="8">
        <v>20380</v>
      </c>
      <c r="S409" s="8">
        <v>20347</v>
      </c>
      <c r="T409" s="8">
        <v>20700</v>
      </c>
      <c r="U409" s="8">
        <v>20376</v>
      </c>
      <c r="V409" s="8">
        <v>20054</v>
      </c>
      <c r="W409" s="8">
        <v>19790</v>
      </c>
      <c r="X409" s="8">
        <v>19028</v>
      </c>
      <c r="Y409" s="8">
        <v>18404</v>
      </c>
      <c r="Z409" s="6">
        <v>0</v>
      </c>
      <c r="AA409" s="15"/>
      <c r="AB409" s="16">
        <f t="shared" si="21"/>
        <v>2</v>
      </c>
      <c r="AC409" s="16">
        <f t="shared" si="22"/>
        <v>2026</v>
      </c>
      <c r="AD409" s="16">
        <f t="shared" si="23"/>
        <v>486909</v>
      </c>
      <c r="AE409" s="15"/>
      <c r="AF409" s="12"/>
      <c r="AG409" s="12"/>
      <c r="AH409" s="12"/>
      <c r="AI409" s="33"/>
      <c r="AJ409" s="33"/>
      <c r="AK409" s="33"/>
      <c r="AL409" s="33"/>
      <c r="AM409" s="33"/>
      <c r="AN409" s="33"/>
      <c r="AO409" s="33"/>
      <c r="AP409" s="33"/>
      <c r="AQ409" s="33"/>
      <c r="AR409" s="33"/>
      <c r="AS409" s="33"/>
      <c r="AT409" s="33"/>
      <c r="AU409" s="33"/>
      <c r="AV409" s="33"/>
      <c r="AW409" s="33"/>
      <c r="AX409" s="33"/>
      <c r="AY409" s="33"/>
      <c r="AZ409" s="33"/>
      <c r="BA409" s="33"/>
      <c r="BB409" s="33"/>
      <c r="BC409" s="33"/>
      <c r="BD409" s="33"/>
      <c r="BE409" s="33"/>
      <c r="BF409" s="33"/>
      <c r="BG409" s="33"/>
      <c r="BH409" s="33"/>
      <c r="BI409" s="33"/>
    </row>
    <row r="410" spans="1:61" ht="15.75">
      <c r="A410" s="3">
        <v>46061</v>
      </c>
      <c r="B410" s="8">
        <v>18904</v>
      </c>
      <c r="C410" s="8">
        <v>19178</v>
      </c>
      <c r="D410" s="8">
        <v>19284</v>
      </c>
      <c r="E410" s="8">
        <v>19402</v>
      </c>
      <c r="F410" s="8">
        <v>19422</v>
      </c>
      <c r="G410" s="8">
        <v>19277</v>
      </c>
      <c r="H410" s="8">
        <v>19704</v>
      </c>
      <c r="I410" s="8">
        <v>19456</v>
      </c>
      <c r="J410" s="8">
        <v>19048</v>
      </c>
      <c r="K410" s="8">
        <v>19037</v>
      </c>
      <c r="L410" s="8">
        <v>19210</v>
      </c>
      <c r="M410" s="8">
        <v>18996</v>
      </c>
      <c r="N410" s="8">
        <v>18629</v>
      </c>
      <c r="O410" s="8">
        <v>19192</v>
      </c>
      <c r="P410" s="8">
        <v>18170</v>
      </c>
      <c r="Q410" s="8">
        <v>18413</v>
      </c>
      <c r="R410" s="8">
        <v>18367</v>
      </c>
      <c r="S410" s="8">
        <v>19510</v>
      </c>
      <c r="T410" s="8">
        <v>19805</v>
      </c>
      <c r="U410" s="8">
        <v>19519</v>
      </c>
      <c r="V410" s="8">
        <v>19677</v>
      </c>
      <c r="W410" s="8">
        <v>19215</v>
      </c>
      <c r="X410" s="8">
        <v>19048</v>
      </c>
      <c r="Y410" s="8">
        <v>19514</v>
      </c>
      <c r="Z410" s="6">
        <v>0</v>
      </c>
      <c r="AA410" s="15"/>
      <c r="AB410" s="16">
        <f t="shared" si="21"/>
        <v>2</v>
      </c>
      <c r="AC410" s="16">
        <f t="shared" si="22"/>
        <v>2026</v>
      </c>
      <c r="AD410" s="16">
        <f t="shared" si="23"/>
        <v>459977</v>
      </c>
      <c r="AE410" s="15"/>
      <c r="AF410" s="12"/>
      <c r="AG410" s="12"/>
      <c r="AH410" s="12"/>
      <c r="AI410" s="33"/>
      <c r="AJ410" s="33"/>
      <c r="AK410" s="33"/>
      <c r="AL410" s="33"/>
      <c r="AM410" s="33"/>
      <c r="AN410" s="33"/>
      <c r="AO410" s="33"/>
      <c r="AP410" s="33"/>
      <c r="AQ410" s="33"/>
      <c r="AR410" s="33"/>
      <c r="AS410" s="33"/>
      <c r="AT410" s="33"/>
      <c r="AU410" s="33"/>
      <c r="AV410" s="33"/>
      <c r="AW410" s="33"/>
      <c r="AX410" s="33"/>
      <c r="AY410" s="33"/>
      <c r="AZ410" s="33"/>
      <c r="BA410" s="33"/>
      <c r="BB410" s="33"/>
      <c r="BC410" s="33"/>
      <c r="BD410" s="33"/>
      <c r="BE410" s="33"/>
      <c r="BF410" s="33"/>
      <c r="BG410" s="33"/>
      <c r="BH410" s="33"/>
      <c r="BI410" s="33"/>
    </row>
    <row r="411" spans="1:61" ht="15.75">
      <c r="A411" s="3">
        <v>46062</v>
      </c>
      <c r="B411" s="8">
        <v>19486</v>
      </c>
      <c r="C411" s="8">
        <v>19506</v>
      </c>
      <c r="D411" s="8">
        <v>19310</v>
      </c>
      <c r="E411" s="8">
        <v>19248</v>
      </c>
      <c r="F411" s="8">
        <v>19315</v>
      </c>
      <c r="G411" s="8">
        <v>21147</v>
      </c>
      <c r="H411" s="8">
        <v>23416</v>
      </c>
      <c r="I411" s="8">
        <v>24367</v>
      </c>
      <c r="J411" s="8">
        <v>24512</v>
      </c>
      <c r="K411" s="8">
        <v>24086</v>
      </c>
      <c r="L411" s="8">
        <v>23632</v>
      </c>
      <c r="M411" s="8">
        <v>22937</v>
      </c>
      <c r="N411" s="8">
        <v>22205</v>
      </c>
      <c r="O411" s="8">
        <v>23399</v>
      </c>
      <c r="P411" s="8">
        <v>24250</v>
      </c>
      <c r="Q411" s="8">
        <v>23800</v>
      </c>
      <c r="R411" s="8">
        <v>23279</v>
      </c>
      <c r="S411" s="8">
        <v>21276</v>
      </c>
      <c r="T411" s="8">
        <v>22013</v>
      </c>
      <c r="U411" s="8">
        <v>22146</v>
      </c>
      <c r="V411" s="8">
        <v>21968</v>
      </c>
      <c r="W411" s="8">
        <v>22021</v>
      </c>
      <c r="X411" s="8">
        <v>21646</v>
      </c>
      <c r="Y411" s="8">
        <v>20783</v>
      </c>
      <c r="Z411" s="6">
        <v>0</v>
      </c>
      <c r="AA411" s="15"/>
      <c r="AB411" s="16">
        <f t="shared" si="21"/>
        <v>2</v>
      </c>
      <c r="AC411" s="16">
        <f t="shared" si="22"/>
        <v>2026</v>
      </c>
      <c r="AD411" s="16">
        <f t="shared" si="23"/>
        <v>529748</v>
      </c>
      <c r="AE411" s="15"/>
      <c r="AF411" s="12"/>
      <c r="AG411" s="12"/>
      <c r="AH411" s="12"/>
      <c r="AI411" s="33"/>
      <c r="AJ411" s="33"/>
      <c r="AK411" s="33"/>
      <c r="AL411" s="33"/>
      <c r="AM411" s="33"/>
      <c r="AN411" s="33"/>
      <c r="AO411" s="33"/>
      <c r="AP411" s="33"/>
      <c r="AQ411" s="33"/>
      <c r="AR411" s="33"/>
      <c r="AS411" s="33"/>
      <c r="AT411" s="33"/>
      <c r="AU411" s="33"/>
      <c r="AV411" s="33"/>
      <c r="AW411" s="33"/>
      <c r="AX411" s="33"/>
      <c r="AY411" s="33"/>
      <c r="AZ411" s="33"/>
      <c r="BA411" s="33"/>
      <c r="BB411" s="33"/>
      <c r="BC411" s="33"/>
      <c r="BD411" s="33"/>
      <c r="BE411" s="33"/>
      <c r="BF411" s="33"/>
      <c r="BG411" s="33"/>
      <c r="BH411" s="33"/>
      <c r="BI411" s="33"/>
    </row>
    <row r="412" spans="1:61" ht="15.75">
      <c r="A412" s="3">
        <v>46063</v>
      </c>
      <c r="B412" s="8">
        <v>21100</v>
      </c>
      <c r="C412" s="8">
        <v>21789</v>
      </c>
      <c r="D412" s="8">
        <v>21309</v>
      </c>
      <c r="E412" s="8">
        <v>21991</v>
      </c>
      <c r="F412" s="8">
        <v>21489</v>
      </c>
      <c r="G412" s="8">
        <v>21002</v>
      </c>
      <c r="H412" s="8">
        <v>21410</v>
      </c>
      <c r="I412" s="8">
        <v>20551</v>
      </c>
      <c r="J412" s="8">
        <v>20677</v>
      </c>
      <c r="K412" s="8">
        <v>20343</v>
      </c>
      <c r="L412" s="8">
        <v>19717</v>
      </c>
      <c r="M412" s="8">
        <v>18939</v>
      </c>
      <c r="N412" s="8">
        <v>18132</v>
      </c>
      <c r="O412" s="8">
        <v>19636</v>
      </c>
      <c r="P412" s="8">
        <v>19977</v>
      </c>
      <c r="Q412" s="8">
        <v>19638</v>
      </c>
      <c r="R412" s="8">
        <v>18858</v>
      </c>
      <c r="S412" s="8">
        <v>17629</v>
      </c>
      <c r="T412" s="8">
        <v>18035</v>
      </c>
      <c r="U412" s="8">
        <v>18801</v>
      </c>
      <c r="V412" s="8">
        <v>18868</v>
      </c>
      <c r="W412" s="8">
        <v>18335</v>
      </c>
      <c r="X412" s="8">
        <v>17541</v>
      </c>
      <c r="Y412" s="8">
        <v>17258</v>
      </c>
      <c r="Z412" s="6">
        <v>0</v>
      </c>
      <c r="AA412" s="15"/>
      <c r="AB412" s="16">
        <f t="shared" si="21"/>
        <v>2</v>
      </c>
      <c r="AC412" s="16">
        <f t="shared" si="22"/>
        <v>2026</v>
      </c>
      <c r="AD412" s="16">
        <f t="shared" si="23"/>
        <v>473025</v>
      </c>
      <c r="AE412" s="15"/>
      <c r="AF412" s="12"/>
      <c r="AG412" s="12"/>
      <c r="AH412" s="12"/>
      <c r="AI412" s="33"/>
      <c r="AJ412" s="33"/>
      <c r="AK412" s="33"/>
      <c r="AL412" s="33"/>
      <c r="AM412" s="33"/>
      <c r="AN412" s="33"/>
      <c r="AO412" s="33"/>
      <c r="AP412" s="33"/>
      <c r="AQ412" s="33"/>
      <c r="AR412" s="33"/>
      <c r="AS412" s="33"/>
      <c r="AT412" s="33"/>
      <c r="AU412" s="33"/>
      <c r="AV412" s="33"/>
      <c r="AW412" s="33"/>
      <c r="AX412" s="33"/>
      <c r="AY412" s="33"/>
      <c r="AZ412" s="33"/>
      <c r="BA412" s="33"/>
      <c r="BB412" s="33"/>
      <c r="BC412" s="33"/>
      <c r="BD412" s="33"/>
      <c r="BE412" s="33"/>
      <c r="BF412" s="33"/>
      <c r="BG412" s="33"/>
      <c r="BH412" s="33"/>
      <c r="BI412" s="33"/>
    </row>
    <row r="413" spans="1:61" ht="15.75">
      <c r="A413" s="3">
        <v>46064</v>
      </c>
      <c r="B413" s="8">
        <v>17220</v>
      </c>
      <c r="C413" s="8">
        <v>17121</v>
      </c>
      <c r="D413" s="8">
        <v>17043</v>
      </c>
      <c r="E413" s="8">
        <v>17468</v>
      </c>
      <c r="F413" s="8">
        <v>18269</v>
      </c>
      <c r="G413" s="8">
        <v>19124</v>
      </c>
      <c r="H413" s="8">
        <v>20849</v>
      </c>
      <c r="I413" s="8">
        <v>21233</v>
      </c>
      <c r="J413" s="8">
        <v>20719</v>
      </c>
      <c r="K413" s="8">
        <v>20774</v>
      </c>
      <c r="L413" s="8">
        <v>21377</v>
      </c>
      <c r="M413" s="8">
        <v>20673</v>
      </c>
      <c r="N413" s="8">
        <v>21372</v>
      </c>
      <c r="O413" s="8">
        <v>21973</v>
      </c>
      <c r="P413" s="8">
        <v>21548</v>
      </c>
      <c r="Q413" s="8">
        <v>21335</v>
      </c>
      <c r="R413" s="8">
        <v>20644</v>
      </c>
      <c r="S413" s="8">
        <v>19627</v>
      </c>
      <c r="T413" s="8">
        <v>19099</v>
      </c>
      <c r="U413" s="8">
        <v>19142</v>
      </c>
      <c r="V413" s="8">
        <v>19550</v>
      </c>
      <c r="W413" s="8">
        <v>18959</v>
      </c>
      <c r="X413" s="8">
        <v>19304</v>
      </c>
      <c r="Y413" s="8">
        <v>18730</v>
      </c>
      <c r="Z413" s="6">
        <v>0</v>
      </c>
      <c r="AA413" s="15"/>
      <c r="AB413" s="16">
        <f t="shared" si="21"/>
        <v>2</v>
      </c>
      <c r="AC413" s="16">
        <f t="shared" si="22"/>
        <v>2026</v>
      </c>
      <c r="AD413" s="16">
        <f t="shared" si="23"/>
        <v>473153</v>
      </c>
      <c r="AE413" s="15"/>
      <c r="AF413" s="12"/>
      <c r="AG413" s="12"/>
      <c r="AH413" s="12"/>
      <c r="AI413" s="33"/>
      <c r="AJ413" s="33"/>
      <c r="AK413" s="33"/>
      <c r="AL413" s="33"/>
      <c r="AM413" s="33"/>
      <c r="AN413" s="33"/>
      <c r="AO413" s="33"/>
      <c r="AP413" s="33"/>
      <c r="AQ413" s="33"/>
      <c r="AR413" s="33"/>
      <c r="AS413" s="33"/>
      <c r="AT413" s="33"/>
      <c r="AU413" s="33"/>
      <c r="AV413" s="33"/>
      <c r="AW413" s="33"/>
      <c r="AX413" s="33"/>
      <c r="AY413" s="33"/>
      <c r="AZ413" s="33"/>
      <c r="BA413" s="33"/>
      <c r="BB413" s="33"/>
      <c r="BC413" s="33"/>
      <c r="BD413" s="33"/>
      <c r="BE413" s="33"/>
      <c r="BF413" s="33"/>
      <c r="BG413" s="33"/>
      <c r="BH413" s="33"/>
      <c r="BI413" s="33"/>
    </row>
    <row r="414" spans="1:61" ht="15.75">
      <c r="A414" s="3">
        <v>46065</v>
      </c>
      <c r="B414" s="8">
        <v>18862</v>
      </c>
      <c r="C414" s="8">
        <v>18730</v>
      </c>
      <c r="D414" s="8">
        <v>18728</v>
      </c>
      <c r="E414" s="8">
        <v>19093</v>
      </c>
      <c r="F414" s="8">
        <v>19302</v>
      </c>
      <c r="G414" s="8">
        <v>20890</v>
      </c>
      <c r="H414" s="8">
        <v>23310</v>
      </c>
      <c r="I414" s="8">
        <v>22952</v>
      </c>
      <c r="J414" s="8">
        <v>23092</v>
      </c>
      <c r="K414" s="8">
        <v>23176</v>
      </c>
      <c r="L414" s="8">
        <v>23369</v>
      </c>
      <c r="M414" s="8">
        <v>22452</v>
      </c>
      <c r="N414" s="8">
        <v>23374</v>
      </c>
      <c r="O414" s="8">
        <v>24097</v>
      </c>
      <c r="P414" s="8">
        <v>23461</v>
      </c>
      <c r="Q414" s="8">
        <v>23619</v>
      </c>
      <c r="R414" s="8">
        <v>23415</v>
      </c>
      <c r="S414" s="8">
        <v>21140</v>
      </c>
      <c r="T414" s="8">
        <v>21303</v>
      </c>
      <c r="U414" s="8">
        <v>21595</v>
      </c>
      <c r="V414" s="8">
        <v>21494</v>
      </c>
      <c r="W414" s="8">
        <v>21588</v>
      </c>
      <c r="X414" s="8">
        <v>20936</v>
      </c>
      <c r="Y414" s="8">
        <v>20034</v>
      </c>
      <c r="Z414" s="6">
        <v>0</v>
      </c>
      <c r="AA414" s="15"/>
      <c r="AB414" s="16">
        <f t="shared" si="21"/>
        <v>2</v>
      </c>
      <c r="AC414" s="16">
        <f t="shared" si="22"/>
        <v>2026</v>
      </c>
      <c r="AD414" s="16">
        <f t="shared" si="23"/>
        <v>520012</v>
      </c>
      <c r="AE414" s="15"/>
      <c r="AF414" s="12"/>
      <c r="AG414" s="12"/>
      <c r="AH414" s="12"/>
      <c r="AI414" s="33"/>
      <c r="AJ414" s="33"/>
      <c r="AK414" s="33"/>
      <c r="AL414" s="33"/>
      <c r="AM414" s="33"/>
      <c r="AN414" s="33"/>
      <c r="AO414" s="33"/>
      <c r="AP414" s="33"/>
      <c r="AQ414" s="33"/>
      <c r="AR414" s="33"/>
      <c r="AS414" s="33"/>
      <c r="AT414" s="33"/>
      <c r="AU414" s="33"/>
      <c r="AV414" s="33"/>
      <c r="AW414" s="33"/>
      <c r="AX414" s="33"/>
      <c r="AY414" s="33"/>
      <c r="AZ414" s="33"/>
      <c r="BA414" s="33"/>
      <c r="BB414" s="33"/>
      <c r="BC414" s="33"/>
      <c r="BD414" s="33"/>
      <c r="BE414" s="33"/>
      <c r="BF414" s="33"/>
      <c r="BG414" s="33"/>
      <c r="BH414" s="33"/>
      <c r="BI414" s="33"/>
    </row>
    <row r="415" spans="1:61" ht="15.75">
      <c r="A415" s="3">
        <v>46066</v>
      </c>
      <c r="B415" s="8">
        <v>21077</v>
      </c>
      <c r="C415" s="8">
        <v>21199</v>
      </c>
      <c r="D415" s="8">
        <v>20985</v>
      </c>
      <c r="E415" s="8">
        <v>21342</v>
      </c>
      <c r="F415" s="8">
        <v>20762</v>
      </c>
      <c r="G415" s="8">
        <v>21255</v>
      </c>
      <c r="H415" s="8">
        <v>22801</v>
      </c>
      <c r="I415" s="8">
        <v>23099</v>
      </c>
      <c r="J415" s="8">
        <v>23437</v>
      </c>
      <c r="K415" s="8">
        <v>23306</v>
      </c>
      <c r="L415" s="8">
        <v>22587</v>
      </c>
      <c r="M415" s="8">
        <v>22127</v>
      </c>
      <c r="N415" s="8">
        <v>21182</v>
      </c>
      <c r="O415" s="8">
        <v>21956</v>
      </c>
      <c r="P415" s="8">
        <v>22110</v>
      </c>
      <c r="Q415" s="8">
        <v>22124</v>
      </c>
      <c r="R415" s="8">
        <v>22524</v>
      </c>
      <c r="S415" s="8">
        <v>20671</v>
      </c>
      <c r="T415" s="8">
        <v>21200</v>
      </c>
      <c r="U415" s="8">
        <v>20703</v>
      </c>
      <c r="V415" s="8">
        <v>20113</v>
      </c>
      <c r="W415" s="8">
        <v>20475</v>
      </c>
      <c r="X415" s="8">
        <v>20642</v>
      </c>
      <c r="Y415" s="8">
        <v>20261</v>
      </c>
      <c r="Z415" s="6">
        <v>0</v>
      </c>
      <c r="AA415" s="15"/>
      <c r="AB415" s="16">
        <f t="shared" si="21"/>
        <v>2</v>
      </c>
      <c r="AC415" s="16">
        <f t="shared" si="22"/>
        <v>2026</v>
      </c>
      <c r="AD415" s="16">
        <f t="shared" si="23"/>
        <v>517938</v>
      </c>
      <c r="AE415" s="15"/>
      <c r="AF415" s="12"/>
      <c r="AG415" s="12"/>
      <c r="AH415" s="12"/>
      <c r="AI415" s="33"/>
      <c r="AJ415" s="33"/>
      <c r="AK415" s="33"/>
      <c r="AL415" s="33"/>
      <c r="AM415" s="33"/>
      <c r="AN415" s="33"/>
      <c r="AO415" s="33"/>
      <c r="AP415" s="33"/>
      <c r="AQ415" s="33"/>
      <c r="AR415" s="33"/>
      <c r="AS415" s="33"/>
      <c r="AT415" s="33"/>
      <c r="AU415" s="33"/>
      <c r="AV415" s="33"/>
      <c r="AW415" s="33"/>
      <c r="AX415" s="33"/>
      <c r="AY415" s="33"/>
      <c r="AZ415" s="33"/>
      <c r="BA415" s="33"/>
      <c r="BB415" s="33"/>
      <c r="BC415" s="33"/>
      <c r="BD415" s="33"/>
      <c r="BE415" s="33"/>
      <c r="BF415" s="33"/>
      <c r="BG415" s="33"/>
      <c r="BH415" s="33"/>
      <c r="BI415" s="33"/>
    </row>
    <row r="416" spans="1:61" ht="15.75">
      <c r="A416" s="3">
        <v>46067</v>
      </c>
      <c r="B416" s="8">
        <v>20572</v>
      </c>
      <c r="C416" s="8">
        <v>20649</v>
      </c>
      <c r="D416" s="8">
        <v>20474</v>
      </c>
      <c r="E416" s="8">
        <v>20485</v>
      </c>
      <c r="F416" s="8">
        <v>20268</v>
      </c>
      <c r="G416" s="8">
        <v>19298</v>
      </c>
      <c r="H416" s="8">
        <v>19666</v>
      </c>
      <c r="I416" s="8">
        <v>19776</v>
      </c>
      <c r="J416" s="8">
        <v>20066</v>
      </c>
      <c r="K416" s="8">
        <v>20255</v>
      </c>
      <c r="L416" s="8">
        <v>19651</v>
      </c>
      <c r="M416" s="8">
        <v>19823</v>
      </c>
      <c r="N416" s="8">
        <v>19504</v>
      </c>
      <c r="O416" s="8">
        <v>19710</v>
      </c>
      <c r="P416" s="8">
        <v>19814</v>
      </c>
      <c r="Q416" s="8">
        <v>19750</v>
      </c>
      <c r="R416" s="8">
        <v>19700</v>
      </c>
      <c r="S416" s="8">
        <v>19749</v>
      </c>
      <c r="T416" s="8">
        <v>19517</v>
      </c>
      <c r="U416" s="8">
        <v>19428</v>
      </c>
      <c r="V416" s="8">
        <v>19282</v>
      </c>
      <c r="W416" s="8">
        <v>18744</v>
      </c>
      <c r="X416" s="8">
        <v>18425</v>
      </c>
      <c r="Y416" s="8">
        <v>18719</v>
      </c>
      <c r="Z416" s="6">
        <v>0</v>
      </c>
      <c r="AA416" s="15"/>
      <c r="AB416" s="16">
        <f t="shared" si="21"/>
        <v>2</v>
      </c>
      <c r="AC416" s="16">
        <f t="shared" si="22"/>
        <v>2026</v>
      </c>
      <c r="AD416" s="16">
        <f t="shared" si="23"/>
        <v>473325</v>
      </c>
      <c r="AE416" s="15"/>
      <c r="AF416" s="12"/>
      <c r="AG416" s="12"/>
      <c r="AH416" s="12"/>
      <c r="AI416" s="33"/>
      <c r="AJ416" s="33"/>
      <c r="AK416" s="33"/>
      <c r="AL416" s="33"/>
      <c r="AM416" s="33"/>
      <c r="AN416" s="33"/>
      <c r="AO416" s="33"/>
      <c r="AP416" s="33"/>
      <c r="AQ416" s="33"/>
      <c r="AR416" s="33"/>
      <c r="AS416" s="33"/>
      <c r="AT416" s="33"/>
      <c r="AU416" s="33"/>
      <c r="AV416" s="33"/>
      <c r="AW416" s="33"/>
      <c r="AX416" s="33"/>
      <c r="AY416" s="33"/>
      <c r="AZ416" s="33"/>
      <c r="BA416" s="33"/>
      <c r="BB416" s="33"/>
      <c r="BC416" s="33"/>
      <c r="BD416" s="33"/>
      <c r="BE416" s="33"/>
      <c r="BF416" s="33"/>
      <c r="BG416" s="33"/>
      <c r="BH416" s="33"/>
      <c r="BI416" s="33"/>
    </row>
    <row r="417" spans="1:61" ht="15.75">
      <c r="A417" s="3">
        <v>46068</v>
      </c>
      <c r="B417" s="8">
        <v>18859</v>
      </c>
      <c r="C417" s="8">
        <v>18797</v>
      </c>
      <c r="D417" s="8">
        <v>18829</v>
      </c>
      <c r="E417" s="8">
        <v>18881</v>
      </c>
      <c r="F417" s="8">
        <v>18916</v>
      </c>
      <c r="G417" s="8">
        <v>19028</v>
      </c>
      <c r="H417" s="8">
        <v>19159</v>
      </c>
      <c r="I417" s="8">
        <v>19135</v>
      </c>
      <c r="J417" s="8">
        <v>18973</v>
      </c>
      <c r="K417" s="8">
        <v>19074</v>
      </c>
      <c r="L417" s="8">
        <v>18836</v>
      </c>
      <c r="M417" s="8">
        <v>17771</v>
      </c>
      <c r="N417" s="8">
        <v>17404</v>
      </c>
      <c r="O417" s="8">
        <v>16865</v>
      </c>
      <c r="P417" s="8">
        <v>16943</v>
      </c>
      <c r="Q417" s="8">
        <v>17688</v>
      </c>
      <c r="R417" s="8">
        <v>18526</v>
      </c>
      <c r="S417" s="8">
        <v>18637</v>
      </c>
      <c r="T417" s="8">
        <v>19436</v>
      </c>
      <c r="U417" s="8">
        <v>20114</v>
      </c>
      <c r="V417" s="8">
        <v>20464</v>
      </c>
      <c r="W417" s="8">
        <v>20590</v>
      </c>
      <c r="X417" s="8">
        <v>20651</v>
      </c>
      <c r="Y417" s="8">
        <v>20223</v>
      </c>
      <c r="Z417" s="6">
        <v>0</v>
      </c>
      <c r="AA417" s="15"/>
      <c r="AB417" s="16">
        <f t="shared" si="21"/>
        <v>2</v>
      </c>
      <c r="AC417" s="16">
        <f t="shared" si="22"/>
        <v>2026</v>
      </c>
      <c r="AD417" s="16">
        <f t="shared" si="23"/>
        <v>453799</v>
      </c>
      <c r="AE417" s="15"/>
      <c r="AF417" s="12"/>
      <c r="AG417" s="12"/>
      <c r="AH417" s="12"/>
      <c r="AI417" s="33"/>
      <c r="AJ417" s="33"/>
      <c r="AK417" s="33"/>
      <c r="AL417" s="33"/>
      <c r="AM417" s="33"/>
      <c r="AN417" s="33"/>
      <c r="AO417" s="33"/>
      <c r="AP417" s="33"/>
      <c r="AQ417" s="33"/>
      <c r="AR417" s="33"/>
      <c r="AS417" s="33"/>
      <c r="AT417" s="33"/>
      <c r="AU417" s="33"/>
      <c r="AV417" s="33"/>
      <c r="AW417" s="33"/>
      <c r="AX417" s="33"/>
      <c r="AY417" s="33"/>
      <c r="AZ417" s="33"/>
      <c r="BA417" s="33"/>
      <c r="BB417" s="33"/>
      <c r="BC417" s="33"/>
      <c r="BD417" s="33"/>
      <c r="BE417" s="33"/>
      <c r="BF417" s="33"/>
      <c r="BG417" s="33"/>
      <c r="BH417" s="33"/>
      <c r="BI417" s="33"/>
    </row>
    <row r="418" spans="1:61" ht="15.75">
      <c r="A418" s="3">
        <v>46069</v>
      </c>
      <c r="B418" s="8">
        <v>20458</v>
      </c>
      <c r="C418" s="8">
        <v>19764</v>
      </c>
      <c r="D418" s="8">
        <v>19555</v>
      </c>
      <c r="E418" s="8">
        <v>20353</v>
      </c>
      <c r="F418" s="8">
        <v>20905</v>
      </c>
      <c r="G418" s="8">
        <v>21390</v>
      </c>
      <c r="H418" s="8">
        <v>23382</v>
      </c>
      <c r="I418" s="8">
        <v>23138</v>
      </c>
      <c r="J418" s="8">
        <v>22428</v>
      </c>
      <c r="K418" s="8">
        <v>22892</v>
      </c>
      <c r="L418" s="8">
        <v>23183</v>
      </c>
      <c r="M418" s="8">
        <v>23052</v>
      </c>
      <c r="N418" s="8">
        <v>22996</v>
      </c>
      <c r="O418" s="8">
        <v>23025</v>
      </c>
      <c r="P418" s="8">
        <v>22827</v>
      </c>
      <c r="Q418" s="8">
        <v>23064</v>
      </c>
      <c r="R418" s="8">
        <v>22691</v>
      </c>
      <c r="S418" s="8">
        <v>20181</v>
      </c>
      <c r="T418" s="8">
        <v>20994</v>
      </c>
      <c r="U418" s="8">
        <v>21151</v>
      </c>
      <c r="V418" s="8">
        <v>20767</v>
      </c>
      <c r="W418" s="8">
        <v>21020</v>
      </c>
      <c r="X418" s="8">
        <v>21197</v>
      </c>
      <c r="Y418" s="8">
        <v>20704</v>
      </c>
      <c r="Z418" s="6">
        <v>0</v>
      </c>
      <c r="AA418" s="15"/>
      <c r="AB418" s="16">
        <f t="shared" si="21"/>
        <v>2</v>
      </c>
      <c r="AC418" s="16">
        <f t="shared" si="22"/>
        <v>2026</v>
      </c>
      <c r="AD418" s="16">
        <f t="shared" si="23"/>
        <v>521117</v>
      </c>
      <c r="AE418" s="15"/>
      <c r="AF418" s="12"/>
      <c r="AG418" s="12"/>
      <c r="AH418" s="12"/>
      <c r="AI418" s="33"/>
      <c r="AJ418" s="33"/>
      <c r="AK418" s="33"/>
      <c r="AL418" s="33"/>
      <c r="AM418" s="33"/>
      <c r="AN418" s="33"/>
      <c r="AO418" s="33"/>
      <c r="AP418" s="33"/>
      <c r="AQ418" s="33"/>
      <c r="AR418" s="33"/>
      <c r="AS418" s="33"/>
      <c r="AT418" s="33"/>
      <c r="AU418" s="33"/>
      <c r="AV418" s="33"/>
      <c r="AW418" s="33"/>
      <c r="AX418" s="33"/>
      <c r="AY418" s="33"/>
      <c r="AZ418" s="33"/>
      <c r="BA418" s="33"/>
      <c r="BB418" s="33"/>
      <c r="BC418" s="33"/>
      <c r="BD418" s="33"/>
      <c r="BE418" s="33"/>
      <c r="BF418" s="33"/>
      <c r="BG418" s="33"/>
      <c r="BH418" s="33"/>
      <c r="BI418" s="33"/>
    </row>
    <row r="419" spans="1:61" ht="15.75">
      <c r="A419" s="3">
        <v>46070</v>
      </c>
      <c r="B419" s="8">
        <v>20621</v>
      </c>
      <c r="C419" s="8">
        <v>20721</v>
      </c>
      <c r="D419" s="8">
        <v>20302</v>
      </c>
      <c r="E419" s="8">
        <v>20880</v>
      </c>
      <c r="F419" s="8">
        <v>20802</v>
      </c>
      <c r="G419" s="8">
        <v>20917</v>
      </c>
      <c r="H419" s="8">
        <v>22157</v>
      </c>
      <c r="I419" s="8">
        <v>21580</v>
      </c>
      <c r="J419" s="8">
        <v>20384</v>
      </c>
      <c r="K419" s="8">
        <v>21404</v>
      </c>
      <c r="L419" s="8">
        <v>22601</v>
      </c>
      <c r="M419" s="8">
        <v>21777</v>
      </c>
      <c r="N419" s="8">
        <v>22901</v>
      </c>
      <c r="O419" s="8">
        <v>23677</v>
      </c>
      <c r="P419" s="8">
        <v>23157</v>
      </c>
      <c r="Q419" s="8">
        <v>23702</v>
      </c>
      <c r="R419" s="8">
        <v>24154</v>
      </c>
      <c r="S419" s="8">
        <v>22029</v>
      </c>
      <c r="T419" s="8">
        <v>21998</v>
      </c>
      <c r="U419" s="8">
        <v>22474</v>
      </c>
      <c r="V419" s="8">
        <v>22632</v>
      </c>
      <c r="W419" s="8">
        <v>22826</v>
      </c>
      <c r="X419" s="8">
        <v>22862</v>
      </c>
      <c r="Y419" s="8">
        <v>22210</v>
      </c>
      <c r="Z419" s="6">
        <v>0</v>
      </c>
      <c r="AA419" s="15"/>
      <c r="AB419" s="16">
        <f t="shared" si="21"/>
        <v>2</v>
      </c>
      <c r="AC419" s="16">
        <f t="shared" si="22"/>
        <v>2026</v>
      </c>
      <c r="AD419" s="16">
        <f t="shared" si="23"/>
        <v>528768</v>
      </c>
      <c r="AE419" s="15"/>
      <c r="AF419" s="12"/>
      <c r="AG419" s="12"/>
      <c r="AH419" s="12"/>
      <c r="AI419" s="33"/>
      <c r="AJ419" s="33"/>
      <c r="AK419" s="33"/>
      <c r="AL419" s="33"/>
      <c r="AM419" s="33"/>
      <c r="AN419" s="33"/>
      <c r="AO419" s="33"/>
      <c r="AP419" s="33"/>
      <c r="AQ419" s="33"/>
      <c r="AR419" s="33"/>
      <c r="AS419" s="33"/>
      <c r="AT419" s="33"/>
      <c r="AU419" s="33"/>
      <c r="AV419" s="33"/>
      <c r="AW419" s="33"/>
      <c r="AX419" s="33"/>
      <c r="AY419" s="33"/>
      <c r="AZ419" s="33"/>
      <c r="BA419" s="33"/>
      <c r="BB419" s="33"/>
      <c r="BC419" s="33"/>
      <c r="BD419" s="33"/>
      <c r="BE419" s="33"/>
      <c r="BF419" s="33"/>
      <c r="BG419" s="33"/>
      <c r="BH419" s="33"/>
      <c r="BI419" s="33"/>
    </row>
    <row r="420" spans="1:61" ht="15.75">
      <c r="A420" s="3">
        <v>46071</v>
      </c>
      <c r="B420" s="8">
        <v>21975</v>
      </c>
      <c r="C420" s="8">
        <v>21615</v>
      </c>
      <c r="D420" s="8">
        <v>21611</v>
      </c>
      <c r="E420" s="8">
        <v>22382</v>
      </c>
      <c r="F420" s="8">
        <v>22243</v>
      </c>
      <c r="G420" s="8">
        <v>23022</v>
      </c>
      <c r="H420" s="8">
        <v>25943</v>
      </c>
      <c r="I420" s="8">
        <v>25995</v>
      </c>
      <c r="J420" s="8">
        <v>26050</v>
      </c>
      <c r="K420" s="8">
        <v>25911</v>
      </c>
      <c r="L420" s="8">
        <v>25924</v>
      </c>
      <c r="M420" s="8">
        <v>25363</v>
      </c>
      <c r="N420" s="8">
        <v>25162</v>
      </c>
      <c r="O420" s="8">
        <v>25998</v>
      </c>
      <c r="P420" s="8">
        <v>25876</v>
      </c>
      <c r="Q420" s="8">
        <v>25688</v>
      </c>
      <c r="R420" s="8">
        <v>24712</v>
      </c>
      <c r="S420" s="8">
        <v>22177</v>
      </c>
      <c r="T420" s="8">
        <v>22605</v>
      </c>
      <c r="U420" s="8">
        <v>22469</v>
      </c>
      <c r="V420" s="8">
        <v>22945</v>
      </c>
      <c r="W420" s="8">
        <v>23018</v>
      </c>
      <c r="X420" s="8">
        <v>22249</v>
      </c>
      <c r="Y420" s="8">
        <v>22120</v>
      </c>
      <c r="Z420" s="6">
        <v>0</v>
      </c>
      <c r="AA420" s="15"/>
      <c r="AB420" s="16">
        <f t="shared" si="21"/>
        <v>2</v>
      </c>
      <c r="AC420" s="16">
        <f t="shared" si="22"/>
        <v>2026</v>
      </c>
      <c r="AD420" s="16">
        <f t="shared" si="23"/>
        <v>573053</v>
      </c>
      <c r="AE420" s="15"/>
      <c r="AF420" s="12"/>
      <c r="AG420" s="12"/>
      <c r="AH420" s="12"/>
      <c r="AI420" s="33"/>
      <c r="AJ420" s="33"/>
      <c r="AK420" s="33"/>
      <c r="AL420" s="33"/>
      <c r="AM420" s="33"/>
      <c r="AN420" s="33"/>
      <c r="AO420" s="33"/>
      <c r="AP420" s="33"/>
      <c r="AQ420" s="33"/>
      <c r="AR420" s="33"/>
      <c r="AS420" s="33"/>
      <c r="AT420" s="33"/>
      <c r="AU420" s="33"/>
      <c r="AV420" s="33"/>
      <c r="AW420" s="33"/>
      <c r="AX420" s="33"/>
      <c r="AY420" s="33"/>
      <c r="AZ420" s="33"/>
      <c r="BA420" s="33"/>
      <c r="BB420" s="33"/>
      <c r="BC420" s="33"/>
      <c r="BD420" s="33"/>
      <c r="BE420" s="33"/>
      <c r="BF420" s="33"/>
      <c r="BG420" s="33"/>
      <c r="BH420" s="33"/>
      <c r="BI420" s="33"/>
    </row>
    <row r="421" spans="1:61" ht="15.75">
      <c r="A421" s="3">
        <v>46072</v>
      </c>
      <c r="B421" s="8">
        <v>22289</v>
      </c>
      <c r="C421" s="8">
        <v>22622</v>
      </c>
      <c r="D421" s="8">
        <v>21986</v>
      </c>
      <c r="E421" s="8">
        <v>22293</v>
      </c>
      <c r="F421" s="8">
        <v>22666</v>
      </c>
      <c r="G421" s="8">
        <v>23634</v>
      </c>
      <c r="H421" s="8">
        <v>26165</v>
      </c>
      <c r="I421" s="8">
        <v>25405</v>
      </c>
      <c r="J421" s="8">
        <v>25710</v>
      </c>
      <c r="K421" s="8">
        <v>25525</v>
      </c>
      <c r="L421" s="8">
        <v>25324</v>
      </c>
      <c r="M421" s="8">
        <v>24449</v>
      </c>
      <c r="N421" s="8">
        <v>24242</v>
      </c>
      <c r="O421" s="8">
        <v>24292</v>
      </c>
      <c r="P421" s="8">
        <v>24446</v>
      </c>
      <c r="Q421" s="8">
        <v>24235</v>
      </c>
      <c r="R421" s="8">
        <v>23485</v>
      </c>
      <c r="S421" s="8">
        <v>20432</v>
      </c>
      <c r="T421" s="8">
        <v>20623</v>
      </c>
      <c r="U421" s="8">
        <v>20484</v>
      </c>
      <c r="V421" s="8">
        <v>21155</v>
      </c>
      <c r="W421" s="8">
        <v>21710</v>
      </c>
      <c r="X421" s="8">
        <v>21204</v>
      </c>
      <c r="Y421" s="8">
        <v>20791</v>
      </c>
      <c r="Z421" s="6">
        <v>0</v>
      </c>
      <c r="AA421" s="15"/>
      <c r="AB421" s="16">
        <f t="shared" si="21"/>
        <v>2</v>
      </c>
      <c r="AC421" s="16">
        <f t="shared" si="22"/>
        <v>2026</v>
      </c>
      <c r="AD421" s="16">
        <f t="shared" si="23"/>
        <v>555167</v>
      </c>
      <c r="AE421" s="15"/>
      <c r="AF421" s="12"/>
      <c r="AG421" s="12"/>
      <c r="AH421" s="12"/>
      <c r="AI421" s="33"/>
      <c r="AJ421" s="33"/>
      <c r="AK421" s="33"/>
      <c r="AL421" s="33"/>
      <c r="AM421" s="33"/>
      <c r="AN421" s="33"/>
      <c r="AO421" s="33"/>
      <c r="AP421" s="33"/>
      <c r="AQ421" s="33"/>
      <c r="AR421" s="33"/>
      <c r="AS421" s="33"/>
      <c r="AT421" s="33"/>
      <c r="AU421" s="33"/>
      <c r="AV421" s="33"/>
      <c r="AW421" s="33"/>
      <c r="AX421" s="33"/>
      <c r="AY421" s="33"/>
      <c r="AZ421" s="33"/>
      <c r="BA421" s="33"/>
      <c r="BB421" s="33"/>
      <c r="BC421" s="33"/>
      <c r="BD421" s="33"/>
      <c r="BE421" s="33"/>
      <c r="BF421" s="33"/>
      <c r="BG421" s="33"/>
      <c r="BH421" s="33"/>
      <c r="BI421" s="33"/>
    </row>
    <row r="422" spans="1:61" ht="15.75">
      <c r="A422" s="3">
        <v>46073</v>
      </c>
      <c r="B422" s="8">
        <v>20873</v>
      </c>
      <c r="C422" s="8">
        <v>20978</v>
      </c>
      <c r="D422" s="8">
        <v>20973</v>
      </c>
      <c r="E422" s="8">
        <v>21440</v>
      </c>
      <c r="F422" s="8">
        <v>21717</v>
      </c>
      <c r="G422" s="8">
        <v>22322</v>
      </c>
      <c r="H422" s="8">
        <v>23813</v>
      </c>
      <c r="I422" s="8">
        <v>24651</v>
      </c>
      <c r="J422" s="8">
        <v>24217</v>
      </c>
      <c r="K422" s="8">
        <v>22947</v>
      </c>
      <c r="L422" s="8">
        <v>23125</v>
      </c>
      <c r="M422" s="8">
        <v>22319</v>
      </c>
      <c r="N422" s="8">
        <v>22271</v>
      </c>
      <c r="O422" s="8">
        <v>22880</v>
      </c>
      <c r="P422" s="8">
        <v>22652</v>
      </c>
      <c r="Q422" s="8">
        <v>22798</v>
      </c>
      <c r="R422" s="8">
        <v>22672</v>
      </c>
      <c r="S422" s="8">
        <v>20622</v>
      </c>
      <c r="T422" s="8">
        <v>20956</v>
      </c>
      <c r="U422" s="8">
        <v>20995</v>
      </c>
      <c r="V422" s="8">
        <v>20564</v>
      </c>
      <c r="W422" s="8">
        <v>20400</v>
      </c>
      <c r="X422" s="8">
        <v>20889</v>
      </c>
      <c r="Y422" s="8">
        <v>20674</v>
      </c>
      <c r="Z422" s="6">
        <v>0</v>
      </c>
      <c r="AA422" s="15"/>
      <c r="AB422" s="16">
        <f t="shared" si="21"/>
        <v>2</v>
      </c>
      <c r="AC422" s="16">
        <f t="shared" si="22"/>
        <v>2026</v>
      </c>
      <c r="AD422" s="16">
        <f t="shared" si="23"/>
        <v>527748</v>
      </c>
      <c r="AE422" s="15"/>
      <c r="AF422" s="12"/>
      <c r="AG422" s="12"/>
      <c r="AH422" s="12"/>
      <c r="AI422" s="33"/>
      <c r="AJ422" s="33"/>
      <c r="AK422" s="33"/>
      <c r="AL422" s="33"/>
      <c r="AM422" s="33"/>
      <c r="AN422" s="33"/>
      <c r="AO422" s="33"/>
      <c r="AP422" s="33"/>
      <c r="AQ422" s="33"/>
      <c r="AR422" s="33"/>
      <c r="AS422" s="33"/>
      <c r="AT422" s="33"/>
      <c r="AU422" s="33"/>
      <c r="AV422" s="33"/>
      <c r="AW422" s="33"/>
      <c r="AX422" s="33"/>
      <c r="AY422" s="33"/>
      <c r="AZ422" s="33"/>
      <c r="BA422" s="33"/>
      <c r="BB422" s="33"/>
      <c r="BC422" s="33"/>
      <c r="BD422" s="33"/>
      <c r="BE422" s="33"/>
      <c r="BF422" s="33"/>
      <c r="BG422" s="33"/>
      <c r="BH422" s="33"/>
      <c r="BI422" s="33"/>
    </row>
    <row r="423" spans="1:61" ht="15.75">
      <c r="A423" s="3">
        <v>46074</v>
      </c>
      <c r="B423" s="8">
        <v>19781</v>
      </c>
      <c r="C423" s="8">
        <v>19655</v>
      </c>
      <c r="D423" s="8">
        <v>20029</v>
      </c>
      <c r="E423" s="8">
        <v>20526</v>
      </c>
      <c r="F423" s="8">
        <v>20284</v>
      </c>
      <c r="G423" s="8">
        <v>19624</v>
      </c>
      <c r="H423" s="8">
        <v>19152</v>
      </c>
      <c r="I423" s="8">
        <v>18711</v>
      </c>
      <c r="J423" s="8">
        <v>18576</v>
      </c>
      <c r="K423" s="8">
        <v>18341</v>
      </c>
      <c r="L423" s="8">
        <v>18097</v>
      </c>
      <c r="M423" s="8">
        <v>17797</v>
      </c>
      <c r="N423" s="8">
        <v>17648</v>
      </c>
      <c r="O423" s="8">
        <v>17727</v>
      </c>
      <c r="P423" s="8">
        <v>17628</v>
      </c>
      <c r="Q423" s="8">
        <v>18047</v>
      </c>
      <c r="R423" s="8">
        <v>17854</v>
      </c>
      <c r="S423" s="8">
        <v>18522</v>
      </c>
      <c r="T423" s="8">
        <v>19362</v>
      </c>
      <c r="U423" s="8">
        <v>19376</v>
      </c>
      <c r="V423" s="8">
        <v>19279</v>
      </c>
      <c r="W423" s="8">
        <v>19331</v>
      </c>
      <c r="X423" s="8">
        <v>19168</v>
      </c>
      <c r="Y423" s="8">
        <v>19416</v>
      </c>
      <c r="Z423" s="6">
        <v>0</v>
      </c>
      <c r="AA423" s="15"/>
      <c r="AB423" s="16">
        <f t="shared" si="21"/>
        <v>2</v>
      </c>
      <c r="AC423" s="16">
        <f t="shared" si="22"/>
        <v>2026</v>
      </c>
      <c r="AD423" s="16">
        <f t="shared" si="23"/>
        <v>453931</v>
      </c>
      <c r="AE423" s="15"/>
      <c r="AF423" s="12"/>
      <c r="AG423" s="12"/>
      <c r="AH423" s="12"/>
      <c r="AI423" s="33"/>
      <c r="AJ423" s="33"/>
      <c r="AK423" s="33"/>
      <c r="AL423" s="33"/>
      <c r="AM423" s="33"/>
      <c r="AN423" s="33"/>
      <c r="AO423" s="33"/>
      <c r="AP423" s="33"/>
      <c r="AQ423" s="33"/>
      <c r="AR423" s="33"/>
      <c r="AS423" s="33"/>
      <c r="AT423" s="33"/>
      <c r="AU423" s="33"/>
      <c r="AV423" s="33"/>
      <c r="AW423" s="33"/>
      <c r="AX423" s="33"/>
      <c r="AY423" s="33"/>
      <c r="AZ423" s="33"/>
      <c r="BA423" s="33"/>
      <c r="BB423" s="33"/>
      <c r="BC423" s="33"/>
      <c r="BD423" s="33"/>
      <c r="BE423" s="33"/>
      <c r="BF423" s="33"/>
      <c r="BG423" s="33"/>
      <c r="BH423" s="33"/>
      <c r="BI423" s="33"/>
    </row>
    <row r="424" spans="1:61" ht="15.75">
      <c r="A424" s="3">
        <v>46075</v>
      </c>
      <c r="B424" s="8">
        <v>19186</v>
      </c>
      <c r="C424" s="8">
        <v>19002</v>
      </c>
      <c r="D424" s="8">
        <v>18860</v>
      </c>
      <c r="E424" s="8">
        <v>18732</v>
      </c>
      <c r="F424" s="8">
        <v>18795</v>
      </c>
      <c r="G424" s="8">
        <v>19034</v>
      </c>
      <c r="H424" s="8">
        <v>18990</v>
      </c>
      <c r="I424" s="8">
        <v>18718</v>
      </c>
      <c r="J424" s="8">
        <v>18624</v>
      </c>
      <c r="K424" s="8">
        <v>18885</v>
      </c>
      <c r="L424" s="8">
        <v>18899</v>
      </c>
      <c r="M424" s="8">
        <v>18408</v>
      </c>
      <c r="N424" s="8">
        <v>18388</v>
      </c>
      <c r="O424" s="8">
        <v>18734</v>
      </c>
      <c r="P424" s="8">
        <v>18745</v>
      </c>
      <c r="Q424" s="8">
        <v>18561</v>
      </c>
      <c r="R424" s="8">
        <v>18528</v>
      </c>
      <c r="S424" s="8">
        <v>18828</v>
      </c>
      <c r="T424" s="8">
        <v>18554</v>
      </c>
      <c r="U424" s="8">
        <v>19299</v>
      </c>
      <c r="V424" s="8">
        <v>19443</v>
      </c>
      <c r="W424" s="8">
        <v>19439</v>
      </c>
      <c r="X424" s="8">
        <v>19447</v>
      </c>
      <c r="Y424" s="8">
        <v>19473</v>
      </c>
      <c r="Z424" s="6">
        <v>0</v>
      </c>
      <c r="AA424" s="15"/>
      <c r="AB424" s="16">
        <f t="shared" si="21"/>
        <v>2</v>
      </c>
      <c r="AC424" s="16">
        <f t="shared" si="22"/>
        <v>2026</v>
      </c>
      <c r="AD424" s="16">
        <f t="shared" si="23"/>
        <v>453572</v>
      </c>
      <c r="AE424" s="15"/>
      <c r="AF424" s="12"/>
      <c r="AG424" s="12"/>
      <c r="AH424" s="12"/>
      <c r="AI424" s="33"/>
      <c r="AJ424" s="33"/>
      <c r="AK424" s="33"/>
      <c r="AL424" s="33"/>
      <c r="AM424" s="33"/>
      <c r="AN424" s="33"/>
      <c r="AO424" s="33"/>
      <c r="AP424" s="33"/>
      <c r="AQ424" s="33"/>
      <c r="AR424" s="33"/>
      <c r="AS424" s="33"/>
      <c r="AT424" s="33"/>
      <c r="AU424" s="33"/>
      <c r="AV424" s="33"/>
      <c r="AW424" s="33"/>
      <c r="AX424" s="33"/>
      <c r="AY424" s="33"/>
      <c r="AZ424" s="33"/>
      <c r="BA424" s="33"/>
      <c r="BB424" s="33"/>
      <c r="BC424" s="33"/>
      <c r="BD424" s="33"/>
      <c r="BE424" s="33"/>
      <c r="BF424" s="33"/>
      <c r="BG424" s="33"/>
      <c r="BH424" s="33"/>
      <c r="BI424" s="33"/>
    </row>
    <row r="425" spans="1:61" ht="15.75">
      <c r="A425" s="3">
        <v>46076</v>
      </c>
      <c r="B425" s="8">
        <v>19549</v>
      </c>
      <c r="C425" s="8">
        <v>18896</v>
      </c>
      <c r="D425" s="8">
        <v>19278</v>
      </c>
      <c r="E425" s="8">
        <v>19441</v>
      </c>
      <c r="F425" s="8">
        <v>19696</v>
      </c>
      <c r="G425" s="8">
        <v>21457</v>
      </c>
      <c r="H425" s="8">
        <v>23420</v>
      </c>
      <c r="I425" s="8">
        <v>23786</v>
      </c>
      <c r="J425" s="8">
        <v>24319</v>
      </c>
      <c r="K425" s="8">
        <v>24886</v>
      </c>
      <c r="L425" s="8">
        <v>25521</v>
      </c>
      <c r="M425" s="8">
        <v>24497</v>
      </c>
      <c r="N425" s="8">
        <v>25248</v>
      </c>
      <c r="O425" s="8">
        <v>25041</v>
      </c>
      <c r="P425" s="8">
        <v>25008</v>
      </c>
      <c r="Q425" s="8">
        <v>24697</v>
      </c>
      <c r="R425" s="8">
        <v>24387</v>
      </c>
      <c r="S425" s="8">
        <v>22044</v>
      </c>
      <c r="T425" s="8">
        <v>21990</v>
      </c>
      <c r="U425" s="8">
        <v>21444</v>
      </c>
      <c r="V425" s="8">
        <v>21336</v>
      </c>
      <c r="W425" s="8">
        <v>20314</v>
      </c>
      <c r="X425" s="8">
        <v>21532</v>
      </c>
      <c r="Y425" s="8">
        <v>21354</v>
      </c>
      <c r="Z425" s="6">
        <v>0</v>
      </c>
      <c r="AA425" s="15"/>
      <c r="AB425" s="16">
        <f t="shared" si="21"/>
        <v>2</v>
      </c>
      <c r="AC425" s="16">
        <f t="shared" si="22"/>
        <v>2026</v>
      </c>
      <c r="AD425" s="16">
        <f t="shared" si="23"/>
        <v>539141</v>
      </c>
      <c r="AE425" s="15"/>
      <c r="AF425" s="12"/>
      <c r="AG425" s="12"/>
      <c r="AH425" s="12"/>
      <c r="AI425" s="33"/>
      <c r="AJ425" s="33"/>
      <c r="AK425" s="33"/>
      <c r="AL425" s="33"/>
      <c r="AM425" s="33"/>
      <c r="AN425" s="33"/>
      <c r="AO425" s="33"/>
      <c r="AP425" s="33"/>
      <c r="AQ425" s="33"/>
      <c r="AR425" s="33"/>
      <c r="AS425" s="33"/>
      <c r="AT425" s="33"/>
      <c r="AU425" s="33"/>
      <c r="AV425" s="33"/>
      <c r="AW425" s="33"/>
      <c r="AX425" s="33"/>
      <c r="AY425" s="33"/>
      <c r="AZ425" s="33"/>
      <c r="BA425" s="33"/>
      <c r="BB425" s="33"/>
      <c r="BC425" s="33"/>
      <c r="BD425" s="33"/>
      <c r="BE425" s="33"/>
      <c r="BF425" s="33"/>
      <c r="BG425" s="33"/>
      <c r="BH425" s="33"/>
      <c r="BI425" s="33"/>
    </row>
    <row r="426" spans="1:61" ht="15.75">
      <c r="A426" s="3">
        <v>46077</v>
      </c>
      <c r="B426" s="8">
        <v>21675</v>
      </c>
      <c r="C426" s="8">
        <v>21834</v>
      </c>
      <c r="D426" s="8">
        <v>21809</v>
      </c>
      <c r="E426" s="8">
        <v>21825</v>
      </c>
      <c r="F426" s="8">
        <v>21929</v>
      </c>
      <c r="G426" s="8">
        <v>23169</v>
      </c>
      <c r="H426" s="8">
        <v>25231</v>
      </c>
      <c r="I426" s="8">
        <v>24362</v>
      </c>
      <c r="J426" s="8">
        <v>24646</v>
      </c>
      <c r="K426" s="8">
        <v>24988</v>
      </c>
      <c r="L426" s="8">
        <v>25336</v>
      </c>
      <c r="M426" s="8">
        <v>24530</v>
      </c>
      <c r="N426" s="8">
        <v>24740</v>
      </c>
      <c r="O426" s="8">
        <v>25328</v>
      </c>
      <c r="P426" s="8">
        <v>24957</v>
      </c>
      <c r="Q426" s="8">
        <v>24704</v>
      </c>
      <c r="R426" s="8">
        <v>24956</v>
      </c>
      <c r="S426" s="8">
        <v>22045</v>
      </c>
      <c r="T426" s="8">
        <v>21898</v>
      </c>
      <c r="U426" s="8">
        <v>22182</v>
      </c>
      <c r="V426" s="8">
        <v>22120</v>
      </c>
      <c r="W426" s="8">
        <v>21916</v>
      </c>
      <c r="X426" s="8">
        <v>21349</v>
      </c>
      <c r="Y426" s="8">
        <v>21768</v>
      </c>
      <c r="Z426" s="6">
        <v>0</v>
      </c>
      <c r="AA426" s="15"/>
      <c r="AB426" s="16">
        <f t="shared" si="21"/>
        <v>2</v>
      </c>
      <c r="AC426" s="16">
        <f t="shared" si="22"/>
        <v>2026</v>
      </c>
      <c r="AD426" s="16">
        <f t="shared" si="23"/>
        <v>559297</v>
      </c>
      <c r="AE426" s="15"/>
      <c r="AF426" s="12"/>
      <c r="AG426" s="12"/>
      <c r="AH426" s="12"/>
      <c r="AI426" s="33"/>
      <c r="AJ426" s="33"/>
      <c r="AK426" s="33"/>
      <c r="AL426" s="33"/>
      <c r="AM426" s="33"/>
      <c r="AN426" s="33"/>
      <c r="AO426" s="33"/>
      <c r="AP426" s="33"/>
      <c r="AQ426" s="33"/>
      <c r="AR426" s="33"/>
      <c r="AS426" s="33"/>
      <c r="AT426" s="33"/>
      <c r="AU426" s="33"/>
      <c r="AV426" s="33"/>
      <c r="AW426" s="33"/>
      <c r="AX426" s="33"/>
      <c r="AY426" s="33"/>
      <c r="AZ426" s="33"/>
      <c r="BA426" s="33"/>
      <c r="BB426" s="33"/>
      <c r="BC426" s="33"/>
      <c r="BD426" s="33"/>
      <c r="BE426" s="33"/>
      <c r="BF426" s="33"/>
      <c r="BG426" s="33"/>
      <c r="BH426" s="33"/>
      <c r="BI426" s="33"/>
    </row>
    <row r="427" spans="1:61" ht="15.75">
      <c r="A427" s="3">
        <v>46078</v>
      </c>
      <c r="B427" s="8">
        <v>22064</v>
      </c>
      <c r="C427" s="8">
        <v>22085</v>
      </c>
      <c r="D427" s="8">
        <v>22007</v>
      </c>
      <c r="E427" s="8">
        <v>22218</v>
      </c>
      <c r="F427" s="8">
        <v>22212</v>
      </c>
      <c r="G427" s="8">
        <v>21895</v>
      </c>
      <c r="H427" s="8">
        <v>23807</v>
      </c>
      <c r="I427" s="8">
        <v>24796</v>
      </c>
      <c r="J427" s="8">
        <v>25093</v>
      </c>
      <c r="K427" s="8">
        <v>24431</v>
      </c>
      <c r="L427" s="8">
        <v>24462</v>
      </c>
      <c r="M427" s="8">
        <v>22555</v>
      </c>
      <c r="N427" s="8">
        <v>23890</v>
      </c>
      <c r="O427" s="8">
        <v>23889</v>
      </c>
      <c r="P427" s="8">
        <v>24859</v>
      </c>
      <c r="Q427" s="8">
        <v>23163</v>
      </c>
      <c r="R427" s="8">
        <v>22780</v>
      </c>
      <c r="S427" s="8">
        <v>20683</v>
      </c>
      <c r="T427" s="8">
        <v>21201</v>
      </c>
      <c r="U427" s="8">
        <v>20737</v>
      </c>
      <c r="V427" s="8">
        <v>20457</v>
      </c>
      <c r="W427" s="8">
        <v>19976</v>
      </c>
      <c r="X427" s="8">
        <v>18983</v>
      </c>
      <c r="Y427" s="8">
        <v>18528</v>
      </c>
      <c r="Z427" s="6">
        <v>0</v>
      </c>
      <c r="AA427" s="15"/>
      <c r="AB427" s="16">
        <f t="shared" si="21"/>
        <v>2</v>
      </c>
      <c r="AC427" s="16">
        <f t="shared" si="22"/>
        <v>2026</v>
      </c>
      <c r="AD427" s="16">
        <f t="shared" si="23"/>
        <v>536771</v>
      </c>
      <c r="AE427" s="15"/>
      <c r="AF427" s="12"/>
      <c r="AG427" s="12"/>
      <c r="AH427" s="12"/>
      <c r="AI427" s="33"/>
      <c r="AJ427" s="33"/>
      <c r="AK427" s="33"/>
      <c r="AL427" s="33"/>
      <c r="AM427" s="33"/>
      <c r="AN427" s="33"/>
      <c r="AO427" s="33"/>
      <c r="AP427" s="33"/>
      <c r="AQ427" s="33"/>
      <c r="AR427" s="33"/>
      <c r="AS427" s="33"/>
      <c r="AT427" s="33"/>
      <c r="AU427" s="33"/>
      <c r="AV427" s="33"/>
      <c r="AW427" s="33"/>
      <c r="AX427" s="33"/>
      <c r="AY427" s="33"/>
      <c r="AZ427" s="33"/>
      <c r="BA427" s="33"/>
      <c r="BB427" s="33"/>
      <c r="BC427" s="33"/>
      <c r="BD427" s="33"/>
      <c r="BE427" s="33"/>
      <c r="BF427" s="33"/>
      <c r="BG427" s="33"/>
      <c r="BH427" s="33"/>
      <c r="BI427" s="33"/>
    </row>
    <row r="428" spans="1:61" ht="15.75">
      <c r="A428" s="3">
        <v>46079</v>
      </c>
      <c r="B428" s="8">
        <v>19398</v>
      </c>
      <c r="C428" s="8">
        <v>19741</v>
      </c>
      <c r="D428" s="8">
        <v>19574</v>
      </c>
      <c r="E428" s="8">
        <v>19392</v>
      </c>
      <c r="F428" s="8">
        <v>19833</v>
      </c>
      <c r="G428" s="8">
        <v>20783</v>
      </c>
      <c r="H428" s="8">
        <v>22644</v>
      </c>
      <c r="I428" s="8">
        <v>21901</v>
      </c>
      <c r="J428" s="8">
        <v>21295</v>
      </c>
      <c r="K428" s="8">
        <v>21849</v>
      </c>
      <c r="L428" s="8">
        <v>22355</v>
      </c>
      <c r="M428" s="8">
        <v>21083</v>
      </c>
      <c r="N428" s="8">
        <v>20506</v>
      </c>
      <c r="O428" s="8">
        <v>21250</v>
      </c>
      <c r="P428" s="8">
        <v>22437</v>
      </c>
      <c r="Q428" s="8">
        <v>22389</v>
      </c>
      <c r="R428" s="8">
        <v>21805</v>
      </c>
      <c r="S428" s="8">
        <v>19821</v>
      </c>
      <c r="T428" s="8">
        <v>20438</v>
      </c>
      <c r="U428" s="8">
        <v>20553</v>
      </c>
      <c r="V428" s="8">
        <v>20340</v>
      </c>
      <c r="W428" s="8">
        <v>20459</v>
      </c>
      <c r="X428" s="8">
        <v>20242</v>
      </c>
      <c r="Y428" s="8">
        <v>20104</v>
      </c>
      <c r="Z428" s="6">
        <v>0</v>
      </c>
      <c r="AA428" s="15"/>
      <c r="AB428" s="16">
        <f t="shared" si="21"/>
        <v>2</v>
      </c>
      <c r="AC428" s="16">
        <f t="shared" si="22"/>
        <v>2026</v>
      </c>
      <c r="AD428" s="16">
        <f t="shared" si="23"/>
        <v>500192</v>
      </c>
      <c r="AE428" s="15"/>
      <c r="AF428" s="12"/>
      <c r="AG428" s="12"/>
      <c r="AH428" s="12"/>
      <c r="AI428" s="33"/>
      <c r="AJ428" s="33"/>
      <c r="AK428" s="33"/>
      <c r="AL428" s="33"/>
      <c r="AM428" s="33"/>
      <c r="AN428" s="33"/>
      <c r="AO428" s="33"/>
      <c r="AP428" s="33"/>
      <c r="AQ428" s="33"/>
      <c r="AR428" s="33"/>
      <c r="AS428" s="33"/>
      <c r="AT428" s="33"/>
      <c r="AU428" s="33"/>
      <c r="AV428" s="33"/>
      <c r="AW428" s="33"/>
      <c r="AX428" s="33"/>
      <c r="AY428" s="33"/>
      <c r="AZ428" s="33"/>
      <c r="BA428" s="33"/>
      <c r="BB428" s="33"/>
      <c r="BC428" s="33"/>
      <c r="BD428" s="33"/>
      <c r="BE428" s="33"/>
      <c r="BF428" s="33"/>
      <c r="BG428" s="33"/>
      <c r="BH428" s="33"/>
      <c r="BI428" s="33"/>
    </row>
    <row r="429" spans="1:61" ht="15.75">
      <c r="A429" s="3">
        <v>46080</v>
      </c>
      <c r="B429" s="8">
        <v>19685</v>
      </c>
      <c r="C429" s="8">
        <v>20115</v>
      </c>
      <c r="D429" s="8">
        <v>19604</v>
      </c>
      <c r="E429" s="8">
        <v>19673</v>
      </c>
      <c r="F429" s="8">
        <v>20316</v>
      </c>
      <c r="G429" s="8">
        <v>21671</v>
      </c>
      <c r="H429" s="8">
        <v>23608</v>
      </c>
      <c r="I429" s="8">
        <v>23561</v>
      </c>
      <c r="J429" s="8">
        <v>22793</v>
      </c>
      <c r="K429" s="8">
        <v>22430</v>
      </c>
      <c r="L429" s="8">
        <v>21453</v>
      </c>
      <c r="M429" s="8">
        <v>20585</v>
      </c>
      <c r="N429" s="8">
        <v>21388</v>
      </c>
      <c r="O429" s="8">
        <v>21722</v>
      </c>
      <c r="P429" s="8">
        <v>21269</v>
      </c>
      <c r="Q429" s="8">
        <v>21191</v>
      </c>
      <c r="R429" s="8">
        <v>21514</v>
      </c>
      <c r="S429" s="8">
        <v>20368</v>
      </c>
      <c r="T429" s="8">
        <v>20908</v>
      </c>
      <c r="U429" s="8">
        <v>20735</v>
      </c>
      <c r="V429" s="8">
        <v>20852</v>
      </c>
      <c r="W429" s="8">
        <v>20694</v>
      </c>
      <c r="X429" s="8">
        <v>20543</v>
      </c>
      <c r="Y429" s="8">
        <v>20188</v>
      </c>
      <c r="Z429" s="6">
        <v>0</v>
      </c>
      <c r="AA429" s="15"/>
      <c r="AB429" s="16">
        <f t="shared" si="21"/>
        <v>2</v>
      </c>
      <c r="AC429" s="16">
        <f t="shared" si="22"/>
        <v>2026</v>
      </c>
      <c r="AD429" s="16">
        <f t="shared" si="23"/>
        <v>506866</v>
      </c>
      <c r="AE429" s="15"/>
      <c r="AF429" s="12"/>
      <c r="AG429" s="12"/>
      <c r="AH429" s="12"/>
      <c r="AI429" s="33"/>
      <c r="AJ429" s="33"/>
      <c r="AK429" s="33"/>
      <c r="AL429" s="33"/>
      <c r="AM429" s="33"/>
      <c r="AN429" s="33"/>
      <c r="AO429" s="33"/>
      <c r="AP429" s="33"/>
      <c r="AQ429" s="33"/>
      <c r="AR429" s="33"/>
      <c r="AS429" s="33"/>
      <c r="AT429" s="33"/>
      <c r="AU429" s="33"/>
      <c r="AV429" s="33"/>
      <c r="AW429" s="33"/>
      <c r="AX429" s="33"/>
      <c r="AY429" s="33"/>
      <c r="AZ429" s="33"/>
      <c r="BA429" s="33"/>
      <c r="BB429" s="33"/>
      <c r="BC429" s="33"/>
      <c r="BD429" s="33"/>
      <c r="BE429" s="33"/>
      <c r="BF429" s="33"/>
      <c r="BG429" s="33"/>
      <c r="BH429" s="33"/>
      <c r="BI429" s="33"/>
    </row>
    <row r="430" spans="1:61" ht="15.75">
      <c r="A430" s="3">
        <v>46081</v>
      </c>
      <c r="B430" s="8">
        <v>20230</v>
      </c>
      <c r="C430" s="8">
        <v>20974</v>
      </c>
      <c r="D430" s="8">
        <v>20855</v>
      </c>
      <c r="E430" s="8">
        <v>20999</v>
      </c>
      <c r="F430" s="8">
        <v>21138</v>
      </c>
      <c r="G430" s="8">
        <v>21255</v>
      </c>
      <c r="H430" s="8">
        <v>21221</v>
      </c>
      <c r="I430" s="8">
        <v>21311</v>
      </c>
      <c r="J430" s="8">
        <v>21104</v>
      </c>
      <c r="K430" s="8">
        <v>21288</v>
      </c>
      <c r="L430" s="8">
        <v>20858</v>
      </c>
      <c r="M430" s="8">
        <v>20647</v>
      </c>
      <c r="N430" s="8">
        <v>21173</v>
      </c>
      <c r="O430" s="8">
        <v>20963</v>
      </c>
      <c r="P430" s="8">
        <v>20721</v>
      </c>
      <c r="Q430" s="8">
        <v>21125</v>
      </c>
      <c r="R430" s="8">
        <v>20472</v>
      </c>
      <c r="S430" s="8">
        <v>19590</v>
      </c>
      <c r="T430" s="8">
        <v>20030</v>
      </c>
      <c r="U430" s="8">
        <v>19888</v>
      </c>
      <c r="V430" s="8">
        <v>19729</v>
      </c>
      <c r="W430" s="8">
        <v>19705</v>
      </c>
      <c r="X430" s="8">
        <v>19518</v>
      </c>
      <c r="Y430" s="8">
        <v>19685</v>
      </c>
      <c r="Z430" s="6">
        <v>0</v>
      </c>
      <c r="AA430" s="15"/>
      <c r="AB430" s="16">
        <f t="shared" si="21"/>
        <v>2</v>
      </c>
      <c r="AC430" s="16">
        <f t="shared" si="22"/>
        <v>2026</v>
      </c>
      <c r="AD430" s="16">
        <f t="shared" si="23"/>
        <v>494479</v>
      </c>
      <c r="AE430" s="15"/>
      <c r="AF430" s="12"/>
      <c r="AG430" s="12"/>
      <c r="AH430" s="12"/>
      <c r="AI430" s="33"/>
      <c r="AJ430" s="33"/>
      <c r="AK430" s="33"/>
      <c r="AL430" s="33"/>
      <c r="AM430" s="33"/>
      <c r="AN430" s="33"/>
      <c r="AO430" s="33"/>
      <c r="AP430" s="33"/>
      <c r="AQ430" s="33"/>
      <c r="AR430" s="33"/>
      <c r="AS430" s="33"/>
      <c r="AT430" s="33"/>
      <c r="AU430" s="33"/>
      <c r="AV430" s="33"/>
      <c r="AW430" s="33"/>
      <c r="AX430" s="33"/>
      <c r="AY430" s="33"/>
      <c r="AZ430" s="33"/>
      <c r="BA430" s="33"/>
      <c r="BB430" s="33"/>
      <c r="BC430" s="33"/>
      <c r="BD430" s="33"/>
      <c r="BE430" s="33"/>
      <c r="BF430" s="33"/>
      <c r="BG430" s="33"/>
      <c r="BH430" s="33"/>
      <c r="BI430" s="33"/>
    </row>
    <row r="431" spans="1:61" ht="15.75">
      <c r="A431" s="3">
        <v>46082</v>
      </c>
      <c r="B431" s="8">
        <v>19221</v>
      </c>
      <c r="C431" s="8">
        <v>19081</v>
      </c>
      <c r="D431" s="8">
        <v>19351</v>
      </c>
      <c r="E431" s="8">
        <v>19278</v>
      </c>
      <c r="F431" s="8">
        <v>19333</v>
      </c>
      <c r="G431" s="8">
        <v>19726</v>
      </c>
      <c r="H431" s="8">
        <v>19823</v>
      </c>
      <c r="I431" s="8">
        <v>19764</v>
      </c>
      <c r="J431" s="8">
        <v>19875</v>
      </c>
      <c r="K431" s="8">
        <v>19777</v>
      </c>
      <c r="L431" s="8">
        <v>20255</v>
      </c>
      <c r="M431" s="8">
        <v>19867</v>
      </c>
      <c r="N431" s="8">
        <v>19222</v>
      </c>
      <c r="O431" s="8">
        <v>19247</v>
      </c>
      <c r="P431" s="8">
        <v>19355</v>
      </c>
      <c r="Q431" s="8">
        <v>19554</v>
      </c>
      <c r="R431" s="8">
        <v>19691</v>
      </c>
      <c r="S431" s="8">
        <v>19903</v>
      </c>
      <c r="T431" s="8">
        <v>19881</v>
      </c>
      <c r="U431" s="8">
        <v>19972</v>
      </c>
      <c r="V431" s="8">
        <v>19956</v>
      </c>
      <c r="W431" s="8">
        <v>19852</v>
      </c>
      <c r="X431" s="8">
        <v>19841</v>
      </c>
      <c r="Y431" s="8">
        <v>19826</v>
      </c>
      <c r="Z431" s="6">
        <v>0</v>
      </c>
      <c r="AA431" s="15"/>
      <c r="AB431" s="16">
        <f t="shared" si="21"/>
        <v>3</v>
      </c>
      <c r="AC431" s="16">
        <f t="shared" si="22"/>
        <v>2026</v>
      </c>
      <c r="AD431" s="16">
        <f t="shared" si="23"/>
        <v>471651</v>
      </c>
      <c r="AE431" s="15"/>
      <c r="AF431" s="12"/>
      <c r="AG431" s="12"/>
      <c r="AH431" s="12"/>
      <c r="AI431" s="33"/>
      <c r="AJ431" s="33"/>
      <c r="AK431" s="33"/>
      <c r="AL431" s="33"/>
      <c r="AM431" s="33"/>
      <c r="AN431" s="33"/>
      <c r="AO431" s="33"/>
      <c r="AP431" s="33"/>
      <c r="AQ431" s="33"/>
      <c r="AR431" s="33"/>
      <c r="AS431" s="33"/>
      <c r="AT431" s="33"/>
      <c r="AU431" s="33"/>
      <c r="AV431" s="33"/>
      <c r="AW431" s="33"/>
      <c r="AX431" s="33"/>
      <c r="AY431" s="33"/>
      <c r="AZ431" s="33"/>
      <c r="BA431" s="33"/>
      <c r="BB431" s="33"/>
      <c r="BC431" s="33"/>
      <c r="BD431" s="33"/>
      <c r="BE431" s="33"/>
      <c r="BF431" s="33"/>
      <c r="BG431" s="33"/>
      <c r="BH431" s="33"/>
      <c r="BI431" s="33"/>
    </row>
    <row r="432" spans="1:61" ht="15.75">
      <c r="A432" s="3">
        <v>46083</v>
      </c>
      <c r="B432" s="8">
        <v>19599</v>
      </c>
      <c r="C432" s="8">
        <v>19675</v>
      </c>
      <c r="D432" s="8">
        <v>19233</v>
      </c>
      <c r="E432" s="8">
        <v>19402</v>
      </c>
      <c r="F432" s="8">
        <v>20114</v>
      </c>
      <c r="G432" s="8">
        <v>21694</v>
      </c>
      <c r="H432" s="8">
        <v>22738</v>
      </c>
      <c r="I432" s="8">
        <v>23972</v>
      </c>
      <c r="J432" s="8">
        <v>23195</v>
      </c>
      <c r="K432" s="8">
        <v>23676</v>
      </c>
      <c r="L432" s="8">
        <v>24087</v>
      </c>
      <c r="M432" s="8">
        <v>24589</v>
      </c>
      <c r="N432" s="8">
        <v>24246</v>
      </c>
      <c r="O432" s="8">
        <v>24711</v>
      </c>
      <c r="P432" s="8">
        <v>24159</v>
      </c>
      <c r="Q432" s="8">
        <v>24369</v>
      </c>
      <c r="R432" s="8">
        <v>23540</v>
      </c>
      <c r="S432" s="8">
        <v>21434</v>
      </c>
      <c r="T432" s="8">
        <v>21323</v>
      </c>
      <c r="U432" s="8">
        <v>20784</v>
      </c>
      <c r="V432" s="8">
        <v>21668</v>
      </c>
      <c r="W432" s="8">
        <v>22042</v>
      </c>
      <c r="X432" s="8">
        <v>21925</v>
      </c>
      <c r="Y432" s="8">
        <v>21211</v>
      </c>
      <c r="Z432" s="6">
        <v>0</v>
      </c>
      <c r="AA432" s="15"/>
      <c r="AB432" s="16">
        <f t="shared" si="21"/>
        <v>3</v>
      </c>
      <c r="AC432" s="16">
        <f t="shared" si="22"/>
        <v>2026</v>
      </c>
      <c r="AD432" s="16">
        <f t="shared" si="23"/>
        <v>533386</v>
      </c>
      <c r="AE432" s="15"/>
      <c r="AF432" s="12"/>
      <c r="AG432" s="12"/>
      <c r="AH432" s="12"/>
      <c r="AI432" s="33"/>
      <c r="AJ432" s="33"/>
      <c r="AK432" s="33"/>
      <c r="AL432" s="33"/>
      <c r="AM432" s="33"/>
      <c r="AN432" s="33"/>
      <c r="AO432" s="33"/>
      <c r="AP432" s="33"/>
      <c r="AQ432" s="33"/>
      <c r="AR432" s="33"/>
      <c r="AS432" s="33"/>
      <c r="AT432" s="33"/>
      <c r="AU432" s="33"/>
      <c r="AV432" s="33"/>
      <c r="AW432" s="33"/>
      <c r="AX432" s="33"/>
      <c r="AY432" s="33"/>
      <c r="AZ432" s="33"/>
      <c r="BA432" s="33"/>
      <c r="BB432" s="33"/>
      <c r="BC432" s="33"/>
      <c r="BD432" s="33"/>
      <c r="BE432" s="33"/>
      <c r="BF432" s="33"/>
      <c r="BG432" s="33"/>
      <c r="BH432" s="33"/>
      <c r="BI432" s="33"/>
    </row>
    <row r="433" spans="1:61" ht="15.75">
      <c r="A433" s="3">
        <v>46084</v>
      </c>
      <c r="B433" s="8">
        <v>21574</v>
      </c>
      <c r="C433" s="8">
        <v>21507</v>
      </c>
      <c r="D433" s="8">
        <v>21416</v>
      </c>
      <c r="E433" s="8">
        <v>21375</v>
      </c>
      <c r="F433" s="8">
        <v>21249</v>
      </c>
      <c r="G433" s="8">
        <v>21722</v>
      </c>
      <c r="H433" s="8">
        <v>22920</v>
      </c>
      <c r="I433" s="8">
        <v>21629</v>
      </c>
      <c r="J433" s="8">
        <v>21528</v>
      </c>
      <c r="K433" s="8">
        <v>20255</v>
      </c>
      <c r="L433" s="8">
        <v>21132</v>
      </c>
      <c r="M433" s="8">
        <v>21546</v>
      </c>
      <c r="N433" s="8">
        <v>20984</v>
      </c>
      <c r="O433" s="8">
        <v>20792</v>
      </c>
      <c r="P433" s="8">
        <v>21734</v>
      </c>
      <c r="Q433" s="8">
        <v>21646</v>
      </c>
      <c r="R433" s="8">
        <v>21772</v>
      </c>
      <c r="S433" s="8">
        <v>20666</v>
      </c>
      <c r="T433" s="8">
        <v>21385</v>
      </c>
      <c r="U433" s="8">
        <v>21310</v>
      </c>
      <c r="V433" s="8">
        <v>21225</v>
      </c>
      <c r="W433" s="8">
        <v>21331</v>
      </c>
      <c r="X433" s="8">
        <v>21090</v>
      </c>
      <c r="Y433" s="8">
        <v>20567</v>
      </c>
      <c r="Z433" s="6">
        <v>0</v>
      </c>
      <c r="AA433" s="15"/>
      <c r="AB433" s="16">
        <f t="shared" si="21"/>
        <v>3</v>
      </c>
      <c r="AC433" s="16">
        <f t="shared" si="22"/>
        <v>2026</v>
      </c>
      <c r="AD433" s="16">
        <f t="shared" si="23"/>
        <v>512355</v>
      </c>
      <c r="AE433" s="15"/>
      <c r="AF433" s="12"/>
      <c r="AG433" s="12"/>
      <c r="AH433" s="12"/>
      <c r="AI433" s="33"/>
      <c r="AJ433" s="33"/>
      <c r="AK433" s="33"/>
      <c r="AL433" s="33"/>
      <c r="AM433" s="33"/>
      <c r="AN433" s="33"/>
      <c r="AO433" s="33"/>
      <c r="AP433" s="33"/>
      <c r="AQ433" s="33"/>
      <c r="AR433" s="33"/>
      <c r="AS433" s="33"/>
      <c r="AT433" s="33"/>
      <c r="AU433" s="33"/>
      <c r="AV433" s="33"/>
      <c r="AW433" s="33"/>
      <c r="AX433" s="33"/>
      <c r="AY433" s="33"/>
      <c r="AZ433" s="33"/>
      <c r="BA433" s="33"/>
      <c r="BB433" s="33"/>
      <c r="BC433" s="33"/>
      <c r="BD433" s="33"/>
      <c r="BE433" s="33"/>
      <c r="BF433" s="33"/>
      <c r="BG433" s="33"/>
      <c r="BH433" s="33"/>
      <c r="BI433" s="33"/>
    </row>
    <row r="434" spans="1:61" ht="15.75">
      <c r="A434" s="3">
        <v>46085</v>
      </c>
      <c r="B434" s="8">
        <v>20398</v>
      </c>
      <c r="C434" s="8">
        <v>20299</v>
      </c>
      <c r="D434" s="8">
        <v>20092</v>
      </c>
      <c r="E434" s="8">
        <v>19741</v>
      </c>
      <c r="F434" s="8">
        <v>19766</v>
      </c>
      <c r="G434" s="8">
        <v>21091</v>
      </c>
      <c r="H434" s="8">
        <v>21100</v>
      </c>
      <c r="I434" s="8">
        <v>19864</v>
      </c>
      <c r="J434" s="8">
        <v>19303</v>
      </c>
      <c r="K434" s="8">
        <v>19331</v>
      </c>
      <c r="L434" s="8">
        <v>19410</v>
      </c>
      <c r="M434" s="8">
        <v>18105</v>
      </c>
      <c r="N434" s="8">
        <v>18311</v>
      </c>
      <c r="O434" s="8">
        <v>18750</v>
      </c>
      <c r="P434" s="8">
        <v>18580</v>
      </c>
      <c r="Q434" s="8">
        <v>18577</v>
      </c>
      <c r="R434" s="8">
        <v>18159</v>
      </c>
      <c r="S434" s="8">
        <v>16333</v>
      </c>
      <c r="T434" s="8">
        <v>16813</v>
      </c>
      <c r="U434" s="8">
        <v>16639</v>
      </c>
      <c r="V434" s="8">
        <v>16374</v>
      </c>
      <c r="W434" s="8">
        <v>16670</v>
      </c>
      <c r="X434" s="8">
        <v>16176</v>
      </c>
      <c r="Y434" s="8">
        <v>15628</v>
      </c>
      <c r="Z434" s="6">
        <v>0</v>
      </c>
      <c r="AA434" s="15"/>
      <c r="AB434" s="16">
        <f t="shared" si="21"/>
        <v>3</v>
      </c>
      <c r="AC434" s="16">
        <f t="shared" si="22"/>
        <v>2026</v>
      </c>
      <c r="AD434" s="16">
        <f t="shared" si="23"/>
        <v>445510</v>
      </c>
      <c r="AE434" s="15"/>
      <c r="AF434" s="12"/>
      <c r="AG434" s="12"/>
      <c r="AH434" s="12"/>
      <c r="AI434" s="33"/>
      <c r="AJ434" s="33"/>
      <c r="AK434" s="33"/>
      <c r="AL434" s="33"/>
      <c r="AM434" s="33"/>
      <c r="AN434" s="33"/>
      <c r="AO434" s="33"/>
      <c r="AP434" s="33"/>
      <c r="AQ434" s="33"/>
      <c r="AR434" s="33"/>
      <c r="AS434" s="33"/>
      <c r="AT434" s="33"/>
      <c r="AU434" s="33"/>
      <c r="AV434" s="33"/>
      <c r="AW434" s="33"/>
      <c r="AX434" s="33"/>
      <c r="AY434" s="33"/>
      <c r="AZ434" s="33"/>
      <c r="BA434" s="33"/>
      <c r="BB434" s="33"/>
      <c r="BC434" s="33"/>
      <c r="BD434" s="33"/>
      <c r="BE434" s="33"/>
      <c r="BF434" s="33"/>
      <c r="BG434" s="33"/>
      <c r="BH434" s="33"/>
      <c r="BI434" s="33"/>
    </row>
    <row r="435" spans="1:61" ht="15.75">
      <c r="A435" s="3">
        <v>46086</v>
      </c>
      <c r="B435" s="8">
        <v>15874</v>
      </c>
      <c r="C435" s="8">
        <v>15999</v>
      </c>
      <c r="D435" s="8">
        <v>16027</v>
      </c>
      <c r="E435" s="8">
        <v>16224</v>
      </c>
      <c r="F435" s="8">
        <v>15564</v>
      </c>
      <c r="G435" s="8">
        <v>16752</v>
      </c>
      <c r="H435" s="8">
        <v>18877</v>
      </c>
      <c r="I435" s="8">
        <v>19121</v>
      </c>
      <c r="J435" s="8">
        <v>18815</v>
      </c>
      <c r="K435" s="8">
        <v>17917</v>
      </c>
      <c r="L435" s="8">
        <v>18330</v>
      </c>
      <c r="M435" s="8">
        <v>18701</v>
      </c>
      <c r="N435" s="8">
        <v>18162</v>
      </c>
      <c r="O435" s="8">
        <v>17781</v>
      </c>
      <c r="P435" s="8">
        <v>17688</v>
      </c>
      <c r="Q435" s="8">
        <v>17666</v>
      </c>
      <c r="R435" s="8">
        <v>17033</v>
      </c>
      <c r="S435" s="8">
        <v>14533</v>
      </c>
      <c r="T435" s="8">
        <v>15157</v>
      </c>
      <c r="U435" s="8">
        <v>15149</v>
      </c>
      <c r="V435" s="8">
        <v>15227</v>
      </c>
      <c r="W435" s="8">
        <v>15365</v>
      </c>
      <c r="X435" s="8">
        <v>15362</v>
      </c>
      <c r="Y435" s="8">
        <v>14996</v>
      </c>
      <c r="Z435" s="6">
        <v>0</v>
      </c>
      <c r="AA435" s="15"/>
      <c r="AB435" s="16">
        <f t="shared" si="21"/>
        <v>3</v>
      </c>
      <c r="AC435" s="16">
        <f t="shared" si="22"/>
        <v>2026</v>
      </c>
      <c r="AD435" s="16">
        <f t="shared" si="23"/>
        <v>402320</v>
      </c>
      <c r="AE435" s="15"/>
      <c r="AF435" s="12"/>
      <c r="AG435" s="12"/>
      <c r="AH435" s="12"/>
      <c r="AI435" s="33"/>
      <c r="AJ435" s="33"/>
      <c r="AK435" s="33"/>
      <c r="AL435" s="33"/>
      <c r="AM435" s="33"/>
      <c r="AN435" s="33"/>
      <c r="AO435" s="33"/>
      <c r="AP435" s="33"/>
      <c r="AQ435" s="33"/>
      <c r="AR435" s="33"/>
      <c r="AS435" s="33"/>
      <c r="AT435" s="33"/>
      <c r="AU435" s="33"/>
      <c r="AV435" s="33"/>
      <c r="AW435" s="33"/>
      <c r="AX435" s="33"/>
      <c r="AY435" s="33"/>
      <c r="AZ435" s="33"/>
      <c r="BA435" s="33"/>
      <c r="BB435" s="33"/>
      <c r="BC435" s="33"/>
      <c r="BD435" s="33"/>
      <c r="BE435" s="33"/>
      <c r="BF435" s="33"/>
      <c r="BG435" s="33"/>
      <c r="BH435" s="33"/>
      <c r="BI435" s="33"/>
    </row>
    <row r="436" spans="1:61" ht="15.75">
      <c r="A436" s="3">
        <v>46087</v>
      </c>
      <c r="B436" s="8">
        <v>15150</v>
      </c>
      <c r="C436" s="8">
        <v>15188</v>
      </c>
      <c r="D436" s="8">
        <v>15094</v>
      </c>
      <c r="E436" s="8">
        <v>15065</v>
      </c>
      <c r="F436" s="8">
        <v>15954</v>
      </c>
      <c r="G436" s="8">
        <v>17615</v>
      </c>
      <c r="H436" s="8">
        <v>18674</v>
      </c>
      <c r="I436" s="8">
        <v>20069</v>
      </c>
      <c r="J436" s="8">
        <v>20929</v>
      </c>
      <c r="K436" s="8">
        <v>20937</v>
      </c>
      <c r="L436" s="8">
        <v>21586</v>
      </c>
      <c r="M436" s="8">
        <v>21075</v>
      </c>
      <c r="N436" s="8">
        <v>20403</v>
      </c>
      <c r="O436" s="8">
        <v>20658</v>
      </c>
      <c r="P436" s="8">
        <v>20683</v>
      </c>
      <c r="Q436" s="8">
        <v>20013</v>
      </c>
      <c r="R436" s="8">
        <v>19380</v>
      </c>
      <c r="S436" s="8">
        <v>18190</v>
      </c>
      <c r="T436" s="8">
        <v>18648</v>
      </c>
      <c r="U436" s="8">
        <v>18620</v>
      </c>
      <c r="V436" s="8">
        <v>17609</v>
      </c>
      <c r="W436" s="8">
        <v>18579</v>
      </c>
      <c r="X436" s="8">
        <v>18688</v>
      </c>
      <c r="Y436" s="8">
        <v>18109</v>
      </c>
      <c r="Z436" s="6">
        <v>0</v>
      </c>
      <c r="AA436" s="15"/>
      <c r="AB436" s="16">
        <f t="shared" si="21"/>
        <v>3</v>
      </c>
      <c r="AC436" s="16">
        <f t="shared" si="22"/>
        <v>2026</v>
      </c>
      <c r="AD436" s="16">
        <f t="shared" si="23"/>
        <v>446916</v>
      </c>
      <c r="AE436" s="15"/>
      <c r="AF436" s="12"/>
      <c r="AG436" s="12"/>
      <c r="AH436" s="12"/>
      <c r="AI436" s="33"/>
      <c r="AJ436" s="33"/>
      <c r="AK436" s="33"/>
      <c r="AL436" s="33"/>
      <c r="AM436" s="33"/>
      <c r="AN436" s="33"/>
      <c r="AO436" s="33"/>
      <c r="AP436" s="33"/>
      <c r="AQ436" s="33"/>
      <c r="AR436" s="33"/>
      <c r="AS436" s="33"/>
      <c r="AT436" s="33"/>
      <c r="AU436" s="33"/>
      <c r="AV436" s="33"/>
      <c r="AW436" s="33"/>
      <c r="AX436" s="33"/>
      <c r="AY436" s="33"/>
      <c r="AZ436" s="33"/>
      <c r="BA436" s="33"/>
      <c r="BB436" s="33"/>
      <c r="BC436" s="33"/>
      <c r="BD436" s="33"/>
      <c r="BE436" s="33"/>
      <c r="BF436" s="33"/>
      <c r="BG436" s="33"/>
      <c r="BH436" s="33"/>
      <c r="BI436" s="33"/>
    </row>
    <row r="437" spans="1:61" ht="15.75">
      <c r="A437" s="3">
        <v>46088</v>
      </c>
      <c r="B437" s="8">
        <v>17951</v>
      </c>
      <c r="C437" s="8">
        <v>18253</v>
      </c>
      <c r="D437" s="8">
        <v>17628</v>
      </c>
      <c r="E437" s="8">
        <v>17181</v>
      </c>
      <c r="F437" s="8">
        <v>17655</v>
      </c>
      <c r="G437" s="8">
        <v>17919</v>
      </c>
      <c r="H437" s="8">
        <v>18013</v>
      </c>
      <c r="I437" s="8">
        <v>17414</v>
      </c>
      <c r="J437" s="8">
        <v>16719</v>
      </c>
      <c r="K437" s="8">
        <v>16712</v>
      </c>
      <c r="L437" s="8">
        <v>16769</v>
      </c>
      <c r="M437" s="8">
        <v>17005</v>
      </c>
      <c r="N437" s="8">
        <v>17276</v>
      </c>
      <c r="O437" s="8">
        <v>17723</v>
      </c>
      <c r="P437" s="8">
        <v>17936</v>
      </c>
      <c r="Q437" s="8">
        <v>17987</v>
      </c>
      <c r="R437" s="8">
        <v>17749</v>
      </c>
      <c r="S437" s="8">
        <v>17682</v>
      </c>
      <c r="T437" s="8">
        <v>17601</v>
      </c>
      <c r="U437" s="8">
        <v>17286</v>
      </c>
      <c r="V437" s="8">
        <v>17140</v>
      </c>
      <c r="W437" s="8">
        <v>16963</v>
      </c>
      <c r="X437" s="8">
        <v>16546</v>
      </c>
      <c r="Y437" s="8">
        <v>16705</v>
      </c>
      <c r="Z437" s="6">
        <v>0</v>
      </c>
      <c r="AA437" s="15"/>
      <c r="AB437" s="16">
        <f t="shared" si="21"/>
        <v>3</v>
      </c>
      <c r="AC437" s="16">
        <f t="shared" si="22"/>
        <v>2026</v>
      </c>
      <c r="AD437" s="16">
        <f t="shared" si="23"/>
        <v>417813</v>
      </c>
      <c r="AE437" s="15"/>
      <c r="AF437" s="12"/>
      <c r="AG437" s="12"/>
      <c r="AH437" s="12"/>
      <c r="AI437" s="33"/>
      <c r="AJ437" s="33"/>
      <c r="AK437" s="33"/>
      <c r="AL437" s="33"/>
      <c r="AM437" s="33"/>
      <c r="AN437" s="33"/>
      <c r="AO437" s="33"/>
      <c r="AP437" s="33"/>
      <c r="AQ437" s="33"/>
      <c r="AR437" s="33"/>
      <c r="AS437" s="33"/>
      <c r="AT437" s="33"/>
      <c r="AU437" s="33"/>
      <c r="AV437" s="33"/>
      <c r="AW437" s="33"/>
      <c r="AX437" s="33"/>
      <c r="AY437" s="33"/>
      <c r="AZ437" s="33"/>
      <c r="BA437" s="33"/>
      <c r="BB437" s="33"/>
      <c r="BC437" s="33"/>
      <c r="BD437" s="33"/>
      <c r="BE437" s="33"/>
      <c r="BF437" s="33"/>
      <c r="BG437" s="33"/>
      <c r="BH437" s="33"/>
      <c r="BI437" s="33"/>
    </row>
    <row r="438" spans="1:61" ht="15.75">
      <c r="A438" s="3">
        <v>46089</v>
      </c>
      <c r="B438" s="8">
        <v>16710</v>
      </c>
      <c r="C438" s="8">
        <v>0</v>
      </c>
      <c r="D438" s="8">
        <v>16799</v>
      </c>
      <c r="E438" s="8">
        <v>16748</v>
      </c>
      <c r="F438" s="8">
        <v>16127</v>
      </c>
      <c r="G438" s="8">
        <v>16760</v>
      </c>
      <c r="H438" s="8">
        <v>16863</v>
      </c>
      <c r="I438" s="8">
        <v>16834</v>
      </c>
      <c r="J438" s="8">
        <v>17115</v>
      </c>
      <c r="K438" s="8">
        <v>16640</v>
      </c>
      <c r="L438" s="8">
        <v>16924</v>
      </c>
      <c r="M438" s="8">
        <v>17023</v>
      </c>
      <c r="N438" s="8">
        <v>16888</v>
      </c>
      <c r="O438" s="8">
        <v>16614</v>
      </c>
      <c r="P438" s="8">
        <v>16396</v>
      </c>
      <c r="Q438" s="8">
        <v>16790</v>
      </c>
      <c r="R438" s="8">
        <v>17019</v>
      </c>
      <c r="S438" s="8">
        <v>17089</v>
      </c>
      <c r="T438" s="8">
        <v>17030</v>
      </c>
      <c r="U438" s="8">
        <v>16743</v>
      </c>
      <c r="V438" s="8">
        <v>16814</v>
      </c>
      <c r="W438" s="8">
        <v>16682</v>
      </c>
      <c r="X438" s="8">
        <v>16718</v>
      </c>
      <c r="Y438" s="8">
        <v>16775</v>
      </c>
      <c r="Z438" s="6">
        <v>0</v>
      </c>
      <c r="AA438" s="15"/>
      <c r="AB438" s="16">
        <f t="shared" si="21"/>
        <v>3</v>
      </c>
      <c r="AC438" s="16">
        <f t="shared" si="22"/>
        <v>2026</v>
      </c>
      <c r="AD438" s="16">
        <f t="shared" si="23"/>
        <v>386101</v>
      </c>
      <c r="AE438" s="15"/>
      <c r="AF438" s="12"/>
      <c r="AG438" s="12"/>
      <c r="AH438" s="12"/>
      <c r="AI438" s="33"/>
      <c r="AJ438" s="33"/>
      <c r="AK438" s="33"/>
      <c r="AL438" s="33"/>
      <c r="AM438" s="33"/>
      <c r="AN438" s="33"/>
      <c r="AO438" s="33"/>
      <c r="AP438" s="33"/>
      <c r="AQ438" s="33"/>
      <c r="AR438" s="33"/>
      <c r="AS438" s="33"/>
      <c r="AT438" s="33"/>
      <c r="AU438" s="33"/>
      <c r="AV438" s="33"/>
      <c r="AW438" s="33"/>
      <c r="AX438" s="33"/>
      <c r="AY438" s="33"/>
      <c r="AZ438" s="33"/>
      <c r="BA438" s="33"/>
      <c r="BB438" s="33"/>
      <c r="BC438" s="33"/>
      <c r="BD438" s="33"/>
      <c r="BE438" s="33"/>
      <c r="BF438" s="33"/>
      <c r="BG438" s="33"/>
      <c r="BH438" s="33"/>
      <c r="BI438" s="33"/>
    </row>
    <row r="439" spans="1:61" ht="15.75">
      <c r="A439" s="3">
        <v>46090</v>
      </c>
      <c r="B439" s="8">
        <v>17424</v>
      </c>
      <c r="C439" s="8">
        <v>17615</v>
      </c>
      <c r="D439" s="8">
        <v>17509</v>
      </c>
      <c r="E439" s="8">
        <v>17641</v>
      </c>
      <c r="F439" s="8">
        <v>18121</v>
      </c>
      <c r="G439" s="8">
        <v>19447</v>
      </c>
      <c r="H439" s="8">
        <v>21396</v>
      </c>
      <c r="I439" s="8">
        <v>22397</v>
      </c>
      <c r="J439" s="8">
        <v>22903</v>
      </c>
      <c r="K439" s="8">
        <v>22505</v>
      </c>
      <c r="L439" s="8">
        <v>22857</v>
      </c>
      <c r="M439" s="8">
        <v>21726</v>
      </c>
      <c r="N439" s="8">
        <v>22277</v>
      </c>
      <c r="O439" s="8">
        <v>23152</v>
      </c>
      <c r="P439" s="8">
        <v>22272</v>
      </c>
      <c r="Q439" s="8">
        <v>22538</v>
      </c>
      <c r="R439" s="8">
        <v>22303</v>
      </c>
      <c r="S439" s="8">
        <v>19192</v>
      </c>
      <c r="T439" s="8">
        <v>19794</v>
      </c>
      <c r="U439" s="8">
        <v>19921</v>
      </c>
      <c r="V439" s="8">
        <v>18823</v>
      </c>
      <c r="W439" s="8">
        <v>19441</v>
      </c>
      <c r="X439" s="8">
        <v>19218</v>
      </c>
      <c r="Y439" s="8">
        <v>18735</v>
      </c>
      <c r="Z439" s="6">
        <v>0</v>
      </c>
      <c r="AA439" s="15"/>
      <c r="AB439" s="16">
        <f t="shared" si="21"/>
        <v>3</v>
      </c>
      <c r="AC439" s="16">
        <f t="shared" si="22"/>
        <v>2026</v>
      </c>
      <c r="AD439" s="16">
        <f t="shared" si="23"/>
        <v>489207</v>
      </c>
      <c r="AE439" s="15"/>
      <c r="AF439" s="12"/>
      <c r="AG439" s="12"/>
      <c r="AH439" s="12"/>
      <c r="AI439" s="33"/>
      <c r="AJ439" s="33"/>
      <c r="AK439" s="33"/>
      <c r="AL439" s="33"/>
      <c r="AM439" s="33"/>
      <c r="AN439" s="33"/>
      <c r="AO439" s="33"/>
      <c r="AP439" s="33"/>
      <c r="AQ439" s="33"/>
      <c r="AR439" s="33"/>
      <c r="AS439" s="33"/>
      <c r="AT439" s="33"/>
      <c r="AU439" s="33"/>
      <c r="AV439" s="33"/>
      <c r="AW439" s="33"/>
      <c r="AX439" s="33"/>
      <c r="AY439" s="33"/>
      <c r="AZ439" s="33"/>
      <c r="BA439" s="33"/>
      <c r="BB439" s="33"/>
      <c r="BC439" s="33"/>
      <c r="BD439" s="33"/>
      <c r="BE439" s="33"/>
      <c r="BF439" s="33"/>
      <c r="BG439" s="33"/>
      <c r="BH439" s="33"/>
      <c r="BI439" s="33"/>
    </row>
    <row r="440" spans="1:61" ht="15.75">
      <c r="A440" s="3">
        <v>46091</v>
      </c>
      <c r="B440" s="8">
        <v>18652</v>
      </c>
      <c r="C440" s="8">
        <v>18805</v>
      </c>
      <c r="D440" s="8">
        <v>18691</v>
      </c>
      <c r="E440" s="8">
        <v>19349</v>
      </c>
      <c r="F440" s="8">
        <v>19990</v>
      </c>
      <c r="G440" s="8">
        <v>21296</v>
      </c>
      <c r="H440" s="8">
        <v>23122</v>
      </c>
      <c r="I440" s="8">
        <v>23013</v>
      </c>
      <c r="J440" s="8">
        <v>22356</v>
      </c>
      <c r="K440" s="8">
        <v>21441</v>
      </c>
      <c r="L440" s="8">
        <v>21061</v>
      </c>
      <c r="M440" s="8">
        <v>20419</v>
      </c>
      <c r="N440" s="8">
        <v>21076</v>
      </c>
      <c r="O440" s="8">
        <v>20470</v>
      </c>
      <c r="P440" s="8">
        <v>19729</v>
      </c>
      <c r="Q440" s="8">
        <v>19878</v>
      </c>
      <c r="R440" s="8">
        <v>18954</v>
      </c>
      <c r="S440" s="8">
        <v>18324</v>
      </c>
      <c r="T440" s="8">
        <v>18917</v>
      </c>
      <c r="U440" s="8">
        <v>18610</v>
      </c>
      <c r="V440" s="8">
        <v>18041</v>
      </c>
      <c r="W440" s="8">
        <v>18417</v>
      </c>
      <c r="X440" s="8">
        <v>17866</v>
      </c>
      <c r="Y440" s="8">
        <v>17567</v>
      </c>
      <c r="Z440" s="6">
        <v>0</v>
      </c>
      <c r="AA440" s="15"/>
      <c r="AB440" s="16">
        <f t="shared" si="21"/>
        <v>3</v>
      </c>
      <c r="AC440" s="16">
        <f t="shared" si="22"/>
        <v>2026</v>
      </c>
      <c r="AD440" s="16">
        <f t="shared" si="23"/>
        <v>476044</v>
      </c>
      <c r="AE440" s="15"/>
      <c r="AF440" s="12"/>
      <c r="AG440" s="12"/>
      <c r="AH440" s="12"/>
      <c r="AI440" s="33"/>
      <c r="AJ440" s="33"/>
      <c r="AK440" s="33"/>
      <c r="AL440" s="33"/>
      <c r="AM440" s="33"/>
      <c r="AN440" s="33"/>
      <c r="AO440" s="33"/>
      <c r="AP440" s="33"/>
      <c r="AQ440" s="33"/>
      <c r="AR440" s="33"/>
      <c r="AS440" s="33"/>
      <c r="AT440" s="33"/>
      <c r="AU440" s="33"/>
      <c r="AV440" s="33"/>
      <c r="AW440" s="33"/>
      <c r="AX440" s="33"/>
      <c r="AY440" s="33"/>
      <c r="AZ440" s="33"/>
      <c r="BA440" s="33"/>
      <c r="BB440" s="33"/>
      <c r="BC440" s="33"/>
      <c r="BD440" s="33"/>
      <c r="BE440" s="33"/>
      <c r="BF440" s="33"/>
      <c r="BG440" s="33"/>
      <c r="BH440" s="33"/>
      <c r="BI440" s="33"/>
    </row>
    <row r="441" spans="1:61" ht="15.75">
      <c r="A441" s="3">
        <v>46092</v>
      </c>
      <c r="B441" s="8">
        <v>17355</v>
      </c>
      <c r="C441" s="8">
        <v>17947</v>
      </c>
      <c r="D441" s="8">
        <v>17497</v>
      </c>
      <c r="E441" s="8">
        <v>17602</v>
      </c>
      <c r="F441" s="8">
        <v>18301</v>
      </c>
      <c r="G441" s="8">
        <v>20175</v>
      </c>
      <c r="H441" s="8">
        <v>22348</v>
      </c>
      <c r="I441" s="8">
        <v>22996</v>
      </c>
      <c r="J441" s="8">
        <v>23363</v>
      </c>
      <c r="K441" s="8">
        <v>23823</v>
      </c>
      <c r="L441" s="8">
        <v>24075</v>
      </c>
      <c r="M441" s="8">
        <v>22663</v>
      </c>
      <c r="N441" s="8">
        <v>23635</v>
      </c>
      <c r="O441" s="8">
        <v>23658</v>
      </c>
      <c r="P441" s="8">
        <v>22889</v>
      </c>
      <c r="Q441" s="8">
        <v>23085</v>
      </c>
      <c r="R441" s="8">
        <v>22098</v>
      </c>
      <c r="S441" s="8">
        <v>20150</v>
      </c>
      <c r="T441" s="8">
        <v>20199</v>
      </c>
      <c r="U441" s="8">
        <v>20092</v>
      </c>
      <c r="V441" s="8">
        <v>19648</v>
      </c>
      <c r="W441" s="8">
        <v>19645</v>
      </c>
      <c r="X441" s="8">
        <v>19915</v>
      </c>
      <c r="Y441" s="8">
        <v>19351</v>
      </c>
      <c r="Z441" s="6">
        <v>0</v>
      </c>
      <c r="AA441" s="15"/>
      <c r="AB441" s="16">
        <f t="shared" si="21"/>
        <v>3</v>
      </c>
      <c r="AC441" s="16">
        <f t="shared" si="22"/>
        <v>2026</v>
      </c>
      <c r="AD441" s="16">
        <f t="shared" si="23"/>
        <v>502510</v>
      </c>
      <c r="AE441" s="15"/>
      <c r="AF441" s="12"/>
      <c r="AG441" s="12"/>
      <c r="AH441" s="12"/>
      <c r="AI441" s="33"/>
      <c r="AJ441" s="33"/>
      <c r="AK441" s="33"/>
      <c r="AL441" s="33"/>
      <c r="AM441" s="33"/>
      <c r="AN441" s="33"/>
      <c r="AO441" s="33"/>
      <c r="AP441" s="33"/>
      <c r="AQ441" s="33"/>
      <c r="AR441" s="33"/>
      <c r="AS441" s="33"/>
      <c r="AT441" s="33"/>
      <c r="AU441" s="33"/>
      <c r="AV441" s="33"/>
      <c r="AW441" s="33"/>
      <c r="AX441" s="33"/>
      <c r="AY441" s="33"/>
      <c r="AZ441" s="33"/>
      <c r="BA441" s="33"/>
      <c r="BB441" s="33"/>
      <c r="BC441" s="33"/>
      <c r="BD441" s="33"/>
      <c r="BE441" s="33"/>
      <c r="BF441" s="33"/>
      <c r="BG441" s="33"/>
      <c r="BH441" s="33"/>
      <c r="BI441" s="33"/>
    </row>
    <row r="442" spans="1:61" ht="15.75">
      <c r="A442" s="3">
        <v>46093</v>
      </c>
      <c r="B442" s="8">
        <v>19725</v>
      </c>
      <c r="C442" s="8">
        <v>19650</v>
      </c>
      <c r="D442" s="8">
        <v>19555</v>
      </c>
      <c r="E442" s="8">
        <v>19684</v>
      </c>
      <c r="F442" s="8">
        <v>19283</v>
      </c>
      <c r="G442" s="8">
        <v>20250</v>
      </c>
      <c r="H442" s="8">
        <v>21807</v>
      </c>
      <c r="I442" s="8">
        <v>22586</v>
      </c>
      <c r="J442" s="8">
        <v>22852</v>
      </c>
      <c r="K442" s="8">
        <v>22950</v>
      </c>
      <c r="L442" s="8">
        <v>22779</v>
      </c>
      <c r="M442" s="8">
        <v>21500</v>
      </c>
      <c r="N442" s="8">
        <v>23292</v>
      </c>
      <c r="O442" s="8">
        <v>23067</v>
      </c>
      <c r="P442" s="8">
        <v>22016</v>
      </c>
      <c r="Q442" s="8">
        <v>21890</v>
      </c>
      <c r="R442" s="8">
        <v>21566</v>
      </c>
      <c r="S442" s="8">
        <v>19377</v>
      </c>
      <c r="T442" s="8">
        <v>19926</v>
      </c>
      <c r="U442" s="8">
        <v>19166</v>
      </c>
      <c r="V442" s="8">
        <v>18755</v>
      </c>
      <c r="W442" s="8">
        <v>19303</v>
      </c>
      <c r="X442" s="8">
        <v>18834</v>
      </c>
      <c r="Y442" s="8">
        <v>18858</v>
      </c>
      <c r="Z442" s="6">
        <v>0</v>
      </c>
      <c r="AA442" s="15"/>
      <c r="AB442" s="16">
        <f t="shared" si="21"/>
        <v>3</v>
      </c>
      <c r="AC442" s="16">
        <f t="shared" si="22"/>
        <v>2026</v>
      </c>
      <c r="AD442" s="16">
        <f t="shared" si="23"/>
        <v>498671</v>
      </c>
      <c r="AE442" s="15"/>
      <c r="AF442" s="12"/>
      <c r="AG442" s="12"/>
      <c r="AH442" s="12"/>
      <c r="AI442" s="33"/>
      <c r="AJ442" s="33"/>
      <c r="AK442" s="33"/>
      <c r="AL442" s="33"/>
      <c r="AM442" s="33"/>
      <c r="AN442" s="33"/>
      <c r="AO442" s="33"/>
      <c r="AP442" s="33"/>
      <c r="AQ442" s="33"/>
      <c r="AR442" s="33"/>
      <c r="AS442" s="33"/>
      <c r="AT442" s="33"/>
      <c r="AU442" s="33"/>
      <c r="AV442" s="33"/>
      <c r="AW442" s="33"/>
      <c r="AX442" s="33"/>
      <c r="AY442" s="33"/>
      <c r="AZ442" s="33"/>
      <c r="BA442" s="33"/>
      <c r="BB442" s="33"/>
      <c r="BC442" s="33"/>
      <c r="BD442" s="33"/>
      <c r="BE442" s="33"/>
      <c r="BF442" s="33"/>
      <c r="BG442" s="33"/>
      <c r="BH442" s="33"/>
      <c r="BI442" s="33"/>
    </row>
    <row r="443" spans="1:61" ht="15.75">
      <c r="A443" s="3">
        <v>46094</v>
      </c>
      <c r="B443" s="8">
        <v>18989</v>
      </c>
      <c r="C443" s="8">
        <v>18785</v>
      </c>
      <c r="D443" s="8">
        <v>17917</v>
      </c>
      <c r="E443" s="8">
        <v>18651</v>
      </c>
      <c r="F443" s="8">
        <v>19139</v>
      </c>
      <c r="G443" s="8">
        <v>19955</v>
      </c>
      <c r="H443" s="8">
        <v>21479</v>
      </c>
      <c r="I443" s="8">
        <v>21467</v>
      </c>
      <c r="J443" s="8">
        <v>21176</v>
      </c>
      <c r="K443" s="8">
        <v>21613</v>
      </c>
      <c r="L443" s="8">
        <v>20070</v>
      </c>
      <c r="M443" s="8">
        <v>20855</v>
      </c>
      <c r="N443" s="8">
        <v>20349</v>
      </c>
      <c r="O443" s="8">
        <v>20445</v>
      </c>
      <c r="P443" s="8">
        <v>21078</v>
      </c>
      <c r="Q443" s="8">
        <v>20944</v>
      </c>
      <c r="R443" s="8">
        <v>20679</v>
      </c>
      <c r="S443" s="8">
        <v>19149</v>
      </c>
      <c r="T443" s="8">
        <v>19695</v>
      </c>
      <c r="U443" s="8">
        <v>19337</v>
      </c>
      <c r="V443" s="8">
        <v>19151</v>
      </c>
      <c r="W443" s="8">
        <v>19572</v>
      </c>
      <c r="X443" s="8">
        <v>19316</v>
      </c>
      <c r="Y443" s="8">
        <v>18894</v>
      </c>
      <c r="Z443" s="6">
        <v>0</v>
      </c>
      <c r="AA443" s="15"/>
      <c r="AB443" s="16">
        <f t="shared" si="21"/>
        <v>3</v>
      </c>
      <c r="AC443" s="16">
        <f t="shared" si="22"/>
        <v>2026</v>
      </c>
      <c r="AD443" s="16">
        <f t="shared" si="23"/>
        <v>478705</v>
      </c>
      <c r="AE443" s="15"/>
      <c r="AF443" s="12"/>
      <c r="AG443" s="12"/>
      <c r="AH443" s="12"/>
      <c r="AI443" s="33"/>
      <c r="AJ443" s="33"/>
      <c r="AK443" s="33"/>
      <c r="AL443" s="33"/>
      <c r="AM443" s="33"/>
      <c r="AN443" s="33"/>
      <c r="AO443" s="33"/>
      <c r="AP443" s="33"/>
      <c r="AQ443" s="33"/>
      <c r="AR443" s="33"/>
      <c r="AS443" s="33"/>
      <c r="AT443" s="33"/>
      <c r="AU443" s="33"/>
      <c r="AV443" s="33"/>
      <c r="AW443" s="33"/>
      <c r="AX443" s="33"/>
      <c r="AY443" s="33"/>
      <c r="AZ443" s="33"/>
      <c r="BA443" s="33"/>
      <c r="BB443" s="33"/>
      <c r="BC443" s="33"/>
      <c r="BD443" s="33"/>
      <c r="BE443" s="33"/>
      <c r="BF443" s="33"/>
      <c r="BG443" s="33"/>
      <c r="BH443" s="33"/>
      <c r="BI443" s="33"/>
    </row>
    <row r="444" spans="1:61" ht="15.75">
      <c r="A444" s="3">
        <v>46095</v>
      </c>
      <c r="B444" s="8">
        <v>18981</v>
      </c>
      <c r="C444" s="8">
        <v>18440</v>
      </c>
      <c r="D444" s="8">
        <v>18742</v>
      </c>
      <c r="E444" s="8">
        <v>18729</v>
      </c>
      <c r="F444" s="8">
        <v>18433</v>
      </c>
      <c r="G444" s="8">
        <v>18248</v>
      </c>
      <c r="H444" s="8">
        <v>18396</v>
      </c>
      <c r="I444" s="8">
        <v>18039</v>
      </c>
      <c r="J444" s="8">
        <v>17432</v>
      </c>
      <c r="K444" s="8">
        <v>17676</v>
      </c>
      <c r="L444" s="8">
        <v>18331</v>
      </c>
      <c r="M444" s="8">
        <v>18255</v>
      </c>
      <c r="N444" s="8">
        <v>18074</v>
      </c>
      <c r="O444" s="8">
        <v>17913</v>
      </c>
      <c r="P444" s="8">
        <v>17820</v>
      </c>
      <c r="Q444" s="8">
        <v>17834</v>
      </c>
      <c r="R444" s="8">
        <v>17735</v>
      </c>
      <c r="S444" s="8">
        <v>17793</v>
      </c>
      <c r="T444" s="8">
        <v>17900</v>
      </c>
      <c r="U444" s="8">
        <v>17777</v>
      </c>
      <c r="V444" s="8">
        <v>17726</v>
      </c>
      <c r="W444" s="8">
        <v>17746</v>
      </c>
      <c r="X444" s="8">
        <v>17308</v>
      </c>
      <c r="Y444" s="8">
        <v>17708</v>
      </c>
      <c r="Z444" s="6">
        <v>0</v>
      </c>
      <c r="AA444" s="15"/>
      <c r="AB444" s="16">
        <f t="shared" si="21"/>
        <v>3</v>
      </c>
      <c r="AC444" s="16">
        <f t="shared" si="22"/>
        <v>2026</v>
      </c>
      <c r="AD444" s="16">
        <f t="shared" si="23"/>
        <v>433036</v>
      </c>
      <c r="AE444" s="15"/>
      <c r="AF444" s="12"/>
      <c r="AG444" s="12"/>
      <c r="AH444" s="12"/>
      <c r="AI444" s="33"/>
      <c r="AJ444" s="33"/>
      <c r="AK444" s="33"/>
      <c r="AL444" s="33"/>
      <c r="AM444" s="33"/>
      <c r="AN444" s="33"/>
      <c r="AO444" s="33"/>
      <c r="AP444" s="33"/>
      <c r="AQ444" s="33"/>
      <c r="AR444" s="33"/>
      <c r="AS444" s="33"/>
      <c r="AT444" s="33"/>
      <c r="AU444" s="33"/>
      <c r="AV444" s="33"/>
      <c r="AW444" s="33"/>
      <c r="AX444" s="33"/>
      <c r="AY444" s="33"/>
      <c r="AZ444" s="33"/>
      <c r="BA444" s="33"/>
      <c r="BB444" s="33"/>
      <c r="BC444" s="33"/>
      <c r="BD444" s="33"/>
      <c r="BE444" s="33"/>
      <c r="BF444" s="33"/>
      <c r="BG444" s="33"/>
      <c r="BH444" s="33"/>
      <c r="BI444" s="33"/>
    </row>
    <row r="445" spans="1:61" ht="15.75">
      <c r="A445" s="3">
        <v>46096</v>
      </c>
      <c r="B445" s="8">
        <v>17493</v>
      </c>
      <c r="C445" s="8">
        <v>17456</v>
      </c>
      <c r="D445" s="8">
        <v>17788</v>
      </c>
      <c r="E445" s="8">
        <v>17690</v>
      </c>
      <c r="F445" s="8">
        <v>17700</v>
      </c>
      <c r="G445" s="8">
        <v>17844</v>
      </c>
      <c r="H445" s="8">
        <v>18015</v>
      </c>
      <c r="I445" s="8">
        <v>18080</v>
      </c>
      <c r="J445" s="8">
        <v>18117</v>
      </c>
      <c r="K445" s="8">
        <v>18132</v>
      </c>
      <c r="L445" s="8">
        <v>18008</v>
      </c>
      <c r="M445" s="8">
        <v>17810</v>
      </c>
      <c r="N445" s="8">
        <v>17793</v>
      </c>
      <c r="O445" s="8">
        <v>17768</v>
      </c>
      <c r="P445" s="8">
        <v>17534</v>
      </c>
      <c r="Q445" s="8">
        <v>17560</v>
      </c>
      <c r="R445" s="8">
        <v>17855</v>
      </c>
      <c r="S445" s="8">
        <v>18032</v>
      </c>
      <c r="T445" s="8">
        <v>18354</v>
      </c>
      <c r="U445" s="8">
        <v>18232</v>
      </c>
      <c r="V445" s="8">
        <v>18023</v>
      </c>
      <c r="W445" s="8">
        <v>18137</v>
      </c>
      <c r="X445" s="8">
        <v>17957</v>
      </c>
      <c r="Y445" s="8">
        <v>17551</v>
      </c>
      <c r="Z445" s="6">
        <v>0</v>
      </c>
      <c r="AA445" s="15"/>
      <c r="AB445" s="16">
        <f t="shared" si="21"/>
        <v>3</v>
      </c>
      <c r="AC445" s="16">
        <f t="shared" si="22"/>
        <v>2026</v>
      </c>
      <c r="AD445" s="16">
        <f t="shared" si="23"/>
        <v>428929</v>
      </c>
      <c r="AE445" s="15"/>
      <c r="AF445" s="12"/>
      <c r="AG445" s="12"/>
      <c r="AH445" s="12"/>
      <c r="AI445" s="33"/>
      <c r="AJ445" s="33"/>
      <c r="AK445" s="33"/>
      <c r="AL445" s="33"/>
      <c r="AM445" s="33"/>
      <c r="AN445" s="33"/>
      <c r="AO445" s="33"/>
      <c r="AP445" s="33"/>
      <c r="AQ445" s="33"/>
      <c r="AR445" s="33"/>
      <c r="AS445" s="33"/>
      <c r="AT445" s="33"/>
      <c r="AU445" s="33"/>
      <c r="AV445" s="33"/>
      <c r="AW445" s="33"/>
      <c r="AX445" s="33"/>
      <c r="AY445" s="33"/>
      <c r="AZ445" s="33"/>
      <c r="BA445" s="33"/>
      <c r="BB445" s="33"/>
      <c r="BC445" s="33"/>
      <c r="BD445" s="33"/>
      <c r="BE445" s="33"/>
      <c r="BF445" s="33"/>
      <c r="BG445" s="33"/>
      <c r="BH445" s="33"/>
      <c r="BI445" s="33"/>
    </row>
    <row r="446" spans="1:61" ht="15.75">
      <c r="A446" s="3">
        <v>46097</v>
      </c>
      <c r="B446" s="8">
        <v>17689</v>
      </c>
      <c r="C446" s="8">
        <v>17542</v>
      </c>
      <c r="D446" s="8">
        <v>17111</v>
      </c>
      <c r="E446" s="8">
        <v>18127</v>
      </c>
      <c r="F446" s="8">
        <v>18369</v>
      </c>
      <c r="G446" s="8">
        <v>19087</v>
      </c>
      <c r="H446" s="8">
        <v>21271</v>
      </c>
      <c r="I446" s="8">
        <v>21501</v>
      </c>
      <c r="J446" s="8">
        <v>20362</v>
      </c>
      <c r="K446" s="8">
        <v>21455</v>
      </c>
      <c r="L446" s="8">
        <v>21944</v>
      </c>
      <c r="M446" s="8">
        <v>21689</v>
      </c>
      <c r="N446" s="8">
        <v>21355</v>
      </c>
      <c r="O446" s="8">
        <v>22026</v>
      </c>
      <c r="P446" s="8">
        <v>22384</v>
      </c>
      <c r="Q446" s="8">
        <v>22340</v>
      </c>
      <c r="R446" s="8">
        <v>21297</v>
      </c>
      <c r="S446" s="8">
        <v>19615</v>
      </c>
      <c r="T446" s="8">
        <v>19888</v>
      </c>
      <c r="U446" s="8">
        <v>20035</v>
      </c>
      <c r="V446" s="8">
        <v>19831</v>
      </c>
      <c r="W446" s="8">
        <v>20052</v>
      </c>
      <c r="X446" s="8">
        <v>19735</v>
      </c>
      <c r="Y446" s="8">
        <v>18070</v>
      </c>
      <c r="Z446" s="6">
        <v>0</v>
      </c>
      <c r="AA446" s="15"/>
      <c r="AB446" s="16">
        <f t="shared" si="21"/>
        <v>3</v>
      </c>
      <c r="AC446" s="16">
        <f t="shared" si="22"/>
        <v>2026</v>
      </c>
      <c r="AD446" s="16">
        <f t="shared" si="23"/>
        <v>482775</v>
      </c>
      <c r="AE446" s="15"/>
      <c r="AF446" s="12"/>
      <c r="AG446" s="12"/>
      <c r="AH446" s="12"/>
      <c r="AI446" s="33"/>
      <c r="AJ446" s="33"/>
      <c r="AK446" s="33"/>
      <c r="AL446" s="33"/>
      <c r="AM446" s="33"/>
      <c r="AN446" s="33"/>
      <c r="AO446" s="33"/>
      <c r="AP446" s="33"/>
      <c r="AQ446" s="33"/>
      <c r="AR446" s="33"/>
      <c r="AS446" s="33"/>
      <c r="AT446" s="33"/>
      <c r="AU446" s="33"/>
      <c r="AV446" s="33"/>
      <c r="AW446" s="33"/>
      <c r="AX446" s="33"/>
      <c r="AY446" s="33"/>
      <c r="AZ446" s="33"/>
      <c r="BA446" s="33"/>
      <c r="BB446" s="33"/>
      <c r="BC446" s="33"/>
      <c r="BD446" s="33"/>
      <c r="BE446" s="33"/>
      <c r="BF446" s="33"/>
      <c r="BG446" s="33"/>
      <c r="BH446" s="33"/>
      <c r="BI446" s="33"/>
    </row>
    <row r="447" spans="1:61" ht="15.75">
      <c r="A447" s="3">
        <v>46098</v>
      </c>
      <c r="B447" s="8">
        <v>17242</v>
      </c>
      <c r="C447" s="8">
        <v>16054</v>
      </c>
      <c r="D447" s="8">
        <v>16871</v>
      </c>
      <c r="E447" s="8">
        <v>17303</v>
      </c>
      <c r="F447" s="8">
        <v>17281</v>
      </c>
      <c r="G447" s="8">
        <v>18433</v>
      </c>
      <c r="H447" s="8">
        <v>20030</v>
      </c>
      <c r="I447" s="8">
        <v>19728</v>
      </c>
      <c r="J447" s="8">
        <v>19316</v>
      </c>
      <c r="K447" s="8">
        <v>19744</v>
      </c>
      <c r="L447" s="8">
        <v>20346</v>
      </c>
      <c r="M447" s="8">
        <v>19749</v>
      </c>
      <c r="N447" s="8">
        <v>19673</v>
      </c>
      <c r="O447" s="8">
        <v>19035</v>
      </c>
      <c r="P447" s="8">
        <v>18701</v>
      </c>
      <c r="Q447" s="8">
        <v>20356</v>
      </c>
      <c r="R447" s="8">
        <v>19380</v>
      </c>
      <c r="S447" s="8">
        <v>16952</v>
      </c>
      <c r="T447" s="8">
        <v>17218</v>
      </c>
      <c r="U447" s="8">
        <v>17135</v>
      </c>
      <c r="V447" s="8">
        <v>17455</v>
      </c>
      <c r="W447" s="8">
        <v>17915</v>
      </c>
      <c r="X447" s="8">
        <v>18257</v>
      </c>
      <c r="Y447" s="8">
        <v>18177</v>
      </c>
      <c r="Z447" s="6">
        <v>0</v>
      </c>
      <c r="AA447" s="15"/>
      <c r="AB447" s="16">
        <f t="shared" si="21"/>
        <v>3</v>
      </c>
      <c r="AC447" s="16">
        <f t="shared" si="22"/>
        <v>2026</v>
      </c>
      <c r="AD447" s="16">
        <f t="shared" si="23"/>
        <v>442351</v>
      </c>
      <c r="AE447" s="15"/>
      <c r="AF447" s="12"/>
      <c r="AG447" s="12"/>
      <c r="AH447" s="12"/>
      <c r="AI447" s="33"/>
      <c r="AJ447" s="33"/>
      <c r="AK447" s="33"/>
      <c r="AL447" s="33"/>
      <c r="AM447" s="33"/>
      <c r="AN447" s="33"/>
      <c r="AO447" s="33"/>
      <c r="AP447" s="33"/>
      <c r="AQ447" s="33"/>
      <c r="AR447" s="33"/>
      <c r="AS447" s="33"/>
      <c r="AT447" s="33"/>
      <c r="AU447" s="33"/>
      <c r="AV447" s="33"/>
      <c r="AW447" s="33"/>
      <c r="AX447" s="33"/>
      <c r="AY447" s="33"/>
      <c r="AZ447" s="33"/>
      <c r="BA447" s="33"/>
      <c r="BB447" s="33"/>
      <c r="BC447" s="33"/>
      <c r="BD447" s="33"/>
      <c r="BE447" s="33"/>
      <c r="BF447" s="33"/>
      <c r="BG447" s="33"/>
      <c r="BH447" s="33"/>
      <c r="BI447" s="33"/>
    </row>
    <row r="448" spans="1:61" ht="15.75">
      <c r="A448" s="3">
        <v>46099</v>
      </c>
      <c r="B448" s="8">
        <v>18448</v>
      </c>
      <c r="C448" s="8">
        <v>18460</v>
      </c>
      <c r="D448" s="8">
        <v>16899</v>
      </c>
      <c r="E448" s="8">
        <v>16673</v>
      </c>
      <c r="F448" s="8">
        <v>16781</v>
      </c>
      <c r="G448" s="8">
        <v>18235</v>
      </c>
      <c r="H448" s="8">
        <v>20989</v>
      </c>
      <c r="I448" s="8">
        <v>21562</v>
      </c>
      <c r="J448" s="8">
        <v>21339</v>
      </c>
      <c r="K448" s="8">
        <v>23015</v>
      </c>
      <c r="L448" s="8">
        <v>22498</v>
      </c>
      <c r="M448" s="8">
        <v>22156</v>
      </c>
      <c r="N448" s="8">
        <v>22805</v>
      </c>
      <c r="O448" s="8">
        <v>23019</v>
      </c>
      <c r="P448" s="8">
        <v>23520</v>
      </c>
      <c r="Q448" s="8">
        <v>23295</v>
      </c>
      <c r="R448" s="8">
        <v>22208</v>
      </c>
      <c r="S448" s="8">
        <v>20035</v>
      </c>
      <c r="T448" s="8">
        <v>20278</v>
      </c>
      <c r="U448" s="8">
        <v>20117</v>
      </c>
      <c r="V448" s="8">
        <v>19875</v>
      </c>
      <c r="W448" s="8">
        <v>19907</v>
      </c>
      <c r="X448" s="8">
        <v>19096</v>
      </c>
      <c r="Y448" s="8">
        <v>19343</v>
      </c>
      <c r="Z448" s="6">
        <v>0</v>
      </c>
      <c r="AA448" s="15"/>
      <c r="AB448" s="16">
        <f t="shared" si="21"/>
        <v>3</v>
      </c>
      <c r="AC448" s="16">
        <f t="shared" si="22"/>
        <v>2026</v>
      </c>
      <c r="AD448" s="16">
        <f t="shared" si="23"/>
        <v>490553</v>
      </c>
      <c r="AE448" s="15"/>
      <c r="AF448" s="12"/>
      <c r="AG448" s="12"/>
      <c r="AH448" s="12"/>
      <c r="AI448" s="33"/>
      <c r="AJ448" s="33"/>
      <c r="AK448" s="33"/>
      <c r="AL448" s="33"/>
      <c r="AM448" s="33"/>
      <c r="AN448" s="33"/>
      <c r="AO448" s="33"/>
      <c r="AP448" s="33"/>
      <c r="AQ448" s="33"/>
      <c r="AR448" s="33"/>
      <c r="AS448" s="33"/>
      <c r="AT448" s="33"/>
      <c r="AU448" s="33"/>
      <c r="AV448" s="33"/>
      <c r="AW448" s="33"/>
      <c r="AX448" s="33"/>
      <c r="AY448" s="33"/>
      <c r="AZ448" s="33"/>
      <c r="BA448" s="33"/>
      <c r="BB448" s="33"/>
      <c r="BC448" s="33"/>
      <c r="BD448" s="33"/>
      <c r="BE448" s="33"/>
      <c r="BF448" s="33"/>
      <c r="BG448" s="33"/>
      <c r="BH448" s="33"/>
      <c r="BI448" s="33"/>
    </row>
    <row r="449" spans="1:61" ht="15.75">
      <c r="A449" s="3">
        <v>46100</v>
      </c>
      <c r="B449" s="8">
        <v>19785</v>
      </c>
      <c r="C449" s="8">
        <v>19933</v>
      </c>
      <c r="D449" s="8">
        <v>19917</v>
      </c>
      <c r="E449" s="8">
        <v>19541</v>
      </c>
      <c r="F449" s="8">
        <v>19056</v>
      </c>
      <c r="G449" s="8">
        <v>20952</v>
      </c>
      <c r="H449" s="8">
        <v>23404</v>
      </c>
      <c r="I449" s="8">
        <v>23830</v>
      </c>
      <c r="J449" s="8">
        <v>23631</v>
      </c>
      <c r="K449" s="8">
        <v>22728</v>
      </c>
      <c r="L449" s="8">
        <v>22080</v>
      </c>
      <c r="M449" s="8">
        <v>21478</v>
      </c>
      <c r="N449" s="8">
        <v>21221</v>
      </c>
      <c r="O449" s="8">
        <v>22265</v>
      </c>
      <c r="P449" s="8">
        <v>22194</v>
      </c>
      <c r="Q449" s="8">
        <v>22007</v>
      </c>
      <c r="R449" s="8">
        <v>21491</v>
      </c>
      <c r="S449" s="8">
        <v>18394</v>
      </c>
      <c r="T449" s="8">
        <v>18941</v>
      </c>
      <c r="U449" s="8">
        <v>18936</v>
      </c>
      <c r="V449" s="8">
        <v>17997</v>
      </c>
      <c r="W449" s="8">
        <v>18899</v>
      </c>
      <c r="X449" s="8">
        <v>18566</v>
      </c>
      <c r="Y449" s="8">
        <v>18221</v>
      </c>
      <c r="Z449" s="6">
        <v>0</v>
      </c>
      <c r="AA449" s="15"/>
      <c r="AB449" s="16">
        <f t="shared" si="21"/>
        <v>3</v>
      </c>
      <c r="AC449" s="16">
        <f t="shared" si="22"/>
        <v>2026</v>
      </c>
      <c r="AD449" s="16">
        <f t="shared" si="23"/>
        <v>495467</v>
      </c>
      <c r="AE449" s="15"/>
      <c r="AF449" s="12"/>
      <c r="AG449" s="12"/>
      <c r="AH449" s="12"/>
      <c r="AI449" s="33"/>
      <c r="AJ449" s="33"/>
      <c r="AK449" s="33"/>
      <c r="AL449" s="33"/>
      <c r="AM449" s="33"/>
      <c r="AN449" s="33"/>
      <c r="AO449" s="33"/>
      <c r="AP449" s="33"/>
      <c r="AQ449" s="33"/>
      <c r="AR449" s="33"/>
      <c r="AS449" s="33"/>
      <c r="AT449" s="33"/>
      <c r="AU449" s="33"/>
      <c r="AV449" s="33"/>
      <c r="AW449" s="33"/>
      <c r="AX449" s="33"/>
      <c r="AY449" s="33"/>
      <c r="AZ449" s="33"/>
      <c r="BA449" s="33"/>
      <c r="BB449" s="33"/>
      <c r="BC449" s="33"/>
      <c r="BD449" s="33"/>
      <c r="BE449" s="33"/>
      <c r="BF449" s="33"/>
      <c r="BG449" s="33"/>
      <c r="BH449" s="33"/>
      <c r="BI449" s="33"/>
    </row>
    <row r="450" spans="1:61" ht="15.75">
      <c r="A450" s="3">
        <v>46101</v>
      </c>
      <c r="B450" s="8">
        <v>18339</v>
      </c>
      <c r="C450" s="8">
        <v>18219</v>
      </c>
      <c r="D450" s="8">
        <v>18060</v>
      </c>
      <c r="E450" s="8">
        <v>18428</v>
      </c>
      <c r="F450" s="8">
        <v>18334</v>
      </c>
      <c r="G450" s="8">
        <v>19500</v>
      </c>
      <c r="H450" s="8">
        <v>21253</v>
      </c>
      <c r="I450" s="8">
        <v>22117</v>
      </c>
      <c r="J450" s="8">
        <v>21817</v>
      </c>
      <c r="K450" s="8">
        <v>21301</v>
      </c>
      <c r="L450" s="8">
        <v>21504</v>
      </c>
      <c r="M450" s="8">
        <v>21175</v>
      </c>
      <c r="N450" s="8">
        <v>21315</v>
      </c>
      <c r="O450" s="8">
        <v>21540</v>
      </c>
      <c r="P450" s="8">
        <v>21249</v>
      </c>
      <c r="Q450" s="8">
        <v>20784</v>
      </c>
      <c r="R450" s="8">
        <v>20666</v>
      </c>
      <c r="S450" s="8">
        <v>18405</v>
      </c>
      <c r="T450" s="8">
        <v>18776</v>
      </c>
      <c r="U450" s="8">
        <v>18726</v>
      </c>
      <c r="V450" s="8">
        <v>18330</v>
      </c>
      <c r="W450" s="8">
        <v>17925</v>
      </c>
      <c r="X450" s="8">
        <v>17828</v>
      </c>
      <c r="Y450" s="8">
        <v>17932</v>
      </c>
      <c r="Z450" s="6">
        <v>0</v>
      </c>
      <c r="AA450" s="15"/>
      <c r="AB450" s="16">
        <f t="shared" si="21"/>
        <v>3</v>
      </c>
      <c r="AC450" s="16">
        <f t="shared" si="22"/>
        <v>2026</v>
      </c>
      <c r="AD450" s="16">
        <f t="shared" si="23"/>
        <v>473523</v>
      </c>
      <c r="AE450" s="15"/>
      <c r="AF450" s="12"/>
      <c r="AG450" s="12"/>
      <c r="AH450" s="12"/>
      <c r="AI450" s="33"/>
      <c r="AJ450" s="33"/>
      <c r="AK450" s="33"/>
      <c r="AL450" s="33"/>
      <c r="AM450" s="33"/>
      <c r="AN450" s="33"/>
      <c r="AO450" s="33"/>
      <c r="AP450" s="33"/>
      <c r="AQ450" s="33"/>
      <c r="AR450" s="33"/>
      <c r="AS450" s="33"/>
      <c r="AT450" s="33"/>
      <c r="AU450" s="33"/>
      <c r="AV450" s="33"/>
      <c r="AW450" s="33"/>
      <c r="AX450" s="33"/>
      <c r="AY450" s="33"/>
      <c r="AZ450" s="33"/>
      <c r="BA450" s="33"/>
      <c r="BB450" s="33"/>
      <c r="BC450" s="33"/>
      <c r="BD450" s="33"/>
      <c r="BE450" s="33"/>
      <c r="BF450" s="33"/>
      <c r="BG450" s="33"/>
      <c r="BH450" s="33"/>
      <c r="BI450" s="33"/>
    </row>
    <row r="451" spans="1:61" ht="15.75">
      <c r="A451" s="3">
        <v>46102</v>
      </c>
      <c r="B451" s="8">
        <v>18239</v>
      </c>
      <c r="C451" s="8">
        <v>18195</v>
      </c>
      <c r="D451" s="8">
        <v>17899</v>
      </c>
      <c r="E451" s="8">
        <v>17871</v>
      </c>
      <c r="F451" s="8">
        <v>17966</v>
      </c>
      <c r="G451" s="8">
        <v>17399</v>
      </c>
      <c r="H451" s="8">
        <v>17657</v>
      </c>
      <c r="I451" s="8">
        <v>16325</v>
      </c>
      <c r="J451" s="8">
        <v>16768</v>
      </c>
      <c r="K451" s="8">
        <v>16416</v>
      </c>
      <c r="L451" s="8">
        <v>16942</v>
      </c>
      <c r="M451" s="8">
        <v>17020</v>
      </c>
      <c r="N451" s="8">
        <v>17078</v>
      </c>
      <c r="O451" s="8">
        <v>17540</v>
      </c>
      <c r="P451" s="8">
        <v>17801</v>
      </c>
      <c r="Q451" s="8">
        <v>17979</v>
      </c>
      <c r="R451" s="8">
        <v>17905</v>
      </c>
      <c r="S451" s="8">
        <v>17725</v>
      </c>
      <c r="T451" s="8">
        <v>17520</v>
      </c>
      <c r="U451" s="8">
        <v>17316</v>
      </c>
      <c r="V451" s="8">
        <v>17452</v>
      </c>
      <c r="W451" s="8">
        <v>17770</v>
      </c>
      <c r="X451" s="8">
        <v>17542</v>
      </c>
      <c r="Y451" s="8">
        <v>17686</v>
      </c>
      <c r="Z451" s="6">
        <v>0</v>
      </c>
      <c r="AA451" s="15"/>
      <c r="AB451" s="16">
        <f t="shared" si="21"/>
        <v>3</v>
      </c>
      <c r="AC451" s="16">
        <f t="shared" si="22"/>
        <v>2026</v>
      </c>
      <c r="AD451" s="16">
        <f t="shared" si="23"/>
        <v>420011</v>
      </c>
      <c r="AE451" s="15"/>
      <c r="AF451" s="12"/>
      <c r="AG451" s="12"/>
      <c r="AH451" s="12"/>
      <c r="AI451" s="33"/>
      <c r="AJ451" s="33"/>
      <c r="AK451" s="33"/>
      <c r="AL451" s="33"/>
      <c r="AM451" s="33"/>
      <c r="AN451" s="33"/>
      <c r="AO451" s="33"/>
      <c r="AP451" s="33"/>
      <c r="AQ451" s="33"/>
      <c r="AR451" s="33"/>
      <c r="AS451" s="33"/>
      <c r="AT451" s="33"/>
      <c r="AU451" s="33"/>
      <c r="AV451" s="33"/>
      <c r="AW451" s="33"/>
      <c r="AX451" s="33"/>
      <c r="AY451" s="33"/>
      <c r="AZ451" s="33"/>
      <c r="BA451" s="33"/>
      <c r="BB451" s="33"/>
      <c r="BC451" s="33"/>
      <c r="BD451" s="33"/>
      <c r="BE451" s="33"/>
      <c r="BF451" s="33"/>
      <c r="BG451" s="33"/>
      <c r="BH451" s="33"/>
      <c r="BI451" s="33"/>
    </row>
    <row r="452" spans="1:61" ht="15.75">
      <c r="A452" s="3">
        <v>46103</v>
      </c>
      <c r="B452" s="8">
        <v>17383</v>
      </c>
      <c r="C452" s="8">
        <v>16794</v>
      </c>
      <c r="D452" s="8">
        <v>17664</v>
      </c>
      <c r="E452" s="8">
        <v>17354</v>
      </c>
      <c r="F452" s="8">
        <v>17723</v>
      </c>
      <c r="G452" s="8">
        <v>17840</v>
      </c>
      <c r="H452" s="8">
        <v>16728</v>
      </c>
      <c r="I452" s="8">
        <v>17168</v>
      </c>
      <c r="J452" s="8">
        <v>17570</v>
      </c>
      <c r="K452" s="8">
        <v>17868</v>
      </c>
      <c r="L452" s="8">
        <v>17807</v>
      </c>
      <c r="M452" s="8">
        <v>17278</v>
      </c>
      <c r="N452" s="8">
        <v>17593</v>
      </c>
      <c r="O452" s="8">
        <v>17478</v>
      </c>
      <c r="P452" s="8">
        <v>17716</v>
      </c>
      <c r="Q452" s="8">
        <v>17463</v>
      </c>
      <c r="R452" s="8">
        <v>18032</v>
      </c>
      <c r="S452" s="8">
        <v>17655</v>
      </c>
      <c r="T452" s="8">
        <v>17790</v>
      </c>
      <c r="U452" s="8">
        <v>18028</v>
      </c>
      <c r="V452" s="8">
        <v>17611</v>
      </c>
      <c r="W452" s="8">
        <v>17589</v>
      </c>
      <c r="X452" s="8">
        <v>17903</v>
      </c>
      <c r="Y452" s="8">
        <v>17594</v>
      </c>
      <c r="Z452" s="6">
        <v>0</v>
      </c>
      <c r="AA452" s="15"/>
      <c r="AB452" s="16">
        <f t="shared" si="21"/>
        <v>3</v>
      </c>
      <c r="AC452" s="16">
        <f t="shared" si="22"/>
        <v>2026</v>
      </c>
      <c r="AD452" s="16">
        <f t="shared" si="23"/>
        <v>421629</v>
      </c>
      <c r="AE452" s="15"/>
      <c r="AF452" s="12"/>
      <c r="AG452" s="12"/>
      <c r="AH452" s="12"/>
      <c r="AI452" s="33"/>
      <c r="AJ452" s="33"/>
      <c r="AK452" s="33"/>
      <c r="AL452" s="33"/>
      <c r="AM452" s="33"/>
      <c r="AN452" s="33"/>
      <c r="AO452" s="33"/>
      <c r="AP452" s="33"/>
      <c r="AQ452" s="33"/>
      <c r="AR452" s="33"/>
      <c r="AS452" s="33"/>
      <c r="AT452" s="33"/>
      <c r="AU452" s="33"/>
      <c r="AV452" s="33"/>
      <c r="AW452" s="33"/>
      <c r="AX452" s="33"/>
      <c r="AY452" s="33"/>
      <c r="AZ452" s="33"/>
      <c r="BA452" s="33"/>
      <c r="BB452" s="33"/>
      <c r="BC452" s="33"/>
      <c r="BD452" s="33"/>
      <c r="BE452" s="33"/>
      <c r="BF452" s="33"/>
      <c r="BG452" s="33"/>
      <c r="BH452" s="33"/>
      <c r="BI452" s="33"/>
    </row>
    <row r="453" spans="1:61" ht="15.75">
      <c r="A453" s="3">
        <v>46104</v>
      </c>
      <c r="B453" s="8">
        <v>17745</v>
      </c>
      <c r="C453" s="8">
        <v>17814</v>
      </c>
      <c r="D453" s="8">
        <v>17558</v>
      </c>
      <c r="E453" s="8">
        <v>17850</v>
      </c>
      <c r="F453" s="8">
        <v>18438</v>
      </c>
      <c r="G453" s="8">
        <v>20433</v>
      </c>
      <c r="H453" s="8">
        <v>21595</v>
      </c>
      <c r="I453" s="8">
        <v>21462</v>
      </c>
      <c r="J453" s="8">
        <v>20725</v>
      </c>
      <c r="K453" s="8">
        <v>21288</v>
      </c>
      <c r="L453" s="8">
        <v>22041</v>
      </c>
      <c r="M453" s="8">
        <v>20767</v>
      </c>
      <c r="N453" s="8">
        <v>20239</v>
      </c>
      <c r="O453" s="8">
        <v>20506</v>
      </c>
      <c r="P453" s="8">
        <v>20729</v>
      </c>
      <c r="Q453" s="8">
        <v>21726</v>
      </c>
      <c r="R453" s="8">
        <v>21670</v>
      </c>
      <c r="S453" s="8">
        <v>19447</v>
      </c>
      <c r="T453" s="8">
        <v>19707</v>
      </c>
      <c r="U453" s="8">
        <v>20143</v>
      </c>
      <c r="V453" s="8">
        <v>19193</v>
      </c>
      <c r="W453" s="8">
        <v>18786</v>
      </c>
      <c r="X453" s="8">
        <v>18004</v>
      </c>
      <c r="Y453" s="8">
        <v>19315</v>
      </c>
      <c r="Z453" s="6">
        <v>0</v>
      </c>
      <c r="AA453" s="15"/>
      <c r="AB453" s="16">
        <f t="shared" si="21"/>
        <v>3</v>
      </c>
      <c r="AC453" s="16">
        <f t="shared" si="22"/>
        <v>2026</v>
      </c>
      <c r="AD453" s="16">
        <f t="shared" si="23"/>
        <v>477181</v>
      </c>
      <c r="AE453" s="15"/>
      <c r="AF453" s="12"/>
      <c r="AG453" s="12"/>
      <c r="AH453" s="12"/>
      <c r="AI453" s="33"/>
      <c r="AJ453" s="33"/>
      <c r="AK453" s="33"/>
      <c r="AL453" s="33"/>
      <c r="AM453" s="33"/>
      <c r="AN453" s="33"/>
      <c r="AO453" s="33"/>
      <c r="AP453" s="33"/>
      <c r="AQ453" s="33"/>
      <c r="AR453" s="33"/>
      <c r="AS453" s="33"/>
      <c r="AT453" s="33"/>
      <c r="AU453" s="33"/>
      <c r="AV453" s="33"/>
      <c r="AW453" s="33"/>
      <c r="AX453" s="33"/>
      <c r="AY453" s="33"/>
      <c r="AZ453" s="33"/>
      <c r="BA453" s="33"/>
      <c r="BB453" s="33"/>
      <c r="BC453" s="33"/>
      <c r="BD453" s="33"/>
      <c r="BE453" s="33"/>
      <c r="BF453" s="33"/>
      <c r="BG453" s="33"/>
      <c r="BH453" s="33"/>
      <c r="BI453" s="33"/>
    </row>
    <row r="454" spans="1:61" ht="15.75">
      <c r="A454" s="3">
        <v>46105</v>
      </c>
      <c r="B454" s="8">
        <v>19212</v>
      </c>
      <c r="C454" s="8">
        <v>19672</v>
      </c>
      <c r="D454" s="8">
        <v>19878</v>
      </c>
      <c r="E454" s="8">
        <v>20082</v>
      </c>
      <c r="F454" s="8">
        <v>19963</v>
      </c>
      <c r="G454" s="8">
        <v>21729</v>
      </c>
      <c r="H454" s="8">
        <v>23202</v>
      </c>
      <c r="I454" s="8">
        <v>23345</v>
      </c>
      <c r="J454" s="8">
        <v>22859</v>
      </c>
      <c r="K454" s="8">
        <v>23200</v>
      </c>
      <c r="L454" s="8">
        <v>21821</v>
      </c>
      <c r="M454" s="8">
        <v>22134</v>
      </c>
      <c r="N454" s="8">
        <v>21682</v>
      </c>
      <c r="O454" s="8">
        <v>22432</v>
      </c>
      <c r="P454" s="8">
        <v>22347</v>
      </c>
      <c r="Q454" s="8">
        <v>21549</v>
      </c>
      <c r="R454" s="8">
        <v>22312</v>
      </c>
      <c r="S454" s="8">
        <v>19974</v>
      </c>
      <c r="T454" s="8">
        <v>19544</v>
      </c>
      <c r="U454" s="8">
        <v>19393</v>
      </c>
      <c r="V454" s="8">
        <v>19197</v>
      </c>
      <c r="W454" s="8">
        <v>19197</v>
      </c>
      <c r="X454" s="8">
        <v>18855</v>
      </c>
      <c r="Y454" s="8">
        <v>18588</v>
      </c>
      <c r="Z454" s="6">
        <v>0</v>
      </c>
      <c r="AA454" s="15"/>
      <c r="AB454" s="16">
        <f t="shared" si="21"/>
        <v>3</v>
      </c>
      <c r="AC454" s="16">
        <f t="shared" si="22"/>
        <v>2026</v>
      </c>
      <c r="AD454" s="16">
        <f t="shared" si="23"/>
        <v>502167</v>
      </c>
      <c r="AE454" s="15"/>
      <c r="AF454" s="12"/>
      <c r="AG454" s="12"/>
      <c r="AH454" s="12"/>
      <c r="AI454" s="33"/>
      <c r="AJ454" s="33"/>
      <c r="AK454" s="33"/>
      <c r="AL454" s="33"/>
      <c r="AM454" s="33"/>
      <c r="AN454" s="33"/>
      <c r="AO454" s="33"/>
      <c r="AP454" s="33"/>
      <c r="AQ454" s="33"/>
      <c r="AR454" s="33"/>
      <c r="AS454" s="33"/>
      <c r="AT454" s="33"/>
      <c r="AU454" s="33"/>
      <c r="AV454" s="33"/>
      <c r="AW454" s="33"/>
      <c r="AX454" s="33"/>
      <c r="AY454" s="33"/>
      <c r="AZ454" s="33"/>
      <c r="BA454" s="33"/>
      <c r="BB454" s="33"/>
      <c r="BC454" s="33"/>
      <c r="BD454" s="33"/>
      <c r="BE454" s="33"/>
      <c r="BF454" s="33"/>
      <c r="BG454" s="33"/>
      <c r="BH454" s="33"/>
      <c r="BI454" s="33"/>
    </row>
    <row r="455" spans="1:61" ht="15.75">
      <c r="A455" s="3">
        <v>46106</v>
      </c>
      <c r="B455" s="8">
        <v>18656</v>
      </c>
      <c r="C455" s="8">
        <v>19112</v>
      </c>
      <c r="D455" s="8">
        <v>18877</v>
      </c>
      <c r="E455" s="8">
        <v>18776</v>
      </c>
      <c r="F455" s="8">
        <v>18435</v>
      </c>
      <c r="G455" s="8">
        <v>19992</v>
      </c>
      <c r="H455" s="8">
        <v>20610</v>
      </c>
      <c r="I455" s="8">
        <v>19375</v>
      </c>
      <c r="J455" s="8">
        <v>19009</v>
      </c>
      <c r="K455" s="8">
        <v>19642</v>
      </c>
      <c r="L455" s="8">
        <v>18543</v>
      </c>
      <c r="M455" s="8">
        <v>17875</v>
      </c>
      <c r="N455" s="8">
        <v>18147</v>
      </c>
      <c r="O455" s="8">
        <v>19185</v>
      </c>
      <c r="P455" s="8">
        <v>18000</v>
      </c>
      <c r="Q455" s="8">
        <v>17371</v>
      </c>
      <c r="R455" s="8">
        <v>17189</v>
      </c>
      <c r="S455" s="8">
        <v>15371</v>
      </c>
      <c r="T455" s="8">
        <v>16454</v>
      </c>
      <c r="U455" s="8">
        <v>16370</v>
      </c>
      <c r="V455" s="8">
        <v>16508</v>
      </c>
      <c r="W455" s="8">
        <v>16824</v>
      </c>
      <c r="X455" s="8">
        <v>16596</v>
      </c>
      <c r="Y455" s="8">
        <v>16369</v>
      </c>
      <c r="Z455" s="6">
        <v>0</v>
      </c>
      <c r="AA455" s="15"/>
      <c r="AB455" s="16">
        <f t="shared" si="21"/>
        <v>3</v>
      </c>
      <c r="AC455" s="16">
        <f t="shared" si="22"/>
        <v>2026</v>
      </c>
      <c r="AD455" s="16">
        <f t="shared" si="23"/>
        <v>433286</v>
      </c>
      <c r="AE455" s="15"/>
      <c r="AF455" s="12"/>
      <c r="AG455" s="12"/>
      <c r="AH455" s="12"/>
      <c r="AI455" s="33"/>
      <c r="AJ455" s="33"/>
      <c r="AK455" s="33"/>
      <c r="AL455" s="33"/>
      <c r="AM455" s="33"/>
      <c r="AN455" s="33"/>
      <c r="AO455" s="33"/>
      <c r="AP455" s="33"/>
      <c r="AQ455" s="33"/>
      <c r="AR455" s="33"/>
      <c r="AS455" s="33"/>
      <c r="AT455" s="33"/>
      <c r="AU455" s="33"/>
      <c r="AV455" s="33"/>
      <c r="AW455" s="33"/>
      <c r="AX455" s="33"/>
      <c r="AY455" s="33"/>
      <c r="AZ455" s="33"/>
      <c r="BA455" s="33"/>
      <c r="BB455" s="33"/>
      <c r="BC455" s="33"/>
      <c r="BD455" s="33"/>
      <c r="BE455" s="33"/>
      <c r="BF455" s="33"/>
      <c r="BG455" s="33"/>
      <c r="BH455" s="33"/>
      <c r="BI455" s="33"/>
    </row>
    <row r="456" spans="1:61" ht="15.75">
      <c r="A456" s="3">
        <v>46107</v>
      </c>
      <c r="B456" s="8">
        <v>15658</v>
      </c>
      <c r="C456" s="8">
        <v>15233</v>
      </c>
      <c r="D456" s="8">
        <v>15086</v>
      </c>
      <c r="E456" s="8">
        <v>16015</v>
      </c>
      <c r="F456" s="8">
        <v>16526</v>
      </c>
      <c r="G456" s="8">
        <v>17629</v>
      </c>
      <c r="H456" s="8">
        <v>19591</v>
      </c>
      <c r="I456" s="8">
        <v>19840</v>
      </c>
      <c r="J456" s="8">
        <v>19987</v>
      </c>
      <c r="K456" s="8">
        <v>19328</v>
      </c>
      <c r="L456" s="8">
        <v>19324</v>
      </c>
      <c r="M456" s="8">
        <v>19989</v>
      </c>
      <c r="N456" s="8">
        <v>21147</v>
      </c>
      <c r="O456" s="8">
        <v>21573</v>
      </c>
      <c r="P456" s="8">
        <v>21562</v>
      </c>
      <c r="Q456" s="8">
        <v>20836</v>
      </c>
      <c r="R456" s="8">
        <v>20153</v>
      </c>
      <c r="S456" s="8">
        <v>18455</v>
      </c>
      <c r="T456" s="8">
        <v>18784</v>
      </c>
      <c r="U456" s="8">
        <v>19323</v>
      </c>
      <c r="V456" s="8">
        <v>19171</v>
      </c>
      <c r="W456" s="8">
        <v>19160</v>
      </c>
      <c r="X456" s="8">
        <v>18892</v>
      </c>
      <c r="Y456" s="8">
        <v>18473</v>
      </c>
      <c r="Z456" s="6">
        <v>0</v>
      </c>
      <c r="AA456" s="15"/>
      <c r="AB456" s="16">
        <f t="shared" ref="AB456:AB519" si="24">MONTH(A456)</f>
        <v>3</v>
      </c>
      <c r="AC456" s="16">
        <f t="shared" ref="AC456:AC519" si="25">YEAR(A456)</f>
        <v>2026</v>
      </c>
      <c r="AD456" s="16">
        <f t="shared" ref="AD456:AD519" si="26">SUM(B456:Z456)</f>
        <v>451735</v>
      </c>
      <c r="AE456" s="15"/>
      <c r="AF456" s="12"/>
      <c r="AG456" s="12"/>
      <c r="AH456" s="12"/>
      <c r="AI456" s="33"/>
      <c r="AJ456" s="33"/>
      <c r="AK456" s="33"/>
      <c r="AL456" s="33"/>
      <c r="AM456" s="33"/>
      <c r="AN456" s="33"/>
      <c r="AO456" s="33"/>
      <c r="AP456" s="33"/>
      <c r="AQ456" s="33"/>
      <c r="AR456" s="33"/>
      <c r="AS456" s="33"/>
      <c r="AT456" s="33"/>
      <c r="AU456" s="33"/>
      <c r="AV456" s="33"/>
      <c r="AW456" s="33"/>
      <c r="AX456" s="33"/>
      <c r="AY456" s="33"/>
      <c r="AZ456" s="33"/>
      <c r="BA456" s="33"/>
      <c r="BB456" s="33"/>
      <c r="BC456" s="33"/>
      <c r="BD456" s="33"/>
      <c r="BE456" s="33"/>
      <c r="BF456" s="33"/>
      <c r="BG456" s="33"/>
      <c r="BH456" s="33"/>
      <c r="BI456" s="33"/>
    </row>
    <row r="457" spans="1:61" ht="15.75">
      <c r="A457" s="3">
        <v>46108</v>
      </c>
      <c r="B457" s="8">
        <v>18593</v>
      </c>
      <c r="C457" s="8">
        <v>18658</v>
      </c>
      <c r="D457" s="8">
        <v>18793</v>
      </c>
      <c r="E457" s="8">
        <v>19187</v>
      </c>
      <c r="F457" s="8">
        <v>19521</v>
      </c>
      <c r="G457" s="8">
        <v>20182</v>
      </c>
      <c r="H457" s="8">
        <v>21462</v>
      </c>
      <c r="I457" s="8">
        <v>22126</v>
      </c>
      <c r="J457" s="8">
        <v>21903</v>
      </c>
      <c r="K457" s="8">
        <v>21967</v>
      </c>
      <c r="L457" s="8">
        <v>22584</v>
      </c>
      <c r="M457" s="8">
        <v>20901</v>
      </c>
      <c r="N457" s="8">
        <v>20640</v>
      </c>
      <c r="O457" s="8">
        <v>21356</v>
      </c>
      <c r="P457" s="8">
        <v>20860</v>
      </c>
      <c r="Q457" s="8">
        <v>20038</v>
      </c>
      <c r="R457" s="8">
        <v>19905</v>
      </c>
      <c r="S457" s="8">
        <v>18949</v>
      </c>
      <c r="T457" s="8">
        <v>19175</v>
      </c>
      <c r="U457" s="8">
        <v>19432</v>
      </c>
      <c r="V457" s="8">
        <v>19013</v>
      </c>
      <c r="W457" s="8">
        <v>19469</v>
      </c>
      <c r="X457" s="8">
        <v>19535</v>
      </c>
      <c r="Y457" s="8">
        <v>19097</v>
      </c>
      <c r="Z457" s="6">
        <v>0</v>
      </c>
      <c r="AA457" s="15"/>
      <c r="AB457" s="16">
        <f t="shared" si="24"/>
        <v>3</v>
      </c>
      <c r="AC457" s="16">
        <f t="shared" si="25"/>
        <v>2026</v>
      </c>
      <c r="AD457" s="16">
        <f t="shared" si="26"/>
        <v>483346</v>
      </c>
      <c r="AE457" s="15"/>
      <c r="AF457" s="12"/>
      <c r="AG457" s="12"/>
      <c r="AH457" s="12"/>
      <c r="AI457" s="33"/>
      <c r="AJ457" s="33"/>
      <c r="AK457" s="33"/>
      <c r="AL457" s="33"/>
      <c r="AM457" s="33"/>
      <c r="AN457" s="33"/>
      <c r="AO457" s="33"/>
      <c r="AP457" s="33"/>
      <c r="AQ457" s="33"/>
      <c r="AR457" s="33"/>
      <c r="AS457" s="33"/>
      <c r="AT457" s="33"/>
      <c r="AU457" s="33"/>
      <c r="AV457" s="33"/>
      <c r="AW457" s="33"/>
      <c r="AX457" s="33"/>
      <c r="AY457" s="33"/>
      <c r="AZ457" s="33"/>
      <c r="BA457" s="33"/>
      <c r="BB457" s="33"/>
      <c r="BC457" s="33"/>
      <c r="BD457" s="33"/>
      <c r="BE457" s="33"/>
      <c r="BF457" s="33"/>
      <c r="BG457" s="33"/>
      <c r="BH457" s="33"/>
      <c r="BI457" s="33"/>
    </row>
    <row r="458" spans="1:61" ht="15.75">
      <c r="A458" s="3">
        <v>46109</v>
      </c>
      <c r="B458" s="8">
        <v>19352</v>
      </c>
      <c r="C458" s="8">
        <v>19362</v>
      </c>
      <c r="D458" s="8">
        <v>18624</v>
      </c>
      <c r="E458" s="8">
        <v>18722</v>
      </c>
      <c r="F458" s="8">
        <v>18722</v>
      </c>
      <c r="G458" s="8">
        <v>18911</v>
      </c>
      <c r="H458" s="8">
        <v>19219</v>
      </c>
      <c r="I458" s="8">
        <v>19179</v>
      </c>
      <c r="J458" s="8">
        <v>19089</v>
      </c>
      <c r="K458" s="8">
        <v>19221</v>
      </c>
      <c r="L458" s="8">
        <v>19225</v>
      </c>
      <c r="M458" s="8">
        <v>17768</v>
      </c>
      <c r="N458" s="8">
        <v>17623</v>
      </c>
      <c r="O458" s="8">
        <v>17727</v>
      </c>
      <c r="P458" s="8">
        <v>17279</v>
      </c>
      <c r="Q458" s="8">
        <v>17583</v>
      </c>
      <c r="R458" s="8">
        <v>17172</v>
      </c>
      <c r="S458" s="8">
        <v>16496</v>
      </c>
      <c r="T458" s="8">
        <v>17254</v>
      </c>
      <c r="U458" s="8">
        <v>17036</v>
      </c>
      <c r="V458" s="8">
        <v>17605</v>
      </c>
      <c r="W458" s="8">
        <v>17451</v>
      </c>
      <c r="X458" s="8">
        <v>17384</v>
      </c>
      <c r="Y458" s="8">
        <v>17494</v>
      </c>
      <c r="Z458" s="6">
        <v>0</v>
      </c>
      <c r="AA458" s="15"/>
      <c r="AB458" s="16">
        <f t="shared" si="24"/>
        <v>3</v>
      </c>
      <c r="AC458" s="16">
        <f t="shared" si="25"/>
        <v>2026</v>
      </c>
      <c r="AD458" s="16">
        <f t="shared" si="26"/>
        <v>435498</v>
      </c>
      <c r="AE458" s="15"/>
      <c r="AF458" s="12"/>
      <c r="AG458" s="12"/>
      <c r="AH458" s="12"/>
      <c r="AI458" s="33"/>
      <c r="AJ458" s="33"/>
      <c r="AK458" s="33"/>
      <c r="AL458" s="33"/>
      <c r="AM458" s="33"/>
      <c r="AN458" s="33"/>
      <c r="AO458" s="33"/>
      <c r="AP458" s="33"/>
      <c r="AQ458" s="33"/>
      <c r="AR458" s="33"/>
      <c r="AS458" s="33"/>
      <c r="AT458" s="33"/>
      <c r="AU458" s="33"/>
      <c r="AV458" s="33"/>
      <c r="AW458" s="33"/>
      <c r="AX458" s="33"/>
      <c r="AY458" s="33"/>
      <c r="AZ458" s="33"/>
      <c r="BA458" s="33"/>
      <c r="BB458" s="33"/>
      <c r="BC458" s="33"/>
      <c r="BD458" s="33"/>
      <c r="BE458" s="33"/>
      <c r="BF458" s="33"/>
      <c r="BG458" s="33"/>
      <c r="BH458" s="33"/>
      <c r="BI458" s="33"/>
    </row>
    <row r="459" spans="1:61" ht="15.75">
      <c r="A459" s="3">
        <v>46110</v>
      </c>
      <c r="B459" s="8">
        <v>17619</v>
      </c>
      <c r="C459" s="8">
        <v>17815</v>
      </c>
      <c r="D459" s="8">
        <v>17738</v>
      </c>
      <c r="E459" s="8">
        <v>17377</v>
      </c>
      <c r="F459" s="8">
        <v>16965</v>
      </c>
      <c r="G459" s="8">
        <v>17050</v>
      </c>
      <c r="H459" s="8">
        <v>17136</v>
      </c>
      <c r="I459" s="8">
        <v>16497</v>
      </c>
      <c r="J459" s="8">
        <v>15939</v>
      </c>
      <c r="K459" s="8">
        <v>15950</v>
      </c>
      <c r="L459" s="8">
        <v>15872</v>
      </c>
      <c r="M459" s="8">
        <v>16123</v>
      </c>
      <c r="N459" s="8">
        <v>16900</v>
      </c>
      <c r="O459" s="8">
        <v>16729</v>
      </c>
      <c r="P459" s="8">
        <v>16812</v>
      </c>
      <c r="Q459" s="8">
        <v>17055</v>
      </c>
      <c r="R459" s="8">
        <v>17354</v>
      </c>
      <c r="S459" s="8">
        <v>17091</v>
      </c>
      <c r="T459" s="8">
        <v>17144</v>
      </c>
      <c r="U459" s="8">
        <v>16688</v>
      </c>
      <c r="V459" s="8">
        <v>17049</v>
      </c>
      <c r="W459" s="8">
        <v>17076</v>
      </c>
      <c r="X459" s="8">
        <v>17045</v>
      </c>
      <c r="Y459" s="8">
        <v>17221</v>
      </c>
      <c r="Z459" s="6">
        <v>0</v>
      </c>
      <c r="AA459" s="15"/>
      <c r="AB459" s="16">
        <f t="shared" si="24"/>
        <v>3</v>
      </c>
      <c r="AC459" s="16">
        <f t="shared" si="25"/>
        <v>2026</v>
      </c>
      <c r="AD459" s="16">
        <f t="shared" si="26"/>
        <v>406245</v>
      </c>
      <c r="AE459" s="15"/>
      <c r="AF459" s="12"/>
      <c r="AG459" s="12"/>
      <c r="AH459" s="12"/>
      <c r="AI459" s="33"/>
      <c r="AJ459" s="33"/>
      <c r="AK459" s="33"/>
      <c r="AL459" s="33"/>
      <c r="AM459" s="33"/>
      <c r="AN459" s="33"/>
      <c r="AO459" s="33"/>
      <c r="AP459" s="33"/>
      <c r="AQ459" s="33"/>
      <c r="AR459" s="33"/>
      <c r="AS459" s="33"/>
      <c r="AT459" s="33"/>
      <c r="AU459" s="33"/>
      <c r="AV459" s="33"/>
      <c r="AW459" s="33"/>
      <c r="AX459" s="33"/>
      <c r="AY459" s="33"/>
      <c r="AZ459" s="33"/>
      <c r="BA459" s="33"/>
      <c r="BB459" s="33"/>
      <c r="BC459" s="33"/>
      <c r="BD459" s="33"/>
      <c r="BE459" s="33"/>
      <c r="BF459" s="33"/>
      <c r="BG459" s="33"/>
      <c r="BH459" s="33"/>
      <c r="BI459" s="33"/>
    </row>
    <row r="460" spans="1:61" ht="15.75">
      <c r="A460" s="3">
        <v>46111</v>
      </c>
      <c r="B460" s="8">
        <v>17003</v>
      </c>
      <c r="C460" s="8">
        <v>17276</v>
      </c>
      <c r="D460" s="8">
        <v>17174</v>
      </c>
      <c r="E460" s="8">
        <v>17406</v>
      </c>
      <c r="F460" s="8">
        <v>17784</v>
      </c>
      <c r="G460" s="8">
        <v>20119</v>
      </c>
      <c r="H460" s="8">
        <v>22291</v>
      </c>
      <c r="I460" s="8">
        <v>22777</v>
      </c>
      <c r="J460" s="8">
        <v>21699</v>
      </c>
      <c r="K460" s="8">
        <v>22376</v>
      </c>
      <c r="L460" s="8">
        <v>22691</v>
      </c>
      <c r="M460" s="8">
        <v>21637</v>
      </c>
      <c r="N460" s="8">
        <v>22363</v>
      </c>
      <c r="O460" s="8">
        <v>22999</v>
      </c>
      <c r="P460" s="8">
        <v>22307</v>
      </c>
      <c r="Q460" s="8">
        <v>21890</v>
      </c>
      <c r="R460" s="8">
        <v>20933</v>
      </c>
      <c r="S460" s="8">
        <v>17894</v>
      </c>
      <c r="T460" s="8">
        <v>17501</v>
      </c>
      <c r="U460" s="8">
        <v>17331</v>
      </c>
      <c r="V460" s="8">
        <v>17366</v>
      </c>
      <c r="W460" s="8">
        <v>16625</v>
      </c>
      <c r="X460" s="8">
        <v>16931</v>
      </c>
      <c r="Y460" s="8">
        <v>16679</v>
      </c>
      <c r="Z460" s="6">
        <v>0</v>
      </c>
      <c r="AA460" s="15"/>
      <c r="AB460" s="16">
        <f t="shared" si="24"/>
        <v>3</v>
      </c>
      <c r="AC460" s="16">
        <f t="shared" si="25"/>
        <v>2026</v>
      </c>
      <c r="AD460" s="16">
        <f t="shared" si="26"/>
        <v>471052</v>
      </c>
      <c r="AE460" s="15"/>
      <c r="AF460" s="12"/>
      <c r="AG460" s="12"/>
      <c r="AH460" s="12"/>
      <c r="AI460" s="33"/>
      <c r="AJ460" s="33"/>
      <c r="AK460" s="33"/>
      <c r="AL460" s="33"/>
      <c r="AM460" s="33"/>
      <c r="AN460" s="33"/>
      <c r="AO460" s="33"/>
      <c r="AP460" s="33"/>
      <c r="AQ460" s="33"/>
      <c r="AR460" s="33"/>
      <c r="AS460" s="33"/>
      <c r="AT460" s="33"/>
      <c r="AU460" s="33"/>
      <c r="AV460" s="33"/>
      <c r="AW460" s="33"/>
      <c r="AX460" s="33"/>
      <c r="AY460" s="33"/>
      <c r="AZ460" s="33"/>
      <c r="BA460" s="33"/>
      <c r="BB460" s="33"/>
      <c r="BC460" s="33"/>
      <c r="BD460" s="33"/>
      <c r="BE460" s="33"/>
      <c r="BF460" s="33"/>
      <c r="BG460" s="33"/>
      <c r="BH460" s="33"/>
      <c r="BI460" s="33"/>
    </row>
    <row r="461" spans="1:61" ht="15.75">
      <c r="A461" s="3">
        <v>46112</v>
      </c>
      <c r="B461" s="8">
        <v>16832</v>
      </c>
      <c r="C461" s="8">
        <v>16584</v>
      </c>
      <c r="D461" s="8">
        <v>16140</v>
      </c>
      <c r="E461" s="8">
        <v>16484</v>
      </c>
      <c r="F461" s="8">
        <v>16909</v>
      </c>
      <c r="G461" s="8">
        <v>18869</v>
      </c>
      <c r="H461" s="8">
        <v>20228</v>
      </c>
      <c r="I461" s="8">
        <v>20053</v>
      </c>
      <c r="J461" s="8">
        <v>19931</v>
      </c>
      <c r="K461" s="8">
        <v>20682</v>
      </c>
      <c r="L461" s="8">
        <v>20908</v>
      </c>
      <c r="M461" s="8">
        <v>19293</v>
      </c>
      <c r="N461" s="8">
        <v>19481</v>
      </c>
      <c r="O461" s="8">
        <v>19280</v>
      </c>
      <c r="P461" s="8">
        <v>19776</v>
      </c>
      <c r="Q461" s="8">
        <v>20121</v>
      </c>
      <c r="R461" s="8">
        <v>19034</v>
      </c>
      <c r="S461" s="8">
        <v>16882</v>
      </c>
      <c r="T461" s="8">
        <v>17296</v>
      </c>
      <c r="U461" s="8">
        <v>16664</v>
      </c>
      <c r="V461" s="8">
        <v>16604</v>
      </c>
      <c r="W461" s="8">
        <v>16781</v>
      </c>
      <c r="X461" s="8">
        <v>16504</v>
      </c>
      <c r="Y461" s="8">
        <v>16440</v>
      </c>
      <c r="Z461" s="6">
        <v>0</v>
      </c>
      <c r="AA461" s="15"/>
      <c r="AB461" s="16">
        <f t="shared" si="24"/>
        <v>3</v>
      </c>
      <c r="AC461" s="16">
        <f t="shared" si="25"/>
        <v>2026</v>
      </c>
      <c r="AD461" s="16">
        <f t="shared" si="26"/>
        <v>437776</v>
      </c>
      <c r="AE461" s="15"/>
      <c r="AF461" s="12"/>
      <c r="AG461" s="12"/>
      <c r="AH461" s="12"/>
      <c r="AI461" s="33"/>
      <c r="AJ461" s="33"/>
      <c r="AK461" s="33"/>
      <c r="AL461" s="33"/>
      <c r="AM461" s="33"/>
      <c r="AN461" s="33"/>
      <c r="AO461" s="33"/>
      <c r="AP461" s="33"/>
      <c r="AQ461" s="33"/>
      <c r="AR461" s="33"/>
      <c r="AS461" s="33"/>
      <c r="AT461" s="33"/>
      <c r="AU461" s="33"/>
      <c r="AV461" s="33"/>
      <c r="AW461" s="33"/>
      <c r="AX461" s="33"/>
      <c r="AY461" s="33"/>
      <c r="AZ461" s="33"/>
      <c r="BA461" s="33"/>
      <c r="BB461" s="33"/>
      <c r="BC461" s="33"/>
      <c r="BD461" s="33"/>
      <c r="BE461" s="33"/>
      <c r="BF461" s="33"/>
      <c r="BG461" s="33"/>
      <c r="BH461" s="33"/>
      <c r="BI461" s="33"/>
    </row>
    <row r="462" spans="1:61" ht="15.75">
      <c r="A462" s="3">
        <v>46113</v>
      </c>
      <c r="B462" s="8">
        <v>16723</v>
      </c>
      <c r="C462" s="8">
        <v>16755</v>
      </c>
      <c r="D462" s="8">
        <v>16890</v>
      </c>
      <c r="E462" s="8">
        <v>16468</v>
      </c>
      <c r="F462" s="8">
        <v>16268</v>
      </c>
      <c r="G462" s="8">
        <v>17317</v>
      </c>
      <c r="H462" s="8">
        <v>19809</v>
      </c>
      <c r="I462" s="8">
        <v>19866</v>
      </c>
      <c r="J462" s="8">
        <v>19977</v>
      </c>
      <c r="K462" s="8">
        <v>20478</v>
      </c>
      <c r="L462" s="8">
        <v>20590</v>
      </c>
      <c r="M462" s="8">
        <v>19155</v>
      </c>
      <c r="N462" s="8">
        <v>19226</v>
      </c>
      <c r="O462" s="8">
        <v>20509</v>
      </c>
      <c r="P462" s="8">
        <v>19207</v>
      </c>
      <c r="Q462" s="8">
        <v>19049</v>
      </c>
      <c r="R462" s="8">
        <v>19034</v>
      </c>
      <c r="S462" s="8">
        <v>16457</v>
      </c>
      <c r="T462" s="8">
        <v>16583</v>
      </c>
      <c r="U462" s="8">
        <v>16990</v>
      </c>
      <c r="V462" s="8">
        <v>17021</v>
      </c>
      <c r="W462" s="8">
        <v>17561</v>
      </c>
      <c r="X462" s="8">
        <v>17998</v>
      </c>
      <c r="Y462" s="8">
        <v>17458</v>
      </c>
      <c r="Z462" s="6">
        <v>0</v>
      </c>
      <c r="AA462" s="15"/>
      <c r="AB462" s="16">
        <f t="shared" si="24"/>
        <v>4</v>
      </c>
      <c r="AC462" s="16">
        <f t="shared" si="25"/>
        <v>2026</v>
      </c>
      <c r="AD462" s="16">
        <f t="shared" si="26"/>
        <v>437389</v>
      </c>
      <c r="AE462" s="15"/>
      <c r="AF462" s="12"/>
      <c r="AG462" s="12"/>
      <c r="AH462" s="12"/>
      <c r="AI462" s="33"/>
      <c r="AJ462" s="33"/>
      <c r="AK462" s="33"/>
      <c r="AL462" s="33"/>
      <c r="AM462" s="33"/>
      <c r="AN462" s="33"/>
      <c r="AO462" s="33"/>
      <c r="AP462" s="33"/>
      <c r="AQ462" s="33"/>
      <c r="AR462" s="33"/>
      <c r="AS462" s="33"/>
      <c r="AT462" s="33"/>
      <c r="AU462" s="33"/>
      <c r="AV462" s="33"/>
      <c r="AW462" s="33"/>
      <c r="AX462" s="33"/>
      <c r="AY462" s="33"/>
      <c r="AZ462" s="33"/>
      <c r="BA462" s="33"/>
      <c r="BB462" s="33"/>
      <c r="BC462" s="33"/>
      <c r="BD462" s="33"/>
      <c r="BE462" s="33"/>
      <c r="BF462" s="33"/>
      <c r="BG462" s="33"/>
      <c r="BH462" s="33"/>
      <c r="BI462" s="33"/>
    </row>
    <row r="463" spans="1:61" ht="15.75">
      <c r="A463" s="3">
        <v>46114</v>
      </c>
      <c r="B463" s="8">
        <v>17953</v>
      </c>
      <c r="C463" s="8">
        <v>18140</v>
      </c>
      <c r="D463" s="8">
        <v>17818</v>
      </c>
      <c r="E463" s="8">
        <v>17938</v>
      </c>
      <c r="F463" s="8">
        <v>18039</v>
      </c>
      <c r="G463" s="8">
        <v>19743</v>
      </c>
      <c r="H463" s="8">
        <v>21656</v>
      </c>
      <c r="I463" s="8">
        <v>20376</v>
      </c>
      <c r="J463" s="8">
        <v>20253</v>
      </c>
      <c r="K463" s="8">
        <v>21601</v>
      </c>
      <c r="L463" s="8">
        <v>22038</v>
      </c>
      <c r="M463" s="8">
        <v>21342</v>
      </c>
      <c r="N463" s="8">
        <v>22132</v>
      </c>
      <c r="O463" s="8">
        <v>21935</v>
      </c>
      <c r="P463" s="8">
        <v>21879</v>
      </c>
      <c r="Q463" s="8">
        <v>20999</v>
      </c>
      <c r="R463" s="8">
        <v>20618</v>
      </c>
      <c r="S463" s="8">
        <v>18356</v>
      </c>
      <c r="T463" s="8">
        <v>18647</v>
      </c>
      <c r="U463" s="8">
        <v>18528</v>
      </c>
      <c r="V463" s="8">
        <v>18412</v>
      </c>
      <c r="W463" s="8">
        <v>18188</v>
      </c>
      <c r="X463" s="8">
        <v>18312</v>
      </c>
      <c r="Y463" s="8">
        <v>18316</v>
      </c>
      <c r="Z463" s="6">
        <v>0</v>
      </c>
      <c r="AA463" s="15"/>
      <c r="AB463" s="16">
        <f t="shared" si="24"/>
        <v>4</v>
      </c>
      <c r="AC463" s="16">
        <f t="shared" si="25"/>
        <v>2026</v>
      </c>
      <c r="AD463" s="16">
        <f t="shared" si="26"/>
        <v>473219</v>
      </c>
      <c r="AE463" s="15"/>
      <c r="AF463" s="12"/>
      <c r="AG463" s="12"/>
      <c r="AH463" s="12"/>
      <c r="AI463" s="33"/>
      <c r="AJ463" s="33"/>
      <c r="AK463" s="33"/>
      <c r="AL463" s="33"/>
      <c r="AM463" s="33"/>
      <c r="AN463" s="33"/>
      <c r="AO463" s="33"/>
      <c r="AP463" s="33"/>
      <c r="AQ463" s="33"/>
      <c r="AR463" s="33"/>
      <c r="AS463" s="33"/>
      <c r="AT463" s="33"/>
      <c r="AU463" s="33"/>
      <c r="AV463" s="33"/>
      <c r="AW463" s="33"/>
      <c r="AX463" s="33"/>
      <c r="AY463" s="33"/>
      <c r="AZ463" s="33"/>
      <c r="BA463" s="33"/>
      <c r="BB463" s="33"/>
      <c r="BC463" s="33"/>
      <c r="BD463" s="33"/>
      <c r="BE463" s="33"/>
      <c r="BF463" s="33"/>
      <c r="BG463" s="33"/>
      <c r="BH463" s="33"/>
      <c r="BI463" s="33"/>
    </row>
    <row r="464" spans="1:61" ht="15.75">
      <c r="A464" s="3">
        <v>46115</v>
      </c>
      <c r="B464" s="8">
        <v>18587</v>
      </c>
      <c r="C464" s="8">
        <v>18172</v>
      </c>
      <c r="D464" s="8">
        <v>18076</v>
      </c>
      <c r="E464" s="8">
        <v>18648</v>
      </c>
      <c r="F464" s="8">
        <v>18470</v>
      </c>
      <c r="G464" s="8">
        <v>18305</v>
      </c>
      <c r="H464" s="8">
        <v>18948</v>
      </c>
      <c r="I464" s="8">
        <v>19446</v>
      </c>
      <c r="J464" s="8">
        <v>19650</v>
      </c>
      <c r="K464" s="8">
        <v>19631</v>
      </c>
      <c r="L464" s="8">
        <v>19259</v>
      </c>
      <c r="M464" s="8">
        <v>17454</v>
      </c>
      <c r="N464" s="8">
        <v>18174</v>
      </c>
      <c r="O464" s="8">
        <v>17940</v>
      </c>
      <c r="P464" s="8">
        <v>18458</v>
      </c>
      <c r="Q464" s="8">
        <v>17346</v>
      </c>
      <c r="R464" s="8">
        <v>16983</v>
      </c>
      <c r="S464" s="8">
        <v>17392</v>
      </c>
      <c r="T464" s="8">
        <v>17567</v>
      </c>
      <c r="U464" s="8">
        <v>17145</v>
      </c>
      <c r="V464" s="8">
        <v>16654</v>
      </c>
      <c r="W464" s="8">
        <v>15863</v>
      </c>
      <c r="X464" s="8">
        <v>15942</v>
      </c>
      <c r="Y464" s="8">
        <v>16434</v>
      </c>
      <c r="Z464" s="6">
        <v>0</v>
      </c>
      <c r="AA464" s="15"/>
      <c r="AB464" s="16">
        <f t="shared" si="24"/>
        <v>4</v>
      </c>
      <c r="AC464" s="16">
        <f t="shared" si="25"/>
        <v>2026</v>
      </c>
      <c r="AD464" s="16">
        <f t="shared" si="26"/>
        <v>430544</v>
      </c>
      <c r="AE464" s="15"/>
      <c r="AF464" s="12"/>
      <c r="AG464" s="12"/>
      <c r="AH464" s="12"/>
      <c r="AI464" s="33"/>
      <c r="AJ464" s="33"/>
      <c r="AK464" s="33"/>
      <c r="AL464" s="33"/>
      <c r="AM464" s="33"/>
      <c r="AN464" s="33"/>
      <c r="AO464" s="33"/>
      <c r="AP464" s="33"/>
      <c r="AQ464" s="33"/>
      <c r="AR464" s="33"/>
      <c r="AS464" s="33"/>
      <c r="AT464" s="33"/>
      <c r="AU464" s="33"/>
      <c r="AV464" s="33"/>
      <c r="AW464" s="33"/>
      <c r="AX464" s="33"/>
      <c r="AY464" s="33"/>
      <c r="AZ464" s="33"/>
      <c r="BA464" s="33"/>
      <c r="BB464" s="33"/>
      <c r="BC464" s="33"/>
      <c r="BD464" s="33"/>
      <c r="BE464" s="33"/>
      <c r="BF464" s="33"/>
      <c r="BG464" s="33"/>
      <c r="BH464" s="33"/>
      <c r="BI464" s="33"/>
    </row>
    <row r="465" spans="1:61" ht="15.75">
      <c r="A465" s="3">
        <v>46116</v>
      </c>
      <c r="B465" s="8">
        <v>16754</v>
      </c>
      <c r="C465" s="8">
        <v>16713</v>
      </c>
      <c r="D465" s="8">
        <v>16795</v>
      </c>
      <c r="E465" s="8">
        <v>16428</v>
      </c>
      <c r="F465" s="8">
        <v>16552</v>
      </c>
      <c r="G465" s="8">
        <v>15608</v>
      </c>
      <c r="H465" s="8">
        <v>15926</v>
      </c>
      <c r="I465" s="8">
        <v>16171</v>
      </c>
      <c r="J465" s="8">
        <v>16362</v>
      </c>
      <c r="K465" s="8">
        <v>16456</v>
      </c>
      <c r="L465" s="8">
        <v>16370</v>
      </c>
      <c r="M465" s="8">
        <v>16172</v>
      </c>
      <c r="N465" s="8">
        <v>15903</v>
      </c>
      <c r="O465" s="8">
        <v>16001</v>
      </c>
      <c r="P465" s="8">
        <v>15550</v>
      </c>
      <c r="Q465" s="8">
        <v>15314</v>
      </c>
      <c r="R465" s="8">
        <v>15002</v>
      </c>
      <c r="S465" s="8">
        <v>15319</v>
      </c>
      <c r="T465" s="8">
        <v>15835</v>
      </c>
      <c r="U465" s="8">
        <v>15786</v>
      </c>
      <c r="V465" s="8">
        <v>15711</v>
      </c>
      <c r="W465" s="8">
        <v>15555</v>
      </c>
      <c r="X465" s="8">
        <v>15411</v>
      </c>
      <c r="Y465" s="8">
        <v>15171</v>
      </c>
      <c r="Z465" s="6">
        <v>0</v>
      </c>
      <c r="AA465" s="15"/>
      <c r="AB465" s="16">
        <f t="shared" si="24"/>
        <v>4</v>
      </c>
      <c r="AC465" s="16">
        <f t="shared" si="25"/>
        <v>2026</v>
      </c>
      <c r="AD465" s="16">
        <f t="shared" si="26"/>
        <v>382865</v>
      </c>
      <c r="AE465" s="15"/>
      <c r="AF465" s="12"/>
      <c r="AG465" s="12"/>
      <c r="AH465" s="12"/>
      <c r="AI465" s="33"/>
      <c r="AJ465" s="33"/>
      <c r="AK465" s="33"/>
      <c r="AL465" s="33"/>
      <c r="AM465" s="33"/>
      <c r="AN465" s="33"/>
      <c r="AO465" s="33"/>
      <c r="AP465" s="33"/>
      <c r="AQ465" s="33"/>
      <c r="AR465" s="33"/>
      <c r="AS465" s="33"/>
      <c r="AT465" s="33"/>
      <c r="AU465" s="33"/>
      <c r="AV465" s="33"/>
      <c r="AW465" s="33"/>
      <c r="AX465" s="33"/>
      <c r="AY465" s="33"/>
      <c r="AZ465" s="33"/>
      <c r="BA465" s="33"/>
      <c r="BB465" s="33"/>
      <c r="BC465" s="33"/>
      <c r="BD465" s="33"/>
      <c r="BE465" s="33"/>
      <c r="BF465" s="33"/>
      <c r="BG465" s="33"/>
      <c r="BH465" s="33"/>
      <c r="BI465" s="33"/>
    </row>
    <row r="466" spans="1:61" ht="15.75">
      <c r="A466" s="3">
        <v>46117</v>
      </c>
      <c r="B466" s="8">
        <v>15366</v>
      </c>
      <c r="C466" s="8">
        <v>15414</v>
      </c>
      <c r="D466" s="8">
        <v>14752</v>
      </c>
      <c r="E466" s="8">
        <v>15440</v>
      </c>
      <c r="F466" s="8">
        <v>15427</v>
      </c>
      <c r="G466" s="8">
        <v>15553</v>
      </c>
      <c r="H466" s="8">
        <v>15579</v>
      </c>
      <c r="I466" s="8">
        <v>15579</v>
      </c>
      <c r="J466" s="8">
        <v>15376</v>
      </c>
      <c r="K466" s="8">
        <v>15739</v>
      </c>
      <c r="L466" s="8">
        <v>15415</v>
      </c>
      <c r="M466" s="8">
        <v>15242</v>
      </c>
      <c r="N466" s="8">
        <v>15305</v>
      </c>
      <c r="O466" s="8">
        <v>15441</v>
      </c>
      <c r="P466" s="8">
        <v>15427</v>
      </c>
      <c r="Q466" s="8">
        <v>15192</v>
      </c>
      <c r="R466" s="8">
        <v>15174</v>
      </c>
      <c r="S466" s="8">
        <v>15182</v>
      </c>
      <c r="T466" s="8">
        <v>15086</v>
      </c>
      <c r="U466" s="8">
        <v>15102</v>
      </c>
      <c r="V466" s="8">
        <v>15053</v>
      </c>
      <c r="W466" s="8">
        <v>14403</v>
      </c>
      <c r="X466" s="8">
        <v>14386</v>
      </c>
      <c r="Y466" s="8">
        <v>14925</v>
      </c>
      <c r="Z466" s="6">
        <v>0</v>
      </c>
      <c r="AA466" s="15"/>
      <c r="AB466" s="16">
        <f t="shared" si="24"/>
        <v>4</v>
      </c>
      <c r="AC466" s="16">
        <f t="shared" si="25"/>
        <v>2026</v>
      </c>
      <c r="AD466" s="16">
        <f t="shared" si="26"/>
        <v>365558</v>
      </c>
      <c r="AE466" s="15"/>
      <c r="AF466" s="12"/>
      <c r="AG466" s="12"/>
      <c r="AH466" s="12"/>
      <c r="AI466" s="33"/>
      <c r="AJ466" s="33"/>
      <c r="AK466" s="33"/>
      <c r="AL466" s="33"/>
      <c r="AM466" s="33"/>
      <c r="AN466" s="33"/>
      <c r="AO466" s="33"/>
      <c r="AP466" s="33"/>
      <c r="AQ466" s="33"/>
      <c r="AR466" s="33"/>
      <c r="AS466" s="33"/>
      <c r="AT466" s="33"/>
      <c r="AU466" s="33"/>
      <c r="AV466" s="33"/>
      <c r="AW466" s="33"/>
      <c r="AX466" s="33"/>
      <c r="AY466" s="33"/>
      <c r="AZ466" s="33"/>
      <c r="BA466" s="33"/>
      <c r="BB466" s="33"/>
      <c r="BC466" s="33"/>
      <c r="BD466" s="33"/>
      <c r="BE466" s="33"/>
      <c r="BF466" s="33"/>
      <c r="BG466" s="33"/>
      <c r="BH466" s="33"/>
      <c r="BI466" s="33"/>
    </row>
    <row r="467" spans="1:61" ht="15.75">
      <c r="A467" s="3">
        <v>46118</v>
      </c>
      <c r="B467" s="8">
        <v>15041</v>
      </c>
      <c r="C467" s="8">
        <v>15096</v>
      </c>
      <c r="D467" s="8">
        <v>15263</v>
      </c>
      <c r="E467" s="8">
        <v>15499</v>
      </c>
      <c r="F467" s="8">
        <v>15983</v>
      </c>
      <c r="G467" s="8">
        <v>18098</v>
      </c>
      <c r="H467" s="8">
        <v>20360</v>
      </c>
      <c r="I467" s="8">
        <v>21504</v>
      </c>
      <c r="J467" s="8">
        <v>21111</v>
      </c>
      <c r="K467" s="8">
        <v>22263</v>
      </c>
      <c r="L467" s="8">
        <v>22317</v>
      </c>
      <c r="M467" s="8">
        <v>21144</v>
      </c>
      <c r="N467" s="8">
        <v>21626</v>
      </c>
      <c r="O467" s="8">
        <v>22401</v>
      </c>
      <c r="P467" s="8">
        <v>22465</v>
      </c>
      <c r="Q467" s="8">
        <v>22034</v>
      </c>
      <c r="R467" s="8">
        <v>21264</v>
      </c>
      <c r="S467" s="8">
        <v>19635</v>
      </c>
      <c r="T467" s="8">
        <v>19863</v>
      </c>
      <c r="U467" s="8">
        <v>19722</v>
      </c>
      <c r="V467" s="8">
        <v>19531</v>
      </c>
      <c r="W467" s="8">
        <v>19250</v>
      </c>
      <c r="X467" s="8">
        <v>19672</v>
      </c>
      <c r="Y467" s="8">
        <v>19343</v>
      </c>
      <c r="Z467" s="6">
        <v>0</v>
      </c>
      <c r="AA467" s="15"/>
      <c r="AB467" s="16">
        <f t="shared" si="24"/>
        <v>4</v>
      </c>
      <c r="AC467" s="16">
        <f t="shared" si="25"/>
        <v>2026</v>
      </c>
      <c r="AD467" s="16">
        <f t="shared" si="26"/>
        <v>470485</v>
      </c>
      <c r="AE467" s="15"/>
      <c r="AF467" s="12"/>
      <c r="AG467" s="12"/>
      <c r="AH467" s="12"/>
      <c r="AI467" s="33"/>
      <c r="AJ467" s="33"/>
      <c r="AK467" s="33"/>
      <c r="AL467" s="33"/>
      <c r="AM467" s="33"/>
      <c r="AN467" s="33"/>
      <c r="AO467" s="33"/>
      <c r="AP467" s="33"/>
      <c r="AQ467" s="33"/>
      <c r="AR467" s="33"/>
      <c r="AS467" s="33"/>
      <c r="AT467" s="33"/>
      <c r="AU467" s="33"/>
      <c r="AV467" s="33"/>
      <c r="AW467" s="33"/>
      <c r="AX467" s="33"/>
      <c r="AY467" s="33"/>
      <c r="AZ467" s="33"/>
      <c r="BA467" s="33"/>
      <c r="BB467" s="33"/>
      <c r="BC467" s="33"/>
      <c r="BD467" s="33"/>
      <c r="BE467" s="33"/>
      <c r="BF467" s="33"/>
      <c r="BG467" s="33"/>
      <c r="BH467" s="33"/>
      <c r="BI467" s="33"/>
    </row>
    <row r="468" spans="1:61" ht="15.75">
      <c r="A468" s="3">
        <v>46119</v>
      </c>
      <c r="B468" s="8">
        <v>19285</v>
      </c>
      <c r="C468" s="8">
        <v>19178</v>
      </c>
      <c r="D468" s="8">
        <v>19544</v>
      </c>
      <c r="E468" s="8">
        <v>19953</v>
      </c>
      <c r="F468" s="8">
        <v>19891</v>
      </c>
      <c r="G468" s="8">
        <v>21502</v>
      </c>
      <c r="H468" s="8">
        <v>23675</v>
      </c>
      <c r="I468" s="8">
        <v>23574</v>
      </c>
      <c r="J468" s="8">
        <v>23161</v>
      </c>
      <c r="K468" s="8">
        <v>23293</v>
      </c>
      <c r="L468" s="8">
        <v>23402</v>
      </c>
      <c r="M468" s="8">
        <v>22832</v>
      </c>
      <c r="N468" s="8">
        <v>23372</v>
      </c>
      <c r="O468" s="8">
        <v>24047</v>
      </c>
      <c r="P468" s="8">
        <v>22867</v>
      </c>
      <c r="Q468" s="8">
        <v>22986</v>
      </c>
      <c r="R468" s="8">
        <v>21903</v>
      </c>
      <c r="S468" s="8">
        <v>19323</v>
      </c>
      <c r="T468" s="8">
        <v>19281</v>
      </c>
      <c r="U468" s="8">
        <v>19464</v>
      </c>
      <c r="V468" s="8">
        <v>19475</v>
      </c>
      <c r="W468" s="8">
        <v>19932</v>
      </c>
      <c r="X468" s="8">
        <v>19820</v>
      </c>
      <c r="Y468" s="8">
        <v>19577</v>
      </c>
      <c r="Z468" s="6">
        <v>0</v>
      </c>
      <c r="AA468" s="15"/>
      <c r="AB468" s="16">
        <f t="shared" si="24"/>
        <v>4</v>
      </c>
      <c r="AC468" s="16">
        <f t="shared" si="25"/>
        <v>2026</v>
      </c>
      <c r="AD468" s="16">
        <f t="shared" si="26"/>
        <v>511337</v>
      </c>
      <c r="AE468" s="15"/>
      <c r="AF468" s="12"/>
      <c r="AG468" s="12"/>
      <c r="AH468" s="12"/>
      <c r="AI468" s="33"/>
      <c r="AJ468" s="33"/>
      <c r="AK468" s="33"/>
      <c r="AL468" s="33"/>
      <c r="AM468" s="33"/>
      <c r="AN468" s="33"/>
      <c r="AO468" s="33"/>
      <c r="AP468" s="33"/>
      <c r="AQ468" s="33"/>
      <c r="AR468" s="33"/>
      <c r="AS468" s="33"/>
      <c r="AT468" s="33"/>
      <c r="AU468" s="33"/>
      <c r="AV468" s="33"/>
      <c r="AW468" s="33"/>
      <c r="AX468" s="33"/>
      <c r="AY468" s="33"/>
      <c r="AZ468" s="33"/>
      <c r="BA468" s="33"/>
      <c r="BB468" s="33"/>
      <c r="BC468" s="33"/>
      <c r="BD468" s="33"/>
      <c r="BE468" s="33"/>
      <c r="BF468" s="33"/>
      <c r="BG468" s="33"/>
      <c r="BH468" s="33"/>
      <c r="BI468" s="33"/>
    </row>
    <row r="469" spans="1:61" ht="15.75">
      <c r="A469" s="3">
        <v>46120</v>
      </c>
      <c r="B469" s="8">
        <v>19624</v>
      </c>
      <c r="C469" s="8">
        <v>19742</v>
      </c>
      <c r="D469" s="8">
        <v>19666</v>
      </c>
      <c r="E469" s="8">
        <v>19893</v>
      </c>
      <c r="F469" s="8">
        <v>19887</v>
      </c>
      <c r="G469" s="8">
        <v>21514</v>
      </c>
      <c r="H469" s="8">
        <v>23258</v>
      </c>
      <c r="I469" s="8">
        <v>23452</v>
      </c>
      <c r="J469" s="8">
        <v>23388</v>
      </c>
      <c r="K469" s="8">
        <v>23565</v>
      </c>
      <c r="L469" s="8">
        <v>24127</v>
      </c>
      <c r="M469" s="8">
        <v>23186</v>
      </c>
      <c r="N469" s="8">
        <v>23565</v>
      </c>
      <c r="O469" s="8">
        <v>23844</v>
      </c>
      <c r="P469" s="8">
        <v>23195</v>
      </c>
      <c r="Q469" s="8">
        <v>23028</v>
      </c>
      <c r="R469" s="8">
        <v>22336</v>
      </c>
      <c r="S469" s="8">
        <v>19969</v>
      </c>
      <c r="T469" s="8">
        <v>19959</v>
      </c>
      <c r="U469" s="8">
        <v>20180</v>
      </c>
      <c r="V469" s="8">
        <v>20176</v>
      </c>
      <c r="W469" s="8">
        <v>20419</v>
      </c>
      <c r="X469" s="8">
        <v>20347</v>
      </c>
      <c r="Y469" s="8">
        <v>19183</v>
      </c>
      <c r="Z469" s="6">
        <v>0</v>
      </c>
      <c r="AA469" s="15"/>
      <c r="AB469" s="16">
        <f t="shared" si="24"/>
        <v>4</v>
      </c>
      <c r="AC469" s="16">
        <f t="shared" si="25"/>
        <v>2026</v>
      </c>
      <c r="AD469" s="16">
        <f t="shared" si="26"/>
        <v>517503</v>
      </c>
      <c r="AE469" s="15"/>
      <c r="AF469" s="12"/>
      <c r="AG469" s="12"/>
      <c r="AH469" s="12"/>
      <c r="AI469" s="33"/>
      <c r="AJ469" s="33"/>
      <c r="AK469" s="33"/>
      <c r="AL469" s="33"/>
      <c r="AM469" s="33"/>
      <c r="AN469" s="33"/>
      <c r="AO469" s="33"/>
      <c r="AP469" s="33"/>
      <c r="AQ469" s="33"/>
      <c r="AR469" s="33"/>
      <c r="AS469" s="33"/>
      <c r="AT469" s="33"/>
      <c r="AU469" s="33"/>
      <c r="AV469" s="33"/>
      <c r="AW469" s="33"/>
      <c r="AX469" s="33"/>
      <c r="AY469" s="33"/>
      <c r="AZ469" s="33"/>
      <c r="BA469" s="33"/>
      <c r="BB469" s="33"/>
      <c r="BC469" s="33"/>
      <c r="BD469" s="33"/>
      <c r="BE469" s="33"/>
      <c r="BF469" s="33"/>
      <c r="BG469" s="33"/>
      <c r="BH469" s="33"/>
      <c r="BI469" s="33"/>
    </row>
    <row r="470" spans="1:61" ht="15.75">
      <c r="A470" s="3">
        <v>46121</v>
      </c>
      <c r="B470" s="8">
        <v>19716</v>
      </c>
      <c r="C470" s="8">
        <v>19680</v>
      </c>
      <c r="D470" s="8">
        <v>19756</v>
      </c>
      <c r="E470" s="8">
        <v>19368</v>
      </c>
      <c r="F470" s="8">
        <v>18817</v>
      </c>
      <c r="G470" s="8">
        <v>19778</v>
      </c>
      <c r="H470" s="8">
        <v>22455</v>
      </c>
      <c r="I470" s="8">
        <v>22561</v>
      </c>
      <c r="J470" s="8">
        <v>22877</v>
      </c>
      <c r="K470" s="8">
        <v>22374</v>
      </c>
      <c r="L470" s="8">
        <v>21749</v>
      </c>
      <c r="M470" s="8">
        <v>20643</v>
      </c>
      <c r="N470" s="8">
        <v>21026</v>
      </c>
      <c r="O470" s="8">
        <v>21367</v>
      </c>
      <c r="P470" s="8">
        <v>21521</v>
      </c>
      <c r="Q470" s="8">
        <v>21081</v>
      </c>
      <c r="R470" s="8">
        <v>21070</v>
      </c>
      <c r="S470" s="8">
        <v>19315</v>
      </c>
      <c r="T470" s="8">
        <v>19267</v>
      </c>
      <c r="U470" s="8">
        <v>19163</v>
      </c>
      <c r="V470" s="8">
        <v>18850</v>
      </c>
      <c r="W470" s="8">
        <v>18025</v>
      </c>
      <c r="X470" s="8">
        <v>18185</v>
      </c>
      <c r="Y470" s="8">
        <v>17889</v>
      </c>
      <c r="Z470" s="6">
        <v>0</v>
      </c>
      <c r="AA470" s="15"/>
      <c r="AB470" s="16">
        <f t="shared" si="24"/>
        <v>4</v>
      </c>
      <c r="AC470" s="16">
        <f t="shared" si="25"/>
        <v>2026</v>
      </c>
      <c r="AD470" s="16">
        <f t="shared" si="26"/>
        <v>486533</v>
      </c>
      <c r="AE470" s="15"/>
      <c r="AF470" s="12"/>
      <c r="AG470" s="12"/>
      <c r="AH470" s="12"/>
      <c r="AI470" s="33"/>
      <c r="AJ470" s="33"/>
      <c r="AK470" s="33"/>
      <c r="AL470" s="33"/>
      <c r="AM470" s="33"/>
      <c r="AN470" s="33"/>
      <c r="AO470" s="33"/>
      <c r="AP470" s="33"/>
      <c r="AQ470" s="33"/>
      <c r="AR470" s="33"/>
      <c r="AS470" s="33"/>
      <c r="AT470" s="33"/>
      <c r="AU470" s="33"/>
      <c r="AV470" s="33"/>
      <c r="AW470" s="33"/>
      <c r="AX470" s="33"/>
      <c r="AY470" s="33"/>
      <c r="AZ470" s="33"/>
      <c r="BA470" s="33"/>
      <c r="BB470" s="33"/>
      <c r="BC470" s="33"/>
      <c r="BD470" s="33"/>
      <c r="BE470" s="33"/>
      <c r="BF470" s="33"/>
      <c r="BG470" s="33"/>
      <c r="BH470" s="33"/>
      <c r="BI470" s="33"/>
    </row>
    <row r="471" spans="1:61" ht="15.75">
      <c r="A471" s="3">
        <v>46122</v>
      </c>
      <c r="B471" s="8">
        <v>18564</v>
      </c>
      <c r="C471" s="8">
        <v>19185</v>
      </c>
      <c r="D471" s="8">
        <v>19001</v>
      </c>
      <c r="E471" s="8">
        <v>18968</v>
      </c>
      <c r="F471" s="8">
        <v>19114</v>
      </c>
      <c r="G471" s="8">
        <v>20379</v>
      </c>
      <c r="H471" s="8">
        <v>22049</v>
      </c>
      <c r="I471" s="8">
        <v>21621</v>
      </c>
      <c r="J471" s="8">
        <v>20953</v>
      </c>
      <c r="K471" s="8">
        <v>21669</v>
      </c>
      <c r="L471" s="8">
        <v>21715</v>
      </c>
      <c r="M471" s="8">
        <v>19641</v>
      </c>
      <c r="N471" s="8">
        <v>20744</v>
      </c>
      <c r="O471" s="8">
        <v>21035</v>
      </c>
      <c r="P471" s="8">
        <v>20747</v>
      </c>
      <c r="Q471" s="8">
        <v>20375</v>
      </c>
      <c r="R471" s="8">
        <v>20497</v>
      </c>
      <c r="S471" s="8">
        <v>18940</v>
      </c>
      <c r="T471" s="8">
        <v>19051</v>
      </c>
      <c r="U471" s="8">
        <v>18725</v>
      </c>
      <c r="V471" s="8">
        <v>18843</v>
      </c>
      <c r="W471" s="8">
        <v>18950</v>
      </c>
      <c r="X471" s="8">
        <v>18085</v>
      </c>
      <c r="Y471" s="8">
        <v>17838</v>
      </c>
      <c r="Z471" s="6">
        <v>0</v>
      </c>
      <c r="AA471" s="15"/>
      <c r="AB471" s="16">
        <f t="shared" si="24"/>
        <v>4</v>
      </c>
      <c r="AC471" s="16">
        <f t="shared" si="25"/>
        <v>2026</v>
      </c>
      <c r="AD471" s="16">
        <f t="shared" si="26"/>
        <v>476689</v>
      </c>
      <c r="AE471" s="15"/>
      <c r="AF471" s="12"/>
      <c r="AG471" s="12"/>
      <c r="AH471" s="12"/>
      <c r="AI471" s="33"/>
      <c r="AJ471" s="33"/>
      <c r="AK471" s="33"/>
      <c r="AL471" s="33"/>
      <c r="AM471" s="33"/>
      <c r="AN471" s="33"/>
      <c r="AO471" s="33"/>
      <c r="AP471" s="33"/>
      <c r="AQ471" s="33"/>
      <c r="AR471" s="33"/>
      <c r="AS471" s="33"/>
      <c r="AT471" s="33"/>
      <c r="AU471" s="33"/>
      <c r="AV471" s="33"/>
      <c r="AW471" s="33"/>
      <c r="AX471" s="33"/>
      <c r="AY471" s="33"/>
      <c r="AZ471" s="33"/>
      <c r="BA471" s="33"/>
      <c r="BB471" s="33"/>
      <c r="BC471" s="33"/>
      <c r="BD471" s="33"/>
      <c r="BE471" s="33"/>
      <c r="BF471" s="33"/>
      <c r="BG471" s="33"/>
      <c r="BH471" s="33"/>
      <c r="BI471" s="33"/>
    </row>
    <row r="472" spans="1:61" ht="15.75">
      <c r="A472" s="3">
        <v>46123</v>
      </c>
      <c r="B472" s="8">
        <v>18382</v>
      </c>
      <c r="C472" s="8">
        <v>18509</v>
      </c>
      <c r="D472" s="8">
        <v>17645</v>
      </c>
      <c r="E472" s="8">
        <v>18421</v>
      </c>
      <c r="F472" s="8">
        <v>18170</v>
      </c>
      <c r="G472" s="8">
        <v>17857</v>
      </c>
      <c r="H472" s="8">
        <v>17912</v>
      </c>
      <c r="I472" s="8">
        <v>17874</v>
      </c>
      <c r="J472" s="8">
        <v>18257</v>
      </c>
      <c r="K472" s="8">
        <v>18388</v>
      </c>
      <c r="L472" s="8">
        <v>18350</v>
      </c>
      <c r="M472" s="8">
        <v>18398</v>
      </c>
      <c r="N472" s="8">
        <v>18245</v>
      </c>
      <c r="O472" s="8">
        <v>18219</v>
      </c>
      <c r="P472" s="8">
        <v>17984</v>
      </c>
      <c r="Q472" s="8">
        <v>17952</v>
      </c>
      <c r="R472" s="8">
        <v>17546</v>
      </c>
      <c r="S472" s="8">
        <v>17296</v>
      </c>
      <c r="T472" s="8">
        <v>17210</v>
      </c>
      <c r="U472" s="8">
        <v>17132</v>
      </c>
      <c r="V472" s="8">
        <v>16856</v>
      </c>
      <c r="W472" s="8">
        <v>16787</v>
      </c>
      <c r="X472" s="8">
        <v>16840</v>
      </c>
      <c r="Y472" s="8">
        <v>16044</v>
      </c>
      <c r="Z472" s="6">
        <v>0</v>
      </c>
      <c r="AA472" s="15"/>
      <c r="AB472" s="16">
        <f t="shared" si="24"/>
        <v>4</v>
      </c>
      <c r="AC472" s="16">
        <f t="shared" si="25"/>
        <v>2026</v>
      </c>
      <c r="AD472" s="16">
        <f t="shared" si="26"/>
        <v>426274</v>
      </c>
      <c r="AE472" s="15"/>
      <c r="AF472" s="12"/>
      <c r="AG472" s="12"/>
      <c r="AH472" s="12"/>
      <c r="AI472" s="33"/>
      <c r="AJ472" s="33"/>
      <c r="AK472" s="33"/>
      <c r="AL472" s="33"/>
      <c r="AM472" s="33"/>
      <c r="AN472" s="33"/>
      <c r="AO472" s="33"/>
      <c r="AP472" s="33"/>
      <c r="AQ472" s="33"/>
      <c r="AR472" s="33"/>
      <c r="AS472" s="33"/>
      <c r="AT472" s="33"/>
      <c r="AU472" s="33"/>
      <c r="AV472" s="33"/>
      <c r="AW472" s="33"/>
      <c r="AX472" s="33"/>
      <c r="AY472" s="33"/>
      <c r="AZ472" s="33"/>
      <c r="BA472" s="33"/>
      <c r="BB472" s="33"/>
      <c r="BC472" s="33"/>
      <c r="BD472" s="33"/>
      <c r="BE472" s="33"/>
      <c r="BF472" s="33"/>
      <c r="BG472" s="33"/>
      <c r="BH472" s="33"/>
      <c r="BI472" s="33"/>
    </row>
    <row r="473" spans="1:61" ht="15.75">
      <c r="A473" s="3">
        <v>46124</v>
      </c>
      <c r="B473" s="8">
        <v>16691</v>
      </c>
      <c r="C473" s="8">
        <v>16846</v>
      </c>
      <c r="D473" s="8">
        <v>16822</v>
      </c>
      <c r="E473" s="8">
        <v>16406</v>
      </c>
      <c r="F473" s="8">
        <v>16629</v>
      </c>
      <c r="G473" s="8">
        <v>16528</v>
      </c>
      <c r="H473" s="8">
        <v>17096</v>
      </c>
      <c r="I473" s="8">
        <v>16998</v>
      </c>
      <c r="J473" s="8">
        <v>16545</v>
      </c>
      <c r="K473" s="8">
        <v>16725</v>
      </c>
      <c r="L473" s="8">
        <v>16885</v>
      </c>
      <c r="M473" s="8">
        <v>16877</v>
      </c>
      <c r="N473" s="8">
        <v>16888</v>
      </c>
      <c r="O473" s="8">
        <v>16633</v>
      </c>
      <c r="P473" s="8">
        <v>16713</v>
      </c>
      <c r="Q473" s="8">
        <v>16749</v>
      </c>
      <c r="R473" s="8">
        <v>16547</v>
      </c>
      <c r="S473" s="8">
        <v>16316</v>
      </c>
      <c r="T473" s="8">
        <v>16575</v>
      </c>
      <c r="U473" s="8">
        <v>16454</v>
      </c>
      <c r="V473" s="8">
        <v>16421</v>
      </c>
      <c r="W473" s="8">
        <v>16572</v>
      </c>
      <c r="X473" s="8">
        <v>16860</v>
      </c>
      <c r="Y473" s="8">
        <v>16834</v>
      </c>
      <c r="Z473" s="6">
        <v>0</v>
      </c>
      <c r="AA473" s="15"/>
      <c r="AB473" s="16">
        <f t="shared" si="24"/>
        <v>4</v>
      </c>
      <c r="AC473" s="16">
        <f t="shared" si="25"/>
        <v>2026</v>
      </c>
      <c r="AD473" s="16">
        <f t="shared" si="26"/>
        <v>400610</v>
      </c>
      <c r="AE473" s="15"/>
      <c r="AF473" s="12"/>
      <c r="AG473" s="12"/>
      <c r="AH473" s="12"/>
      <c r="AI473" s="33"/>
      <c r="AJ473" s="33"/>
      <c r="AK473" s="33"/>
      <c r="AL473" s="33"/>
      <c r="AM473" s="33"/>
      <c r="AN473" s="33"/>
      <c r="AO473" s="33"/>
      <c r="AP473" s="33"/>
      <c r="AQ473" s="33"/>
      <c r="AR473" s="33"/>
      <c r="AS473" s="33"/>
      <c r="AT473" s="33"/>
      <c r="AU473" s="33"/>
      <c r="AV473" s="33"/>
      <c r="AW473" s="33"/>
      <c r="AX473" s="33"/>
      <c r="AY473" s="33"/>
      <c r="AZ473" s="33"/>
      <c r="BA473" s="33"/>
      <c r="BB473" s="33"/>
      <c r="BC473" s="33"/>
      <c r="BD473" s="33"/>
      <c r="BE473" s="33"/>
      <c r="BF473" s="33"/>
      <c r="BG473" s="33"/>
      <c r="BH473" s="33"/>
      <c r="BI473" s="33"/>
    </row>
    <row r="474" spans="1:61" ht="15.75">
      <c r="A474" s="3">
        <v>46125</v>
      </c>
      <c r="B474" s="8">
        <v>16878</v>
      </c>
      <c r="C474" s="8">
        <v>17174</v>
      </c>
      <c r="D474" s="8">
        <v>17200</v>
      </c>
      <c r="E474" s="8">
        <v>17149</v>
      </c>
      <c r="F474" s="8">
        <v>18057</v>
      </c>
      <c r="G474" s="8">
        <v>20225</v>
      </c>
      <c r="H474" s="8">
        <v>21660</v>
      </c>
      <c r="I474" s="8">
        <v>22342</v>
      </c>
      <c r="J474" s="8">
        <v>22364</v>
      </c>
      <c r="K474" s="8">
        <v>22471</v>
      </c>
      <c r="L474" s="8">
        <v>23294</v>
      </c>
      <c r="M474" s="8">
        <v>22638</v>
      </c>
      <c r="N474" s="8">
        <v>23052</v>
      </c>
      <c r="O474" s="8">
        <v>23516</v>
      </c>
      <c r="P474" s="8">
        <v>23206</v>
      </c>
      <c r="Q474" s="8">
        <v>23819</v>
      </c>
      <c r="R474" s="8">
        <v>22168</v>
      </c>
      <c r="S474" s="8">
        <v>19377</v>
      </c>
      <c r="T474" s="8">
        <v>19140</v>
      </c>
      <c r="U474" s="8">
        <v>18536</v>
      </c>
      <c r="V474" s="8">
        <v>18573</v>
      </c>
      <c r="W474" s="8">
        <v>18181</v>
      </c>
      <c r="X474" s="8">
        <v>18250</v>
      </c>
      <c r="Y474" s="8">
        <v>16984</v>
      </c>
      <c r="Z474" s="6">
        <v>0</v>
      </c>
      <c r="AA474" s="15"/>
      <c r="AB474" s="16">
        <f t="shared" si="24"/>
        <v>4</v>
      </c>
      <c r="AC474" s="16">
        <f t="shared" si="25"/>
        <v>2026</v>
      </c>
      <c r="AD474" s="16">
        <f t="shared" si="26"/>
        <v>486254</v>
      </c>
      <c r="AE474" s="15"/>
      <c r="AF474" s="12"/>
      <c r="AG474" s="12"/>
      <c r="AH474" s="12"/>
      <c r="AI474" s="33"/>
      <c r="AJ474" s="33"/>
      <c r="AK474" s="33"/>
      <c r="AL474" s="33"/>
      <c r="AM474" s="33"/>
      <c r="AN474" s="33"/>
      <c r="AO474" s="33"/>
      <c r="AP474" s="33"/>
      <c r="AQ474" s="33"/>
      <c r="AR474" s="33"/>
      <c r="AS474" s="33"/>
      <c r="AT474" s="33"/>
      <c r="AU474" s="33"/>
      <c r="AV474" s="33"/>
      <c r="AW474" s="33"/>
      <c r="AX474" s="33"/>
      <c r="AY474" s="33"/>
      <c r="AZ474" s="33"/>
      <c r="BA474" s="33"/>
      <c r="BB474" s="33"/>
      <c r="BC474" s="33"/>
      <c r="BD474" s="33"/>
      <c r="BE474" s="33"/>
      <c r="BF474" s="33"/>
      <c r="BG474" s="33"/>
      <c r="BH474" s="33"/>
      <c r="BI474" s="33"/>
    </row>
    <row r="475" spans="1:61" ht="15.75">
      <c r="A475" s="3">
        <v>46126</v>
      </c>
      <c r="B475" s="8">
        <v>16416</v>
      </c>
      <c r="C475" s="8">
        <v>17298</v>
      </c>
      <c r="D475" s="8">
        <v>17548</v>
      </c>
      <c r="E475" s="8">
        <v>17786</v>
      </c>
      <c r="F475" s="8">
        <v>17824</v>
      </c>
      <c r="G475" s="8">
        <v>19127</v>
      </c>
      <c r="H475" s="8">
        <v>21514</v>
      </c>
      <c r="I475" s="8">
        <v>21052</v>
      </c>
      <c r="J475" s="8">
        <v>21190</v>
      </c>
      <c r="K475" s="8">
        <v>21618</v>
      </c>
      <c r="L475" s="8">
        <v>20855</v>
      </c>
      <c r="M475" s="8">
        <v>19868</v>
      </c>
      <c r="N475" s="8">
        <v>19760</v>
      </c>
      <c r="O475" s="8">
        <v>20142</v>
      </c>
      <c r="P475" s="8">
        <v>19682</v>
      </c>
      <c r="Q475" s="8">
        <v>20063</v>
      </c>
      <c r="R475" s="8">
        <v>19059</v>
      </c>
      <c r="S475" s="8">
        <v>16530</v>
      </c>
      <c r="T475" s="8">
        <v>16794</v>
      </c>
      <c r="U475" s="8">
        <v>17176</v>
      </c>
      <c r="V475" s="8">
        <v>16912</v>
      </c>
      <c r="W475" s="8">
        <v>16743</v>
      </c>
      <c r="X475" s="8">
        <v>16386</v>
      </c>
      <c r="Y475" s="8">
        <v>16214</v>
      </c>
      <c r="Z475" s="6">
        <v>0</v>
      </c>
      <c r="AA475" s="15"/>
      <c r="AB475" s="16">
        <f t="shared" si="24"/>
        <v>4</v>
      </c>
      <c r="AC475" s="16">
        <f t="shared" si="25"/>
        <v>2026</v>
      </c>
      <c r="AD475" s="16">
        <f t="shared" si="26"/>
        <v>447557</v>
      </c>
      <c r="AE475" s="15"/>
      <c r="AF475" s="12"/>
      <c r="AG475" s="12"/>
      <c r="AH475" s="12"/>
      <c r="AI475" s="33"/>
      <c r="AJ475" s="33"/>
      <c r="AK475" s="33"/>
      <c r="AL475" s="33"/>
      <c r="AM475" s="33"/>
      <c r="AN475" s="33"/>
      <c r="AO475" s="33"/>
      <c r="AP475" s="33"/>
      <c r="AQ475" s="33"/>
      <c r="AR475" s="33"/>
      <c r="AS475" s="33"/>
      <c r="AT475" s="33"/>
      <c r="AU475" s="33"/>
      <c r="AV475" s="33"/>
      <c r="AW475" s="33"/>
      <c r="AX475" s="33"/>
      <c r="AY475" s="33"/>
      <c r="AZ475" s="33"/>
      <c r="BA475" s="33"/>
      <c r="BB475" s="33"/>
      <c r="BC475" s="33"/>
      <c r="BD475" s="33"/>
      <c r="BE475" s="33"/>
      <c r="BF475" s="33"/>
      <c r="BG475" s="33"/>
      <c r="BH475" s="33"/>
      <c r="BI475" s="33"/>
    </row>
    <row r="476" spans="1:61" ht="15.75">
      <c r="A476" s="3">
        <v>46127</v>
      </c>
      <c r="B476" s="8">
        <v>16569</v>
      </c>
      <c r="C476" s="8">
        <v>16544</v>
      </c>
      <c r="D476" s="8">
        <v>16615</v>
      </c>
      <c r="E476" s="8">
        <v>16739</v>
      </c>
      <c r="F476" s="8">
        <v>15962</v>
      </c>
      <c r="G476" s="8">
        <v>15939</v>
      </c>
      <c r="H476" s="8">
        <v>17717</v>
      </c>
      <c r="I476" s="8">
        <v>16263</v>
      </c>
      <c r="J476" s="8">
        <v>16239</v>
      </c>
      <c r="K476" s="8">
        <v>16502</v>
      </c>
      <c r="L476" s="8">
        <v>16911</v>
      </c>
      <c r="M476" s="8">
        <v>15405</v>
      </c>
      <c r="N476" s="8">
        <v>15823</v>
      </c>
      <c r="O476" s="8">
        <v>15748</v>
      </c>
      <c r="P476" s="8">
        <v>15503</v>
      </c>
      <c r="Q476" s="8">
        <v>15356</v>
      </c>
      <c r="R476" s="8">
        <v>15050</v>
      </c>
      <c r="S476" s="8">
        <v>13735</v>
      </c>
      <c r="T476" s="8">
        <v>13414</v>
      </c>
      <c r="U476" s="8">
        <v>13632</v>
      </c>
      <c r="V476" s="8">
        <v>13768</v>
      </c>
      <c r="W476" s="8">
        <v>14142</v>
      </c>
      <c r="X476" s="8">
        <v>14331</v>
      </c>
      <c r="Y476" s="8">
        <v>13940</v>
      </c>
      <c r="Z476" s="6">
        <v>0</v>
      </c>
      <c r="AA476" s="15"/>
      <c r="AB476" s="16">
        <f t="shared" si="24"/>
        <v>4</v>
      </c>
      <c r="AC476" s="16">
        <f t="shared" si="25"/>
        <v>2026</v>
      </c>
      <c r="AD476" s="16">
        <f t="shared" si="26"/>
        <v>371847</v>
      </c>
      <c r="AE476" s="15"/>
      <c r="AF476" s="12"/>
      <c r="AG476" s="12"/>
      <c r="AH476" s="12"/>
      <c r="AI476" s="33"/>
      <c r="AJ476" s="33"/>
      <c r="AK476" s="33"/>
      <c r="AL476" s="33"/>
      <c r="AM476" s="33"/>
      <c r="AN476" s="33"/>
      <c r="AO476" s="33"/>
      <c r="AP476" s="33"/>
      <c r="AQ476" s="33"/>
      <c r="AR476" s="33"/>
      <c r="AS476" s="33"/>
      <c r="AT476" s="33"/>
      <c r="AU476" s="33"/>
      <c r="AV476" s="33"/>
      <c r="AW476" s="33"/>
      <c r="AX476" s="33"/>
      <c r="AY476" s="33"/>
      <c r="AZ476" s="33"/>
      <c r="BA476" s="33"/>
      <c r="BB476" s="33"/>
      <c r="BC476" s="33"/>
      <c r="BD476" s="33"/>
      <c r="BE476" s="33"/>
      <c r="BF476" s="33"/>
      <c r="BG476" s="33"/>
      <c r="BH476" s="33"/>
      <c r="BI476" s="33"/>
    </row>
    <row r="477" spans="1:61" ht="15.75">
      <c r="A477" s="3">
        <v>46128</v>
      </c>
      <c r="B477" s="8">
        <v>14288</v>
      </c>
      <c r="C477" s="8">
        <v>14244</v>
      </c>
      <c r="D477" s="8">
        <v>14188</v>
      </c>
      <c r="E477" s="8">
        <v>14093</v>
      </c>
      <c r="F477" s="8">
        <v>14377</v>
      </c>
      <c r="G477" s="8">
        <v>15403</v>
      </c>
      <c r="H477" s="8">
        <v>16650</v>
      </c>
      <c r="I477" s="8">
        <v>17501</v>
      </c>
      <c r="J477" s="8">
        <v>17379</v>
      </c>
      <c r="K477" s="8">
        <v>16998</v>
      </c>
      <c r="L477" s="8">
        <v>17783</v>
      </c>
      <c r="M477" s="8">
        <v>18365</v>
      </c>
      <c r="N477" s="8">
        <v>19323</v>
      </c>
      <c r="O477" s="8">
        <v>20739</v>
      </c>
      <c r="P477" s="8">
        <v>20543</v>
      </c>
      <c r="Q477" s="8">
        <v>20300</v>
      </c>
      <c r="R477" s="8">
        <v>20415</v>
      </c>
      <c r="S477" s="8">
        <v>18088</v>
      </c>
      <c r="T477" s="8">
        <v>18546</v>
      </c>
      <c r="U477" s="8">
        <v>18586</v>
      </c>
      <c r="V477" s="8">
        <v>18676</v>
      </c>
      <c r="W477" s="8">
        <v>19221</v>
      </c>
      <c r="X477" s="8">
        <v>18975</v>
      </c>
      <c r="Y477" s="8">
        <v>18865</v>
      </c>
      <c r="Z477" s="6">
        <v>0</v>
      </c>
      <c r="AA477" s="15"/>
      <c r="AB477" s="16">
        <f t="shared" si="24"/>
        <v>4</v>
      </c>
      <c r="AC477" s="16">
        <f t="shared" si="25"/>
        <v>2026</v>
      </c>
      <c r="AD477" s="16">
        <f t="shared" si="26"/>
        <v>423546</v>
      </c>
      <c r="AE477" s="15"/>
      <c r="AF477" s="12"/>
      <c r="AG477" s="12"/>
      <c r="AH477" s="12"/>
      <c r="AI477" s="33"/>
      <c r="AJ477" s="33"/>
      <c r="AK477" s="33"/>
      <c r="AL477" s="33"/>
      <c r="AM477" s="33"/>
      <c r="AN477" s="33"/>
      <c r="AO477" s="33"/>
      <c r="AP477" s="33"/>
      <c r="AQ477" s="33"/>
      <c r="AR477" s="33"/>
      <c r="AS477" s="33"/>
      <c r="AT477" s="33"/>
      <c r="AU477" s="33"/>
      <c r="AV477" s="33"/>
      <c r="AW477" s="33"/>
      <c r="AX477" s="33"/>
      <c r="AY477" s="33"/>
      <c r="AZ477" s="33"/>
      <c r="BA477" s="33"/>
      <c r="BB477" s="33"/>
      <c r="BC477" s="33"/>
      <c r="BD477" s="33"/>
      <c r="BE477" s="33"/>
      <c r="BF477" s="33"/>
      <c r="BG477" s="33"/>
      <c r="BH477" s="33"/>
      <c r="BI477" s="33"/>
    </row>
    <row r="478" spans="1:61" ht="15.75">
      <c r="A478" s="3">
        <v>46129</v>
      </c>
      <c r="B478" s="8">
        <v>19129</v>
      </c>
      <c r="C478" s="8">
        <v>19307</v>
      </c>
      <c r="D478" s="8">
        <v>18730</v>
      </c>
      <c r="E478" s="8">
        <v>18887</v>
      </c>
      <c r="F478" s="8">
        <v>19449</v>
      </c>
      <c r="G478" s="8">
        <v>21165</v>
      </c>
      <c r="H478" s="8">
        <v>23026</v>
      </c>
      <c r="I478" s="8">
        <v>23105</v>
      </c>
      <c r="J478" s="8">
        <v>22582</v>
      </c>
      <c r="K478" s="8">
        <v>22179</v>
      </c>
      <c r="L478" s="8">
        <v>21671</v>
      </c>
      <c r="M478" s="8">
        <v>20552</v>
      </c>
      <c r="N478" s="8">
        <v>20800</v>
      </c>
      <c r="O478" s="8">
        <v>20438</v>
      </c>
      <c r="P478" s="8">
        <v>18741</v>
      </c>
      <c r="Q478" s="8">
        <v>18074</v>
      </c>
      <c r="R478" s="8">
        <v>18689</v>
      </c>
      <c r="S478" s="8">
        <v>17355</v>
      </c>
      <c r="T478" s="8">
        <v>17018</v>
      </c>
      <c r="U478" s="8">
        <v>17675</v>
      </c>
      <c r="V478" s="8">
        <v>17400</v>
      </c>
      <c r="W478" s="8">
        <v>17082</v>
      </c>
      <c r="X478" s="8">
        <v>17131</v>
      </c>
      <c r="Y478" s="8">
        <v>17809</v>
      </c>
      <c r="Z478" s="6">
        <v>0</v>
      </c>
      <c r="AA478" s="15"/>
      <c r="AB478" s="16">
        <f t="shared" si="24"/>
        <v>4</v>
      </c>
      <c r="AC478" s="16">
        <f t="shared" si="25"/>
        <v>2026</v>
      </c>
      <c r="AD478" s="16">
        <f t="shared" si="26"/>
        <v>467994</v>
      </c>
      <c r="AE478" s="15"/>
      <c r="AF478" s="12"/>
      <c r="AG478" s="12"/>
      <c r="AH478" s="12"/>
      <c r="AI478" s="33"/>
      <c r="AJ478" s="33"/>
      <c r="AK478" s="33"/>
      <c r="AL478" s="33"/>
      <c r="AM478" s="33"/>
      <c r="AN478" s="33"/>
      <c r="AO478" s="33"/>
      <c r="AP478" s="33"/>
      <c r="AQ478" s="33"/>
      <c r="AR478" s="33"/>
      <c r="AS478" s="33"/>
      <c r="AT478" s="33"/>
      <c r="AU478" s="33"/>
      <c r="AV478" s="33"/>
      <c r="AW478" s="33"/>
      <c r="AX478" s="33"/>
      <c r="AY478" s="33"/>
      <c r="AZ478" s="33"/>
      <c r="BA478" s="33"/>
      <c r="BB478" s="33"/>
      <c r="BC478" s="33"/>
      <c r="BD478" s="33"/>
      <c r="BE478" s="33"/>
      <c r="BF478" s="33"/>
      <c r="BG478" s="33"/>
      <c r="BH478" s="33"/>
      <c r="BI478" s="33"/>
    </row>
    <row r="479" spans="1:61" ht="15.75">
      <c r="A479" s="3">
        <v>46130</v>
      </c>
      <c r="B479" s="8">
        <v>17854</v>
      </c>
      <c r="C479" s="8">
        <v>17488</v>
      </c>
      <c r="D479" s="8">
        <v>17849</v>
      </c>
      <c r="E479" s="8">
        <v>17956</v>
      </c>
      <c r="F479" s="8">
        <v>18165</v>
      </c>
      <c r="G479" s="8">
        <v>17423</v>
      </c>
      <c r="H479" s="8">
        <v>17557</v>
      </c>
      <c r="I479" s="8">
        <v>17524</v>
      </c>
      <c r="J479" s="8">
        <v>17566</v>
      </c>
      <c r="K479" s="8">
        <v>17863</v>
      </c>
      <c r="L479" s="8">
        <v>17422</v>
      </c>
      <c r="M479" s="8">
        <v>17331</v>
      </c>
      <c r="N479" s="8">
        <v>16574</v>
      </c>
      <c r="O479" s="8">
        <v>16177</v>
      </c>
      <c r="P479" s="8">
        <v>15794</v>
      </c>
      <c r="Q479" s="8">
        <v>15746</v>
      </c>
      <c r="R479" s="8">
        <v>16176</v>
      </c>
      <c r="S479" s="8">
        <v>16645</v>
      </c>
      <c r="T479" s="8">
        <v>16415</v>
      </c>
      <c r="U479" s="8">
        <v>16531</v>
      </c>
      <c r="V479" s="8">
        <v>16820</v>
      </c>
      <c r="W479" s="8">
        <v>16930</v>
      </c>
      <c r="X479" s="8">
        <v>16778</v>
      </c>
      <c r="Y479" s="8">
        <v>16934</v>
      </c>
      <c r="Z479" s="6">
        <v>0</v>
      </c>
      <c r="AA479" s="15"/>
      <c r="AB479" s="16">
        <f t="shared" si="24"/>
        <v>4</v>
      </c>
      <c r="AC479" s="16">
        <f t="shared" si="25"/>
        <v>2026</v>
      </c>
      <c r="AD479" s="16">
        <f t="shared" si="26"/>
        <v>409518</v>
      </c>
      <c r="AE479" s="15"/>
      <c r="AF479" s="12"/>
      <c r="AG479" s="12"/>
      <c r="AH479" s="12"/>
      <c r="AI479" s="33"/>
      <c r="AJ479" s="33"/>
      <c r="AK479" s="33"/>
      <c r="AL479" s="33"/>
      <c r="AM479" s="33"/>
      <c r="AN479" s="33"/>
      <c r="AO479" s="33"/>
      <c r="AP479" s="33"/>
      <c r="AQ479" s="33"/>
      <c r="AR479" s="33"/>
      <c r="AS479" s="33"/>
      <c r="AT479" s="33"/>
      <c r="AU479" s="33"/>
      <c r="AV479" s="33"/>
      <c r="AW479" s="33"/>
      <c r="AX479" s="33"/>
      <c r="AY479" s="33"/>
      <c r="AZ479" s="33"/>
      <c r="BA479" s="33"/>
      <c r="BB479" s="33"/>
      <c r="BC479" s="33"/>
      <c r="BD479" s="33"/>
      <c r="BE479" s="33"/>
      <c r="BF479" s="33"/>
      <c r="BG479" s="33"/>
      <c r="BH479" s="33"/>
      <c r="BI479" s="33"/>
    </row>
    <row r="480" spans="1:61" ht="15.75">
      <c r="A480" s="3">
        <v>46131</v>
      </c>
      <c r="B480" s="8">
        <v>16651</v>
      </c>
      <c r="C480" s="8">
        <v>16770</v>
      </c>
      <c r="D480" s="8">
        <v>16778</v>
      </c>
      <c r="E480" s="8">
        <v>16819</v>
      </c>
      <c r="F480" s="8">
        <v>16694</v>
      </c>
      <c r="G480" s="8">
        <v>16798</v>
      </c>
      <c r="H480" s="8">
        <v>16293</v>
      </c>
      <c r="I480" s="8">
        <v>16479</v>
      </c>
      <c r="J480" s="8">
        <v>16505</v>
      </c>
      <c r="K480" s="8">
        <v>16720</v>
      </c>
      <c r="L480" s="8">
        <v>16970</v>
      </c>
      <c r="M480" s="8">
        <v>16228</v>
      </c>
      <c r="N480" s="8">
        <v>14981</v>
      </c>
      <c r="O480" s="8">
        <v>14851</v>
      </c>
      <c r="P480" s="8">
        <v>14961</v>
      </c>
      <c r="Q480" s="8">
        <v>15283</v>
      </c>
      <c r="R480" s="8">
        <v>14734</v>
      </c>
      <c r="S480" s="8">
        <v>15806</v>
      </c>
      <c r="T480" s="8">
        <v>15728</v>
      </c>
      <c r="U480" s="8">
        <v>16362</v>
      </c>
      <c r="V480" s="8">
        <v>16782</v>
      </c>
      <c r="W480" s="8">
        <v>16975</v>
      </c>
      <c r="X480" s="8">
        <v>16927</v>
      </c>
      <c r="Y480" s="8">
        <v>16443</v>
      </c>
      <c r="Z480" s="6">
        <v>0</v>
      </c>
      <c r="AA480" s="15"/>
      <c r="AB480" s="16">
        <f t="shared" si="24"/>
        <v>4</v>
      </c>
      <c r="AC480" s="16">
        <f t="shared" si="25"/>
        <v>2026</v>
      </c>
      <c r="AD480" s="16">
        <f t="shared" si="26"/>
        <v>389538</v>
      </c>
      <c r="AE480" s="15"/>
      <c r="AF480" s="12"/>
      <c r="AG480" s="12"/>
      <c r="AH480" s="12"/>
      <c r="AI480" s="33"/>
      <c r="AJ480" s="33"/>
      <c r="AK480" s="33"/>
      <c r="AL480" s="33"/>
      <c r="AM480" s="33"/>
      <c r="AN480" s="33"/>
      <c r="AO480" s="33"/>
      <c r="AP480" s="33"/>
      <c r="AQ480" s="33"/>
      <c r="AR480" s="33"/>
      <c r="AS480" s="33"/>
      <c r="AT480" s="33"/>
      <c r="AU480" s="33"/>
      <c r="AV480" s="33"/>
      <c r="AW480" s="33"/>
      <c r="AX480" s="33"/>
      <c r="AY480" s="33"/>
      <c r="AZ480" s="33"/>
      <c r="BA480" s="33"/>
      <c r="BB480" s="33"/>
      <c r="BC480" s="33"/>
      <c r="BD480" s="33"/>
      <c r="BE480" s="33"/>
      <c r="BF480" s="33"/>
      <c r="BG480" s="33"/>
      <c r="BH480" s="33"/>
      <c r="BI480" s="33"/>
    </row>
    <row r="481" spans="1:61" ht="15.75">
      <c r="A481" s="3">
        <v>46132</v>
      </c>
      <c r="B481" s="8">
        <v>16809</v>
      </c>
      <c r="C481" s="8">
        <v>16852</v>
      </c>
      <c r="D481" s="8">
        <v>16881</v>
      </c>
      <c r="E481" s="8">
        <v>17332</v>
      </c>
      <c r="F481" s="8">
        <v>17757</v>
      </c>
      <c r="G481" s="8">
        <v>19570</v>
      </c>
      <c r="H481" s="8">
        <v>21739</v>
      </c>
      <c r="I481" s="8">
        <v>21807</v>
      </c>
      <c r="J481" s="8">
        <v>20914</v>
      </c>
      <c r="K481" s="8">
        <v>21036</v>
      </c>
      <c r="L481" s="8">
        <v>20480</v>
      </c>
      <c r="M481" s="8">
        <v>20050</v>
      </c>
      <c r="N481" s="8">
        <v>20185</v>
      </c>
      <c r="O481" s="8">
        <v>21271</v>
      </c>
      <c r="P481" s="8">
        <v>21115</v>
      </c>
      <c r="Q481" s="8">
        <v>21171</v>
      </c>
      <c r="R481" s="8">
        <v>21006</v>
      </c>
      <c r="S481" s="8">
        <v>19060</v>
      </c>
      <c r="T481" s="8">
        <v>19545</v>
      </c>
      <c r="U481" s="8">
        <v>19632</v>
      </c>
      <c r="V481" s="8">
        <v>19777</v>
      </c>
      <c r="W481" s="8">
        <v>19439</v>
      </c>
      <c r="X481" s="8">
        <v>19376</v>
      </c>
      <c r="Y481" s="8">
        <v>19380</v>
      </c>
      <c r="Z481" s="6">
        <v>0</v>
      </c>
      <c r="AA481" s="15"/>
      <c r="AB481" s="16">
        <f t="shared" si="24"/>
        <v>4</v>
      </c>
      <c r="AC481" s="16">
        <f t="shared" si="25"/>
        <v>2026</v>
      </c>
      <c r="AD481" s="16">
        <f t="shared" si="26"/>
        <v>472184</v>
      </c>
      <c r="AE481" s="15"/>
      <c r="AF481" s="12"/>
      <c r="AG481" s="12"/>
      <c r="AH481" s="12"/>
      <c r="AI481" s="33"/>
      <c r="AJ481" s="33"/>
      <c r="AK481" s="33"/>
      <c r="AL481" s="33"/>
      <c r="AM481" s="33"/>
      <c r="AN481" s="33"/>
      <c r="AO481" s="33"/>
      <c r="AP481" s="33"/>
      <c r="AQ481" s="33"/>
      <c r="AR481" s="33"/>
      <c r="AS481" s="33"/>
      <c r="AT481" s="33"/>
      <c r="AU481" s="33"/>
      <c r="AV481" s="33"/>
      <c r="AW481" s="33"/>
      <c r="AX481" s="33"/>
      <c r="AY481" s="33"/>
      <c r="AZ481" s="33"/>
      <c r="BA481" s="33"/>
      <c r="BB481" s="33"/>
      <c r="BC481" s="33"/>
      <c r="BD481" s="33"/>
      <c r="BE481" s="33"/>
      <c r="BF481" s="33"/>
      <c r="BG481" s="33"/>
      <c r="BH481" s="33"/>
      <c r="BI481" s="33"/>
    </row>
    <row r="482" spans="1:61" ht="15.75">
      <c r="A482" s="3">
        <v>46133</v>
      </c>
      <c r="B482" s="8">
        <v>19424</v>
      </c>
      <c r="C482" s="8">
        <v>19595</v>
      </c>
      <c r="D482" s="8">
        <v>19372</v>
      </c>
      <c r="E482" s="8">
        <v>19736</v>
      </c>
      <c r="F482" s="8">
        <v>19701</v>
      </c>
      <c r="G482" s="8">
        <v>21340</v>
      </c>
      <c r="H482" s="8">
        <v>23663</v>
      </c>
      <c r="I482" s="8">
        <v>23307</v>
      </c>
      <c r="J482" s="8">
        <v>22346</v>
      </c>
      <c r="K482" s="8">
        <v>22546</v>
      </c>
      <c r="L482" s="8">
        <v>23697</v>
      </c>
      <c r="M482" s="8">
        <v>22660</v>
      </c>
      <c r="N482" s="8">
        <v>23032</v>
      </c>
      <c r="O482" s="8">
        <v>22782</v>
      </c>
      <c r="P482" s="8">
        <v>22079</v>
      </c>
      <c r="Q482" s="8">
        <v>21890</v>
      </c>
      <c r="R482" s="8">
        <v>20706</v>
      </c>
      <c r="S482" s="8">
        <v>19060</v>
      </c>
      <c r="T482" s="8">
        <v>19424</v>
      </c>
      <c r="U482" s="8">
        <v>19133</v>
      </c>
      <c r="V482" s="8">
        <v>19397</v>
      </c>
      <c r="W482" s="8">
        <v>19260</v>
      </c>
      <c r="X482" s="8">
        <v>19594</v>
      </c>
      <c r="Y482" s="8">
        <v>18934</v>
      </c>
      <c r="Z482" s="6">
        <v>0</v>
      </c>
      <c r="AA482" s="15"/>
      <c r="AB482" s="16">
        <f t="shared" si="24"/>
        <v>4</v>
      </c>
      <c r="AC482" s="16">
        <f t="shared" si="25"/>
        <v>2026</v>
      </c>
      <c r="AD482" s="16">
        <f t="shared" si="26"/>
        <v>502678</v>
      </c>
      <c r="AE482" s="15"/>
      <c r="AF482" s="12"/>
      <c r="AG482" s="12"/>
      <c r="AH482" s="12"/>
      <c r="AI482" s="33"/>
      <c r="AJ482" s="33"/>
      <c r="AK482" s="33"/>
      <c r="AL482" s="33"/>
      <c r="AM482" s="33"/>
      <c r="AN482" s="33"/>
      <c r="AO482" s="33"/>
      <c r="AP482" s="33"/>
      <c r="AQ482" s="33"/>
      <c r="AR482" s="33"/>
      <c r="AS482" s="33"/>
      <c r="AT482" s="33"/>
      <c r="AU482" s="33"/>
      <c r="AV482" s="33"/>
      <c r="AW482" s="33"/>
      <c r="AX482" s="33"/>
      <c r="AY482" s="33"/>
      <c r="AZ482" s="33"/>
      <c r="BA482" s="33"/>
      <c r="BB482" s="33"/>
      <c r="BC482" s="33"/>
      <c r="BD482" s="33"/>
      <c r="BE482" s="33"/>
      <c r="BF482" s="33"/>
      <c r="BG482" s="33"/>
      <c r="BH482" s="33"/>
      <c r="BI482" s="33"/>
    </row>
    <row r="483" spans="1:61" ht="15.75">
      <c r="A483" s="3">
        <v>46134</v>
      </c>
      <c r="B483" s="8">
        <v>19260</v>
      </c>
      <c r="C483" s="8">
        <v>19679</v>
      </c>
      <c r="D483" s="8">
        <v>19553</v>
      </c>
      <c r="E483" s="8">
        <v>19325</v>
      </c>
      <c r="F483" s="8">
        <v>19227</v>
      </c>
      <c r="G483" s="8">
        <v>20836</v>
      </c>
      <c r="H483" s="8">
        <v>23031</v>
      </c>
      <c r="I483" s="8">
        <v>23244</v>
      </c>
      <c r="J483" s="8">
        <v>23060</v>
      </c>
      <c r="K483" s="8">
        <v>23130</v>
      </c>
      <c r="L483" s="8">
        <v>23381</v>
      </c>
      <c r="M483" s="8">
        <v>21449</v>
      </c>
      <c r="N483" s="8">
        <v>22086</v>
      </c>
      <c r="O483" s="8">
        <v>22514</v>
      </c>
      <c r="P483" s="8">
        <v>22128</v>
      </c>
      <c r="Q483" s="8">
        <v>20513</v>
      </c>
      <c r="R483" s="8">
        <v>20705</v>
      </c>
      <c r="S483" s="8">
        <v>18222</v>
      </c>
      <c r="T483" s="8">
        <v>17617</v>
      </c>
      <c r="U483" s="8">
        <v>18975</v>
      </c>
      <c r="V483" s="8">
        <v>19587</v>
      </c>
      <c r="W483" s="8">
        <v>19419</v>
      </c>
      <c r="X483" s="8">
        <v>19758</v>
      </c>
      <c r="Y483" s="8">
        <v>19324</v>
      </c>
      <c r="Z483" s="6">
        <v>0</v>
      </c>
      <c r="AA483" s="15"/>
      <c r="AB483" s="16">
        <f t="shared" si="24"/>
        <v>4</v>
      </c>
      <c r="AC483" s="16">
        <f t="shared" si="25"/>
        <v>2026</v>
      </c>
      <c r="AD483" s="16">
        <f t="shared" si="26"/>
        <v>496023</v>
      </c>
      <c r="AE483" s="15"/>
      <c r="AF483" s="12"/>
      <c r="AG483" s="12"/>
      <c r="AH483" s="12"/>
      <c r="AI483" s="33"/>
      <c r="AJ483" s="33"/>
      <c r="AK483" s="33"/>
      <c r="AL483" s="33"/>
      <c r="AM483" s="33"/>
      <c r="AN483" s="33"/>
      <c r="AO483" s="33"/>
      <c r="AP483" s="33"/>
      <c r="AQ483" s="33"/>
      <c r="AR483" s="33"/>
      <c r="AS483" s="33"/>
      <c r="AT483" s="33"/>
      <c r="AU483" s="33"/>
      <c r="AV483" s="33"/>
      <c r="AW483" s="33"/>
      <c r="AX483" s="33"/>
      <c r="AY483" s="33"/>
      <c r="AZ483" s="33"/>
      <c r="BA483" s="33"/>
      <c r="BB483" s="33"/>
      <c r="BC483" s="33"/>
      <c r="BD483" s="33"/>
      <c r="BE483" s="33"/>
      <c r="BF483" s="33"/>
      <c r="BG483" s="33"/>
      <c r="BH483" s="33"/>
      <c r="BI483" s="33"/>
    </row>
    <row r="484" spans="1:61" ht="15.75">
      <c r="A484" s="3">
        <v>46135</v>
      </c>
      <c r="B484" s="8">
        <v>19551</v>
      </c>
      <c r="C484" s="8">
        <v>19412</v>
      </c>
      <c r="D484" s="8">
        <v>19185</v>
      </c>
      <c r="E484" s="8">
        <v>19493</v>
      </c>
      <c r="F484" s="8">
        <v>19524</v>
      </c>
      <c r="G484" s="8">
        <v>20169</v>
      </c>
      <c r="H484" s="8">
        <v>21342</v>
      </c>
      <c r="I484" s="8">
        <v>22139</v>
      </c>
      <c r="J484" s="8">
        <v>21583</v>
      </c>
      <c r="K484" s="8">
        <v>21913</v>
      </c>
      <c r="L484" s="8">
        <v>22728</v>
      </c>
      <c r="M484" s="8">
        <v>21363</v>
      </c>
      <c r="N484" s="8">
        <v>21724</v>
      </c>
      <c r="O484" s="8">
        <v>22081</v>
      </c>
      <c r="P484" s="8">
        <v>22316</v>
      </c>
      <c r="Q484" s="8">
        <v>22487</v>
      </c>
      <c r="R484" s="8">
        <v>21509</v>
      </c>
      <c r="S484" s="8">
        <v>18856</v>
      </c>
      <c r="T484" s="8">
        <v>19182</v>
      </c>
      <c r="U484" s="8">
        <v>19471</v>
      </c>
      <c r="V484" s="8">
        <v>19285</v>
      </c>
      <c r="W484" s="8">
        <v>19436</v>
      </c>
      <c r="X484" s="8">
        <v>17873</v>
      </c>
      <c r="Y484" s="8">
        <v>17691</v>
      </c>
      <c r="Z484" s="6">
        <v>0</v>
      </c>
      <c r="AA484" s="15"/>
      <c r="AB484" s="16">
        <f t="shared" si="24"/>
        <v>4</v>
      </c>
      <c r="AC484" s="16">
        <f t="shared" si="25"/>
        <v>2026</v>
      </c>
      <c r="AD484" s="16">
        <f t="shared" si="26"/>
        <v>490313</v>
      </c>
      <c r="AE484" s="15"/>
      <c r="AF484" s="12"/>
      <c r="AG484" s="12"/>
      <c r="AH484" s="12"/>
      <c r="AI484" s="33"/>
      <c r="AJ484" s="33"/>
      <c r="AK484" s="33"/>
      <c r="AL484" s="33"/>
      <c r="AM484" s="33"/>
      <c r="AN484" s="33"/>
      <c r="AO484" s="33"/>
      <c r="AP484" s="33"/>
      <c r="AQ484" s="33"/>
      <c r="AR484" s="33"/>
      <c r="AS484" s="33"/>
      <c r="AT484" s="33"/>
      <c r="AU484" s="33"/>
      <c r="AV484" s="33"/>
      <c r="AW484" s="33"/>
      <c r="AX484" s="33"/>
      <c r="AY484" s="33"/>
      <c r="AZ484" s="33"/>
      <c r="BA484" s="33"/>
      <c r="BB484" s="33"/>
      <c r="BC484" s="33"/>
      <c r="BD484" s="33"/>
      <c r="BE484" s="33"/>
      <c r="BF484" s="33"/>
      <c r="BG484" s="33"/>
      <c r="BH484" s="33"/>
      <c r="BI484" s="33"/>
    </row>
    <row r="485" spans="1:61" ht="15.75">
      <c r="A485" s="3">
        <v>46136</v>
      </c>
      <c r="B485" s="8">
        <v>17692</v>
      </c>
      <c r="C485" s="8">
        <v>17427</v>
      </c>
      <c r="D485" s="8">
        <v>17757</v>
      </c>
      <c r="E485" s="8">
        <v>17838</v>
      </c>
      <c r="F485" s="8">
        <v>17966</v>
      </c>
      <c r="G485" s="8">
        <v>18839</v>
      </c>
      <c r="H485" s="8">
        <v>20460</v>
      </c>
      <c r="I485" s="8">
        <v>20877</v>
      </c>
      <c r="J485" s="8">
        <v>20795</v>
      </c>
      <c r="K485" s="8">
        <v>21186</v>
      </c>
      <c r="L485" s="8">
        <v>21244</v>
      </c>
      <c r="M485" s="8">
        <v>19980</v>
      </c>
      <c r="N485" s="8">
        <v>20240</v>
      </c>
      <c r="O485" s="8">
        <v>20107</v>
      </c>
      <c r="P485" s="8">
        <v>18981</v>
      </c>
      <c r="Q485" s="8">
        <v>18299</v>
      </c>
      <c r="R485" s="8">
        <v>18290</v>
      </c>
      <c r="S485" s="8">
        <v>16719</v>
      </c>
      <c r="T485" s="8">
        <v>17262</v>
      </c>
      <c r="U485" s="8">
        <v>17169</v>
      </c>
      <c r="V485" s="8">
        <v>17186</v>
      </c>
      <c r="W485" s="8">
        <v>17316</v>
      </c>
      <c r="X485" s="8">
        <v>16976</v>
      </c>
      <c r="Y485" s="8">
        <v>16557</v>
      </c>
      <c r="Z485" s="6">
        <v>0</v>
      </c>
      <c r="AA485" s="15"/>
      <c r="AB485" s="16">
        <f t="shared" si="24"/>
        <v>4</v>
      </c>
      <c r="AC485" s="16">
        <f t="shared" si="25"/>
        <v>2026</v>
      </c>
      <c r="AD485" s="16">
        <f t="shared" si="26"/>
        <v>447163</v>
      </c>
      <c r="AE485" s="15"/>
      <c r="AF485" s="12"/>
      <c r="AG485" s="12"/>
      <c r="AH485" s="12"/>
      <c r="AI485" s="33"/>
      <c r="AJ485" s="33"/>
      <c r="AK485" s="33"/>
      <c r="AL485" s="33"/>
      <c r="AM485" s="33"/>
      <c r="AN485" s="33"/>
      <c r="AO485" s="33"/>
      <c r="AP485" s="33"/>
      <c r="AQ485" s="33"/>
      <c r="AR485" s="33"/>
      <c r="AS485" s="33"/>
      <c r="AT485" s="33"/>
      <c r="AU485" s="33"/>
      <c r="AV485" s="33"/>
      <c r="AW485" s="33"/>
      <c r="AX485" s="33"/>
      <c r="AY485" s="33"/>
      <c r="AZ485" s="33"/>
      <c r="BA485" s="33"/>
      <c r="BB485" s="33"/>
      <c r="BC485" s="33"/>
      <c r="BD485" s="33"/>
      <c r="BE485" s="33"/>
      <c r="BF485" s="33"/>
      <c r="BG485" s="33"/>
      <c r="BH485" s="33"/>
      <c r="BI485" s="33"/>
    </row>
    <row r="486" spans="1:61" ht="15.75">
      <c r="A486" s="3">
        <v>46137</v>
      </c>
      <c r="B486" s="8">
        <v>17315</v>
      </c>
      <c r="C486" s="8">
        <v>17909</v>
      </c>
      <c r="D486" s="8">
        <v>17878</v>
      </c>
      <c r="E486" s="8">
        <v>17904</v>
      </c>
      <c r="F486" s="8">
        <v>16729</v>
      </c>
      <c r="G486" s="8">
        <v>16607</v>
      </c>
      <c r="H486" s="8">
        <v>16880</v>
      </c>
      <c r="I486" s="8">
        <v>16758</v>
      </c>
      <c r="J486" s="8">
        <v>16981</v>
      </c>
      <c r="K486" s="8">
        <v>17075</v>
      </c>
      <c r="L486" s="8">
        <v>17322</v>
      </c>
      <c r="M486" s="8">
        <v>17051</v>
      </c>
      <c r="N486" s="8">
        <v>17210</v>
      </c>
      <c r="O486" s="8">
        <v>16770</v>
      </c>
      <c r="P486" s="8">
        <v>17067</v>
      </c>
      <c r="Q486" s="8">
        <v>17207</v>
      </c>
      <c r="R486" s="8">
        <v>16970</v>
      </c>
      <c r="S486" s="8">
        <v>17085</v>
      </c>
      <c r="T486" s="8">
        <v>17004</v>
      </c>
      <c r="U486" s="8">
        <v>16653</v>
      </c>
      <c r="V486" s="8">
        <v>16387</v>
      </c>
      <c r="W486" s="8">
        <v>16432</v>
      </c>
      <c r="X486" s="8">
        <v>16928</v>
      </c>
      <c r="Y486" s="8">
        <v>16826</v>
      </c>
      <c r="Z486" s="6">
        <v>0</v>
      </c>
      <c r="AA486" s="15"/>
      <c r="AB486" s="16">
        <f t="shared" si="24"/>
        <v>4</v>
      </c>
      <c r="AC486" s="16">
        <f t="shared" si="25"/>
        <v>2026</v>
      </c>
      <c r="AD486" s="16">
        <f t="shared" si="26"/>
        <v>408948</v>
      </c>
      <c r="AE486" s="15"/>
      <c r="AF486" s="12"/>
      <c r="AG486" s="12"/>
      <c r="AH486" s="12"/>
      <c r="AI486" s="33"/>
      <c r="AJ486" s="33"/>
      <c r="AK486" s="33"/>
      <c r="AL486" s="33"/>
      <c r="AM486" s="33"/>
      <c r="AN486" s="33"/>
      <c r="AO486" s="33"/>
      <c r="AP486" s="33"/>
      <c r="AQ486" s="33"/>
      <c r="AR486" s="33"/>
      <c r="AS486" s="33"/>
      <c r="AT486" s="33"/>
      <c r="AU486" s="33"/>
      <c r="AV486" s="33"/>
      <c r="AW486" s="33"/>
      <c r="AX486" s="33"/>
      <c r="AY486" s="33"/>
      <c r="AZ486" s="33"/>
      <c r="BA486" s="33"/>
      <c r="BB486" s="33"/>
      <c r="BC486" s="33"/>
      <c r="BD486" s="33"/>
      <c r="BE486" s="33"/>
      <c r="BF486" s="33"/>
      <c r="BG486" s="33"/>
      <c r="BH486" s="33"/>
      <c r="BI486" s="33"/>
    </row>
    <row r="487" spans="1:61" ht="15.75">
      <c r="A487" s="3">
        <v>46138</v>
      </c>
      <c r="B487" s="8">
        <v>16801</v>
      </c>
      <c r="C487" s="8">
        <v>17032</v>
      </c>
      <c r="D487" s="8">
        <v>16685</v>
      </c>
      <c r="E487" s="8">
        <v>17106</v>
      </c>
      <c r="F487" s="8">
        <v>17002</v>
      </c>
      <c r="G487" s="8">
        <v>17270</v>
      </c>
      <c r="H487" s="8">
        <v>17488</v>
      </c>
      <c r="I487" s="8">
        <v>16942</v>
      </c>
      <c r="J487" s="8">
        <v>16971</v>
      </c>
      <c r="K487" s="8">
        <v>17018</v>
      </c>
      <c r="L487" s="8">
        <v>17000</v>
      </c>
      <c r="M487" s="8">
        <v>17049</v>
      </c>
      <c r="N487" s="8">
        <v>16775</v>
      </c>
      <c r="O487" s="8">
        <v>16882</v>
      </c>
      <c r="P487" s="8">
        <v>16616</v>
      </c>
      <c r="Q487" s="8">
        <v>16809</v>
      </c>
      <c r="R487" s="8">
        <v>17210</v>
      </c>
      <c r="S487" s="8">
        <v>17130</v>
      </c>
      <c r="T487" s="8">
        <v>16927</v>
      </c>
      <c r="U487" s="8">
        <v>16898</v>
      </c>
      <c r="V487" s="8">
        <v>17435</v>
      </c>
      <c r="W487" s="8">
        <v>17484</v>
      </c>
      <c r="X487" s="8">
        <v>17466</v>
      </c>
      <c r="Y487" s="8">
        <v>17545</v>
      </c>
      <c r="Z487" s="6">
        <v>0</v>
      </c>
      <c r="AA487" s="15"/>
      <c r="AB487" s="16">
        <f t="shared" si="24"/>
        <v>4</v>
      </c>
      <c r="AC487" s="16">
        <f t="shared" si="25"/>
        <v>2026</v>
      </c>
      <c r="AD487" s="16">
        <f t="shared" si="26"/>
        <v>409541</v>
      </c>
      <c r="AE487" s="15"/>
      <c r="AF487" s="12"/>
      <c r="AG487" s="12"/>
      <c r="AH487" s="12"/>
      <c r="AI487" s="33"/>
      <c r="AJ487" s="33"/>
      <c r="AK487" s="33"/>
      <c r="AL487" s="33"/>
      <c r="AM487" s="33"/>
      <c r="AN487" s="33"/>
      <c r="AO487" s="33"/>
      <c r="AP487" s="33"/>
      <c r="AQ487" s="33"/>
      <c r="AR487" s="33"/>
      <c r="AS487" s="33"/>
      <c r="AT487" s="33"/>
      <c r="AU487" s="33"/>
      <c r="AV487" s="33"/>
      <c r="AW487" s="33"/>
      <c r="AX487" s="33"/>
      <c r="AY487" s="33"/>
      <c r="AZ487" s="33"/>
      <c r="BA487" s="33"/>
      <c r="BB487" s="33"/>
      <c r="BC487" s="33"/>
      <c r="BD487" s="33"/>
      <c r="BE487" s="33"/>
      <c r="BF487" s="33"/>
      <c r="BG487" s="33"/>
      <c r="BH487" s="33"/>
      <c r="BI487" s="33"/>
    </row>
    <row r="488" spans="1:61" ht="15.75">
      <c r="A488" s="3">
        <v>46139</v>
      </c>
      <c r="B488" s="8">
        <v>17704</v>
      </c>
      <c r="C488" s="8">
        <v>17493</v>
      </c>
      <c r="D488" s="8">
        <v>17656</v>
      </c>
      <c r="E488" s="8">
        <v>17651</v>
      </c>
      <c r="F488" s="8">
        <v>18305</v>
      </c>
      <c r="G488" s="8">
        <v>20848</v>
      </c>
      <c r="H488" s="8">
        <v>22618</v>
      </c>
      <c r="I488" s="8">
        <v>22631</v>
      </c>
      <c r="J488" s="8">
        <v>22984</v>
      </c>
      <c r="K488" s="8">
        <v>22771</v>
      </c>
      <c r="L488" s="8">
        <v>22646</v>
      </c>
      <c r="M488" s="8">
        <v>21062</v>
      </c>
      <c r="N488" s="8">
        <v>21907</v>
      </c>
      <c r="O488" s="8">
        <v>21996</v>
      </c>
      <c r="P488" s="8">
        <v>20649</v>
      </c>
      <c r="Q488" s="8">
        <v>20166</v>
      </c>
      <c r="R488" s="8">
        <v>20254</v>
      </c>
      <c r="S488" s="8">
        <v>18850</v>
      </c>
      <c r="T488" s="8">
        <v>18651</v>
      </c>
      <c r="U488" s="8">
        <v>18908</v>
      </c>
      <c r="V488" s="8">
        <v>18845</v>
      </c>
      <c r="W488" s="8">
        <v>18499</v>
      </c>
      <c r="X488" s="8">
        <v>18641</v>
      </c>
      <c r="Y488" s="8">
        <v>18490</v>
      </c>
      <c r="Z488" s="6">
        <v>0</v>
      </c>
      <c r="AA488" s="15"/>
      <c r="AB488" s="16">
        <f t="shared" si="24"/>
        <v>4</v>
      </c>
      <c r="AC488" s="16">
        <f t="shared" si="25"/>
        <v>2026</v>
      </c>
      <c r="AD488" s="16">
        <f t="shared" si="26"/>
        <v>480225</v>
      </c>
      <c r="AE488" s="15"/>
      <c r="AF488" s="12"/>
      <c r="AG488" s="12"/>
      <c r="AH488" s="12"/>
      <c r="AI488" s="33"/>
      <c r="AJ488" s="33"/>
      <c r="AK488" s="33"/>
      <c r="AL488" s="33"/>
      <c r="AM488" s="33"/>
      <c r="AN488" s="33"/>
      <c r="AO488" s="33"/>
      <c r="AP488" s="33"/>
      <c r="AQ488" s="33"/>
      <c r="AR488" s="33"/>
      <c r="AS488" s="33"/>
      <c r="AT488" s="33"/>
      <c r="AU488" s="33"/>
      <c r="AV488" s="33"/>
      <c r="AW488" s="33"/>
      <c r="AX488" s="33"/>
      <c r="AY488" s="33"/>
      <c r="AZ488" s="33"/>
      <c r="BA488" s="33"/>
      <c r="BB488" s="33"/>
      <c r="BC488" s="33"/>
      <c r="BD488" s="33"/>
      <c r="BE488" s="33"/>
      <c r="BF488" s="33"/>
      <c r="BG488" s="33"/>
      <c r="BH488" s="33"/>
      <c r="BI488" s="33"/>
    </row>
    <row r="489" spans="1:61" ht="15.75">
      <c r="A489" s="3">
        <v>46140</v>
      </c>
      <c r="B489" s="8">
        <v>18851</v>
      </c>
      <c r="C489" s="8">
        <v>18446</v>
      </c>
      <c r="D489" s="8">
        <v>17922</v>
      </c>
      <c r="E489" s="8">
        <v>18306</v>
      </c>
      <c r="F489" s="8">
        <v>18462</v>
      </c>
      <c r="G489" s="8">
        <v>18650</v>
      </c>
      <c r="H489" s="8">
        <v>19864</v>
      </c>
      <c r="I489" s="8">
        <v>19067</v>
      </c>
      <c r="J489" s="8">
        <v>18320</v>
      </c>
      <c r="K489" s="8">
        <v>18113</v>
      </c>
      <c r="L489" s="8">
        <v>19460</v>
      </c>
      <c r="M489" s="8">
        <v>18244</v>
      </c>
      <c r="N489" s="8">
        <v>18636</v>
      </c>
      <c r="O489" s="8">
        <v>19111</v>
      </c>
      <c r="P489" s="8">
        <v>18361</v>
      </c>
      <c r="Q489" s="8">
        <v>17993</v>
      </c>
      <c r="R489" s="8">
        <v>17896</v>
      </c>
      <c r="S489" s="8">
        <v>15692</v>
      </c>
      <c r="T489" s="8">
        <v>15614</v>
      </c>
      <c r="U489" s="8">
        <v>16189</v>
      </c>
      <c r="V489" s="8">
        <v>16105</v>
      </c>
      <c r="W489" s="8">
        <v>16305</v>
      </c>
      <c r="X489" s="8">
        <v>16441</v>
      </c>
      <c r="Y489" s="8">
        <v>16192</v>
      </c>
      <c r="Z489" s="6">
        <v>0</v>
      </c>
      <c r="AA489" s="15"/>
      <c r="AB489" s="16">
        <f t="shared" si="24"/>
        <v>4</v>
      </c>
      <c r="AC489" s="16">
        <f t="shared" si="25"/>
        <v>2026</v>
      </c>
      <c r="AD489" s="16">
        <f t="shared" si="26"/>
        <v>428240</v>
      </c>
      <c r="AE489" s="15"/>
      <c r="AF489" s="12"/>
      <c r="AG489" s="12"/>
      <c r="AH489" s="12"/>
      <c r="AI489" s="33"/>
      <c r="AJ489" s="33"/>
      <c r="AK489" s="33"/>
      <c r="AL489" s="33"/>
      <c r="AM489" s="33"/>
      <c r="AN489" s="33"/>
      <c r="AO489" s="33"/>
      <c r="AP489" s="33"/>
      <c r="AQ489" s="33"/>
      <c r="AR489" s="33"/>
      <c r="AS489" s="33"/>
      <c r="AT489" s="33"/>
      <c r="AU489" s="33"/>
      <c r="AV489" s="33"/>
      <c r="AW489" s="33"/>
      <c r="AX489" s="33"/>
      <c r="AY489" s="33"/>
      <c r="AZ489" s="33"/>
      <c r="BA489" s="33"/>
      <c r="BB489" s="33"/>
      <c r="BC489" s="33"/>
      <c r="BD489" s="33"/>
      <c r="BE489" s="33"/>
      <c r="BF489" s="33"/>
      <c r="BG489" s="33"/>
      <c r="BH489" s="33"/>
      <c r="BI489" s="33"/>
    </row>
    <row r="490" spans="1:61" ht="15.75">
      <c r="A490" s="3">
        <v>46141</v>
      </c>
      <c r="B490" s="8">
        <v>16496</v>
      </c>
      <c r="C490" s="8">
        <v>16362</v>
      </c>
      <c r="D490" s="8">
        <v>16048</v>
      </c>
      <c r="E490" s="8">
        <v>15892</v>
      </c>
      <c r="F490" s="8">
        <v>16322</v>
      </c>
      <c r="G490" s="8">
        <v>18237</v>
      </c>
      <c r="H490" s="8">
        <v>20148</v>
      </c>
      <c r="I490" s="8">
        <v>20353</v>
      </c>
      <c r="J490" s="8">
        <v>19746</v>
      </c>
      <c r="K490" s="8">
        <v>19277</v>
      </c>
      <c r="L490" s="8">
        <v>19946</v>
      </c>
      <c r="M490" s="8">
        <v>19103</v>
      </c>
      <c r="N490" s="8">
        <v>18996</v>
      </c>
      <c r="O490" s="8">
        <v>19818</v>
      </c>
      <c r="P490" s="8">
        <v>19929</v>
      </c>
      <c r="Q490" s="8">
        <v>19769</v>
      </c>
      <c r="R490" s="8">
        <v>18601</v>
      </c>
      <c r="S490" s="8">
        <v>16880</v>
      </c>
      <c r="T490" s="8">
        <v>17087</v>
      </c>
      <c r="U490" s="8">
        <v>16607</v>
      </c>
      <c r="V490" s="8">
        <v>16901</v>
      </c>
      <c r="W490" s="8">
        <v>17043</v>
      </c>
      <c r="X490" s="8">
        <v>16863</v>
      </c>
      <c r="Y490" s="8">
        <v>16460</v>
      </c>
      <c r="Z490" s="6">
        <v>0</v>
      </c>
      <c r="AA490" s="15"/>
      <c r="AB490" s="16">
        <f t="shared" si="24"/>
        <v>4</v>
      </c>
      <c r="AC490" s="16">
        <f t="shared" si="25"/>
        <v>2026</v>
      </c>
      <c r="AD490" s="16">
        <f t="shared" si="26"/>
        <v>432884</v>
      </c>
      <c r="AE490" s="15"/>
      <c r="AF490" s="12"/>
      <c r="AG490" s="12"/>
      <c r="AH490" s="12"/>
      <c r="AI490" s="33"/>
      <c r="AJ490" s="33"/>
      <c r="AK490" s="33"/>
      <c r="AL490" s="33"/>
      <c r="AM490" s="33"/>
      <c r="AN490" s="33"/>
      <c r="AO490" s="33"/>
      <c r="AP490" s="33"/>
      <c r="AQ490" s="33"/>
      <c r="AR490" s="33"/>
      <c r="AS490" s="33"/>
      <c r="AT490" s="33"/>
      <c r="AU490" s="33"/>
      <c r="AV490" s="33"/>
      <c r="AW490" s="33"/>
      <c r="AX490" s="33"/>
      <c r="AY490" s="33"/>
      <c r="AZ490" s="33"/>
      <c r="BA490" s="33"/>
      <c r="BB490" s="33"/>
      <c r="BC490" s="33"/>
      <c r="BD490" s="33"/>
      <c r="BE490" s="33"/>
      <c r="BF490" s="33"/>
      <c r="BG490" s="33"/>
      <c r="BH490" s="33"/>
      <c r="BI490" s="33"/>
    </row>
    <row r="491" spans="1:61" ht="15.75">
      <c r="A491" s="3">
        <v>46142</v>
      </c>
      <c r="B491" s="8">
        <v>16683</v>
      </c>
      <c r="C491" s="8">
        <v>16853</v>
      </c>
      <c r="D491" s="8">
        <v>16578</v>
      </c>
      <c r="E491" s="8">
        <v>16511</v>
      </c>
      <c r="F491" s="8">
        <v>16728</v>
      </c>
      <c r="G491" s="8">
        <v>18671</v>
      </c>
      <c r="H491" s="8">
        <v>20849</v>
      </c>
      <c r="I491" s="8">
        <v>21189</v>
      </c>
      <c r="J491" s="8">
        <v>21263</v>
      </c>
      <c r="K491" s="8">
        <v>21618</v>
      </c>
      <c r="L491" s="8">
        <v>21167</v>
      </c>
      <c r="M491" s="8">
        <v>19890</v>
      </c>
      <c r="N491" s="8">
        <v>20228</v>
      </c>
      <c r="O491" s="8">
        <v>21268</v>
      </c>
      <c r="P491" s="8">
        <v>21002</v>
      </c>
      <c r="Q491" s="8">
        <v>20849</v>
      </c>
      <c r="R491" s="8">
        <v>20227</v>
      </c>
      <c r="S491" s="8">
        <v>18514</v>
      </c>
      <c r="T491" s="8">
        <v>18201</v>
      </c>
      <c r="U491" s="8">
        <v>18229</v>
      </c>
      <c r="V491" s="8">
        <v>17716</v>
      </c>
      <c r="W491" s="8">
        <v>18033</v>
      </c>
      <c r="X491" s="8">
        <v>18065</v>
      </c>
      <c r="Y491" s="8">
        <v>17748</v>
      </c>
      <c r="Z491" s="6">
        <v>0</v>
      </c>
      <c r="AA491" s="15"/>
      <c r="AB491" s="16">
        <f t="shared" si="24"/>
        <v>4</v>
      </c>
      <c r="AC491" s="16">
        <f t="shared" si="25"/>
        <v>2026</v>
      </c>
      <c r="AD491" s="16">
        <f t="shared" si="26"/>
        <v>458080</v>
      </c>
      <c r="AE491" s="15"/>
      <c r="AF491" s="12"/>
      <c r="AG491" s="12"/>
      <c r="AH491" s="12"/>
      <c r="AI491" s="33"/>
      <c r="AJ491" s="33"/>
      <c r="AK491" s="33"/>
      <c r="AL491" s="33"/>
      <c r="AM491" s="33"/>
      <c r="AN491" s="33"/>
      <c r="AO491" s="33"/>
      <c r="AP491" s="33"/>
      <c r="AQ491" s="33"/>
      <c r="AR491" s="33"/>
      <c r="AS491" s="33"/>
      <c r="AT491" s="33"/>
      <c r="AU491" s="33"/>
      <c r="AV491" s="33"/>
      <c r="AW491" s="33"/>
      <c r="AX491" s="33"/>
      <c r="AY491" s="33"/>
      <c r="AZ491" s="33"/>
      <c r="BA491" s="33"/>
      <c r="BB491" s="33"/>
      <c r="BC491" s="33"/>
      <c r="BD491" s="33"/>
      <c r="BE491" s="33"/>
      <c r="BF491" s="33"/>
      <c r="BG491" s="33"/>
      <c r="BH491" s="33"/>
      <c r="BI491" s="33"/>
    </row>
    <row r="492" spans="1:61" ht="15.75">
      <c r="A492" s="3">
        <v>46143</v>
      </c>
      <c r="B492" s="8">
        <v>18227</v>
      </c>
      <c r="C492" s="8">
        <v>18315</v>
      </c>
      <c r="D492" s="8">
        <v>17920</v>
      </c>
      <c r="E492" s="8">
        <v>18303</v>
      </c>
      <c r="F492" s="8">
        <v>18405</v>
      </c>
      <c r="G492" s="8">
        <v>20131</v>
      </c>
      <c r="H492" s="8">
        <v>22464</v>
      </c>
      <c r="I492" s="8">
        <v>22515</v>
      </c>
      <c r="J492" s="8">
        <v>22307</v>
      </c>
      <c r="K492" s="8">
        <v>21671</v>
      </c>
      <c r="L492" s="8">
        <v>21479</v>
      </c>
      <c r="M492" s="8">
        <v>20859</v>
      </c>
      <c r="N492" s="8">
        <v>20493</v>
      </c>
      <c r="O492" s="8">
        <v>19703</v>
      </c>
      <c r="P492" s="8">
        <v>19229</v>
      </c>
      <c r="Q492" s="8">
        <v>18086</v>
      </c>
      <c r="R492" s="8">
        <v>18139</v>
      </c>
      <c r="S492" s="8">
        <v>17039</v>
      </c>
      <c r="T492" s="8">
        <v>16879</v>
      </c>
      <c r="U492" s="8">
        <v>17635</v>
      </c>
      <c r="V492" s="8">
        <v>17389</v>
      </c>
      <c r="W492" s="8">
        <v>17765</v>
      </c>
      <c r="X492" s="8">
        <v>17728</v>
      </c>
      <c r="Y492" s="8">
        <v>17649</v>
      </c>
      <c r="Z492" s="6">
        <v>0</v>
      </c>
      <c r="AA492" s="15"/>
      <c r="AB492" s="16">
        <f t="shared" si="24"/>
        <v>5</v>
      </c>
      <c r="AC492" s="16">
        <f t="shared" si="25"/>
        <v>2026</v>
      </c>
      <c r="AD492" s="16">
        <f t="shared" si="26"/>
        <v>460330</v>
      </c>
      <c r="AE492" s="15"/>
      <c r="AF492" s="12"/>
      <c r="AG492" s="12"/>
      <c r="AH492" s="12"/>
      <c r="AI492" s="33"/>
      <c r="AJ492" s="33"/>
      <c r="AK492" s="33"/>
      <c r="AL492" s="33"/>
      <c r="AM492" s="33"/>
      <c r="AN492" s="33"/>
      <c r="AO492" s="33"/>
      <c r="AP492" s="33"/>
      <c r="AQ492" s="33"/>
      <c r="AR492" s="33"/>
      <c r="AS492" s="33"/>
      <c r="AT492" s="33"/>
      <c r="AU492" s="33"/>
      <c r="AV492" s="33"/>
      <c r="AW492" s="33"/>
      <c r="AX492" s="33"/>
      <c r="AY492" s="33"/>
      <c r="AZ492" s="33"/>
      <c r="BA492" s="33"/>
      <c r="BB492" s="33"/>
      <c r="BC492" s="33"/>
      <c r="BD492" s="33"/>
      <c r="BE492" s="33"/>
      <c r="BF492" s="33"/>
      <c r="BG492" s="33"/>
      <c r="BH492" s="33"/>
      <c r="BI492" s="33"/>
    </row>
    <row r="493" spans="1:61" ht="15.75">
      <c r="A493" s="3">
        <v>46144</v>
      </c>
      <c r="B493" s="8">
        <v>18220</v>
      </c>
      <c r="C493" s="8">
        <v>18049</v>
      </c>
      <c r="D493" s="8">
        <v>18413</v>
      </c>
      <c r="E493" s="8">
        <v>18135</v>
      </c>
      <c r="F493" s="8">
        <v>17923</v>
      </c>
      <c r="G493" s="8">
        <v>17629</v>
      </c>
      <c r="H493" s="8">
        <v>17632</v>
      </c>
      <c r="I493" s="8">
        <v>17647</v>
      </c>
      <c r="J493" s="8">
        <v>17212</v>
      </c>
      <c r="K493" s="8">
        <v>17203</v>
      </c>
      <c r="L493" s="8">
        <v>17294</v>
      </c>
      <c r="M493" s="8">
        <v>17243</v>
      </c>
      <c r="N493" s="8">
        <v>17250</v>
      </c>
      <c r="O493" s="8">
        <v>17356</v>
      </c>
      <c r="P493" s="8">
        <v>16947</v>
      </c>
      <c r="Q493" s="8">
        <v>16605</v>
      </c>
      <c r="R493" s="8">
        <v>16696</v>
      </c>
      <c r="S493" s="8">
        <v>16527</v>
      </c>
      <c r="T493" s="8">
        <v>16480</v>
      </c>
      <c r="U493" s="8">
        <v>16327</v>
      </c>
      <c r="V493" s="8">
        <v>16831</v>
      </c>
      <c r="W493" s="8">
        <v>16231</v>
      </c>
      <c r="X493" s="8">
        <v>16427</v>
      </c>
      <c r="Y493" s="8">
        <v>16741</v>
      </c>
      <c r="Z493" s="6">
        <v>0</v>
      </c>
      <c r="AA493" s="15"/>
      <c r="AB493" s="16">
        <f t="shared" si="24"/>
        <v>5</v>
      </c>
      <c r="AC493" s="16">
        <f t="shared" si="25"/>
        <v>2026</v>
      </c>
      <c r="AD493" s="16">
        <f t="shared" si="26"/>
        <v>413018</v>
      </c>
      <c r="AE493" s="15"/>
      <c r="AF493" s="12"/>
      <c r="AG493" s="12"/>
      <c r="AH493" s="12"/>
      <c r="AI493" s="33"/>
      <c r="AJ493" s="33"/>
      <c r="AK493" s="33"/>
      <c r="AL493" s="33"/>
      <c r="AM493" s="33"/>
      <c r="AN493" s="33"/>
      <c r="AO493" s="33"/>
      <c r="AP493" s="33"/>
      <c r="AQ493" s="33"/>
      <c r="AR493" s="33"/>
      <c r="AS493" s="33"/>
      <c r="AT493" s="33"/>
      <c r="AU493" s="33"/>
      <c r="AV493" s="33"/>
      <c r="AW493" s="33"/>
      <c r="AX493" s="33"/>
      <c r="AY493" s="33"/>
      <c r="AZ493" s="33"/>
      <c r="BA493" s="33"/>
      <c r="BB493" s="33"/>
      <c r="BC493" s="33"/>
      <c r="BD493" s="33"/>
      <c r="BE493" s="33"/>
      <c r="BF493" s="33"/>
      <c r="BG493" s="33"/>
      <c r="BH493" s="33"/>
      <c r="BI493" s="33"/>
    </row>
    <row r="494" spans="1:61" ht="15.75">
      <c r="A494" s="3">
        <v>46145</v>
      </c>
      <c r="B494" s="8">
        <v>16588</v>
      </c>
      <c r="C494" s="8">
        <v>16598</v>
      </c>
      <c r="D494" s="8">
        <v>16588</v>
      </c>
      <c r="E494" s="8">
        <v>15693</v>
      </c>
      <c r="F494" s="8">
        <v>15642</v>
      </c>
      <c r="G494" s="8">
        <v>16577</v>
      </c>
      <c r="H494" s="8">
        <v>16721</v>
      </c>
      <c r="I494" s="8">
        <v>16599</v>
      </c>
      <c r="J494" s="8">
        <v>16782</v>
      </c>
      <c r="K494" s="8">
        <v>16271</v>
      </c>
      <c r="L494" s="8">
        <v>16217</v>
      </c>
      <c r="M494" s="8">
        <v>15993</v>
      </c>
      <c r="N494" s="8">
        <v>16407</v>
      </c>
      <c r="O494" s="8">
        <v>16316</v>
      </c>
      <c r="P494" s="8">
        <v>16773</v>
      </c>
      <c r="Q494" s="8">
        <v>16640</v>
      </c>
      <c r="R494" s="8">
        <v>16781</v>
      </c>
      <c r="S494" s="8">
        <v>16698</v>
      </c>
      <c r="T494" s="8">
        <v>16707</v>
      </c>
      <c r="U494" s="8">
        <v>16903</v>
      </c>
      <c r="V494" s="8">
        <v>16655</v>
      </c>
      <c r="W494" s="8">
        <v>16603</v>
      </c>
      <c r="X494" s="8">
        <v>16379</v>
      </c>
      <c r="Y494" s="8">
        <v>16702</v>
      </c>
      <c r="Z494" s="6">
        <v>0</v>
      </c>
      <c r="AA494" s="15"/>
      <c r="AB494" s="16">
        <f t="shared" si="24"/>
        <v>5</v>
      </c>
      <c r="AC494" s="16">
        <f t="shared" si="25"/>
        <v>2026</v>
      </c>
      <c r="AD494" s="16">
        <f t="shared" si="26"/>
        <v>395833</v>
      </c>
      <c r="AE494" s="15"/>
      <c r="AF494" s="12"/>
      <c r="AG494" s="12"/>
      <c r="AH494" s="12"/>
      <c r="AI494" s="33"/>
      <c r="AJ494" s="33"/>
      <c r="AK494" s="33"/>
      <c r="AL494" s="33"/>
      <c r="AM494" s="33"/>
      <c r="AN494" s="33"/>
      <c r="AO494" s="33"/>
      <c r="AP494" s="33"/>
      <c r="AQ494" s="33"/>
      <c r="AR494" s="33"/>
      <c r="AS494" s="33"/>
      <c r="AT494" s="33"/>
      <c r="AU494" s="33"/>
      <c r="AV494" s="33"/>
      <c r="AW494" s="33"/>
      <c r="AX494" s="33"/>
      <c r="AY494" s="33"/>
      <c r="AZ494" s="33"/>
      <c r="BA494" s="33"/>
      <c r="BB494" s="33"/>
      <c r="BC494" s="33"/>
      <c r="BD494" s="33"/>
      <c r="BE494" s="33"/>
      <c r="BF494" s="33"/>
      <c r="BG494" s="33"/>
      <c r="BH494" s="33"/>
      <c r="BI494" s="33"/>
    </row>
    <row r="495" spans="1:61" ht="15.75">
      <c r="A495" s="3">
        <v>46146</v>
      </c>
      <c r="B495" s="8">
        <v>16472</v>
      </c>
      <c r="C495" s="8">
        <v>15336</v>
      </c>
      <c r="D495" s="8">
        <v>16496</v>
      </c>
      <c r="E495" s="8">
        <v>16932</v>
      </c>
      <c r="F495" s="8">
        <v>17640</v>
      </c>
      <c r="G495" s="8">
        <v>20114</v>
      </c>
      <c r="H495" s="8">
        <v>21559</v>
      </c>
      <c r="I495" s="8">
        <v>22020</v>
      </c>
      <c r="J495" s="8">
        <v>21617</v>
      </c>
      <c r="K495" s="8">
        <v>22509</v>
      </c>
      <c r="L495" s="8">
        <v>22306</v>
      </c>
      <c r="M495" s="8">
        <v>21228</v>
      </c>
      <c r="N495" s="8">
        <v>22191</v>
      </c>
      <c r="O495" s="8">
        <v>22239</v>
      </c>
      <c r="P495" s="8">
        <v>22190</v>
      </c>
      <c r="Q495" s="8">
        <v>21820</v>
      </c>
      <c r="R495" s="8">
        <v>20793</v>
      </c>
      <c r="S495" s="8">
        <v>19003</v>
      </c>
      <c r="T495" s="8">
        <v>19088</v>
      </c>
      <c r="U495" s="8">
        <v>18776</v>
      </c>
      <c r="V495" s="8">
        <v>18661</v>
      </c>
      <c r="W495" s="8">
        <v>19036</v>
      </c>
      <c r="X495" s="8">
        <v>18633</v>
      </c>
      <c r="Y495" s="8">
        <v>18711</v>
      </c>
      <c r="Z495" s="6">
        <v>0</v>
      </c>
      <c r="AA495" s="15"/>
      <c r="AB495" s="16">
        <f t="shared" si="24"/>
        <v>5</v>
      </c>
      <c r="AC495" s="16">
        <f t="shared" si="25"/>
        <v>2026</v>
      </c>
      <c r="AD495" s="16">
        <f t="shared" si="26"/>
        <v>475370</v>
      </c>
      <c r="AE495" s="15"/>
      <c r="AF495" s="12"/>
      <c r="AG495" s="12"/>
      <c r="AH495" s="12"/>
      <c r="AI495" s="33"/>
      <c r="AJ495" s="33"/>
      <c r="AK495" s="33"/>
      <c r="AL495" s="33"/>
      <c r="AM495" s="33"/>
      <c r="AN495" s="33"/>
      <c r="AO495" s="33"/>
      <c r="AP495" s="33"/>
      <c r="AQ495" s="33"/>
      <c r="AR495" s="33"/>
      <c r="AS495" s="33"/>
      <c r="AT495" s="33"/>
      <c r="AU495" s="33"/>
      <c r="AV495" s="33"/>
      <c r="AW495" s="33"/>
      <c r="AX495" s="33"/>
      <c r="AY495" s="33"/>
      <c r="AZ495" s="33"/>
      <c r="BA495" s="33"/>
      <c r="BB495" s="33"/>
      <c r="BC495" s="33"/>
      <c r="BD495" s="33"/>
      <c r="BE495" s="33"/>
      <c r="BF495" s="33"/>
      <c r="BG495" s="33"/>
      <c r="BH495" s="33"/>
      <c r="BI495" s="33"/>
    </row>
    <row r="496" spans="1:61" ht="15.75">
      <c r="A496" s="3">
        <v>46147</v>
      </c>
      <c r="B496" s="8">
        <v>19047</v>
      </c>
      <c r="C496" s="8">
        <v>18924</v>
      </c>
      <c r="D496" s="8">
        <v>18278</v>
      </c>
      <c r="E496" s="8">
        <v>18447</v>
      </c>
      <c r="F496" s="8">
        <v>17654</v>
      </c>
      <c r="G496" s="8">
        <v>18304</v>
      </c>
      <c r="H496" s="8">
        <v>19856</v>
      </c>
      <c r="I496" s="8">
        <v>19071</v>
      </c>
      <c r="J496" s="8">
        <v>18595</v>
      </c>
      <c r="K496" s="8">
        <v>17414</v>
      </c>
      <c r="L496" s="8">
        <v>17605</v>
      </c>
      <c r="M496" s="8">
        <v>17510</v>
      </c>
      <c r="N496" s="8">
        <v>17964</v>
      </c>
      <c r="O496" s="8">
        <v>18470</v>
      </c>
      <c r="P496" s="8">
        <v>18387</v>
      </c>
      <c r="Q496" s="8">
        <v>18456</v>
      </c>
      <c r="R496" s="8">
        <v>17364</v>
      </c>
      <c r="S496" s="8">
        <v>14787</v>
      </c>
      <c r="T496" s="8">
        <v>14831</v>
      </c>
      <c r="U496" s="8">
        <v>15153</v>
      </c>
      <c r="V496" s="8">
        <v>15150</v>
      </c>
      <c r="W496" s="8">
        <v>15455</v>
      </c>
      <c r="X496" s="8">
        <v>14732</v>
      </c>
      <c r="Y496" s="8">
        <v>15300</v>
      </c>
      <c r="Z496" s="6">
        <v>0</v>
      </c>
      <c r="AA496" s="15"/>
      <c r="AB496" s="16">
        <f t="shared" si="24"/>
        <v>5</v>
      </c>
      <c r="AC496" s="16">
        <f t="shared" si="25"/>
        <v>2026</v>
      </c>
      <c r="AD496" s="16">
        <f t="shared" si="26"/>
        <v>416754</v>
      </c>
      <c r="AE496" s="15"/>
      <c r="AF496" s="12"/>
      <c r="AG496" s="12"/>
      <c r="AH496" s="12"/>
      <c r="AI496" s="33"/>
      <c r="AJ496" s="33"/>
      <c r="AK496" s="33"/>
      <c r="AL496" s="33"/>
      <c r="AM496" s="33"/>
      <c r="AN496" s="33"/>
      <c r="AO496" s="33"/>
      <c r="AP496" s="33"/>
      <c r="AQ496" s="33"/>
      <c r="AR496" s="33"/>
      <c r="AS496" s="33"/>
      <c r="AT496" s="33"/>
      <c r="AU496" s="33"/>
      <c r="AV496" s="33"/>
      <c r="AW496" s="33"/>
      <c r="AX496" s="33"/>
      <c r="AY496" s="33"/>
      <c r="AZ496" s="33"/>
      <c r="BA496" s="33"/>
      <c r="BB496" s="33"/>
      <c r="BC496" s="33"/>
      <c r="BD496" s="33"/>
      <c r="BE496" s="33"/>
      <c r="BF496" s="33"/>
      <c r="BG496" s="33"/>
      <c r="BH496" s="33"/>
      <c r="BI496" s="33"/>
    </row>
    <row r="497" spans="1:61" ht="15.75">
      <c r="A497" s="3">
        <v>46148</v>
      </c>
      <c r="B497" s="8">
        <v>15330</v>
      </c>
      <c r="C497" s="8">
        <v>15200</v>
      </c>
      <c r="D497" s="8">
        <v>14875</v>
      </c>
      <c r="E497" s="8">
        <v>14251</v>
      </c>
      <c r="F497" s="8">
        <v>14111</v>
      </c>
      <c r="G497" s="8">
        <v>15957</v>
      </c>
      <c r="H497" s="8">
        <v>18657</v>
      </c>
      <c r="I497" s="8">
        <v>18786</v>
      </c>
      <c r="J497" s="8">
        <v>18848</v>
      </c>
      <c r="K497" s="8">
        <v>19627</v>
      </c>
      <c r="L497" s="8">
        <v>20039</v>
      </c>
      <c r="M497" s="8">
        <v>19159</v>
      </c>
      <c r="N497" s="8">
        <v>20262</v>
      </c>
      <c r="O497" s="8">
        <v>21634</v>
      </c>
      <c r="P497" s="8">
        <v>21780</v>
      </c>
      <c r="Q497" s="8">
        <v>21626</v>
      </c>
      <c r="R497" s="8">
        <v>20788</v>
      </c>
      <c r="S497" s="8">
        <v>18903</v>
      </c>
      <c r="T497" s="8">
        <v>19088</v>
      </c>
      <c r="U497" s="8">
        <v>18215</v>
      </c>
      <c r="V497" s="8">
        <v>18224</v>
      </c>
      <c r="W497" s="8">
        <v>19001</v>
      </c>
      <c r="X497" s="8">
        <v>18335</v>
      </c>
      <c r="Y497" s="8">
        <v>17868</v>
      </c>
      <c r="Z497" s="6">
        <v>0</v>
      </c>
      <c r="AA497" s="15"/>
      <c r="AB497" s="16">
        <f t="shared" si="24"/>
        <v>5</v>
      </c>
      <c r="AC497" s="16">
        <f t="shared" si="25"/>
        <v>2026</v>
      </c>
      <c r="AD497" s="16">
        <f t="shared" si="26"/>
        <v>440564</v>
      </c>
      <c r="AE497" s="15"/>
      <c r="AF497" s="12"/>
      <c r="AG497" s="12"/>
      <c r="AH497" s="12"/>
      <c r="AI497" s="33"/>
      <c r="AJ497" s="33"/>
      <c r="AK497" s="33"/>
      <c r="AL497" s="33"/>
      <c r="AM497" s="33"/>
      <c r="AN497" s="33"/>
      <c r="AO497" s="33"/>
      <c r="AP497" s="33"/>
      <c r="AQ497" s="33"/>
      <c r="AR497" s="33"/>
      <c r="AS497" s="33"/>
      <c r="AT497" s="33"/>
      <c r="AU497" s="33"/>
      <c r="AV497" s="33"/>
      <c r="AW497" s="33"/>
      <c r="AX497" s="33"/>
      <c r="AY497" s="33"/>
      <c r="AZ497" s="33"/>
      <c r="BA497" s="33"/>
      <c r="BB497" s="33"/>
      <c r="BC497" s="33"/>
      <c r="BD497" s="33"/>
      <c r="BE497" s="33"/>
      <c r="BF497" s="33"/>
      <c r="BG497" s="33"/>
      <c r="BH497" s="33"/>
      <c r="BI497" s="33"/>
    </row>
    <row r="498" spans="1:61" ht="15.75">
      <c r="A498" s="3">
        <v>46149</v>
      </c>
      <c r="B498" s="8">
        <v>18194</v>
      </c>
      <c r="C498" s="8">
        <v>18222</v>
      </c>
      <c r="D498" s="8">
        <v>18803</v>
      </c>
      <c r="E498" s="8">
        <v>18773</v>
      </c>
      <c r="F498" s="8">
        <v>19332</v>
      </c>
      <c r="G498" s="8">
        <v>21107</v>
      </c>
      <c r="H498" s="8">
        <v>22718</v>
      </c>
      <c r="I498" s="8">
        <v>21980</v>
      </c>
      <c r="J498" s="8">
        <v>22008</v>
      </c>
      <c r="K498" s="8">
        <v>22147</v>
      </c>
      <c r="L498" s="8">
        <v>22164</v>
      </c>
      <c r="M498" s="8">
        <v>21943</v>
      </c>
      <c r="N498" s="8">
        <v>22485</v>
      </c>
      <c r="O498" s="8">
        <v>22252</v>
      </c>
      <c r="P498" s="8">
        <v>20621</v>
      </c>
      <c r="Q498" s="8">
        <v>20099</v>
      </c>
      <c r="R498" s="8">
        <v>19224</v>
      </c>
      <c r="S498" s="8">
        <v>17489</v>
      </c>
      <c r="T498" s="8">
        <v>17981</v>
      </c>
      <c r="U498" s="8">
        <v>18039</v>
      </c>
      <c r="V498" s="8">
        <v>17510</v>
      </c>
      <c r="W498" s="8">
        <v>17589</v>
      </c>
      <c r="X498" s="8">
        <v>17475</v>
      </c>
      <c r="Y498" s="8">
        <v>17029</v>
      </c>
      <c r="Z498" s="6">
        <v>0</v>
      </c>
      <c r="AA498" s="15"/>
      <c r="AB498" s="16">
        <f t="shared" si="24"/>
        <v>5</v>
      </c>
      <c r="AC498" s="16">
        <f t="shared" si="25"/>
        <v>2026</v>
      </c>
      <c r="AD498" s="16">
        <f t="shared" si="26"/>
        <v>475184</v>
      </c>
      <c r="AE498" s="15"/>
      <c r="AF498" s="12"/>
      <c r="AG498" s="12"/>
      <c r="AH498" s="12"/>
      <c r="AI498" s="33"/>
      <c r="AJ498" s="33"/>
      <c r="AK498" s="33"/>
      <c r="AL498" s="33"/>
      <c r="AM498" s="33"/>
      <c r="AN498" s="33"/>
      <c r="AO498" s="33"/>
      <c r="AP498" s="33"/>
      <c r="AQ498" s="33"/>
      <c r="AR498" s="33"/>
      <c r="AS498" s="33"/>
      <c r="AT498" s="33"/>
      <c r="AU498" s="33"/>
      <c r="AV498" s="33"/>
      <c r="AW498" s="33"/>
      <c r="AX498" s="33"/>
      <c r="AY498" s="33"/>
      <c r="AZ498" s="33"/>
      <c r="BA498" s="33"/>
      <c r="BB498" s="33"/>
      <c r="BC498" s="33"/>
      <c r="BD498" s="33"/>
      <c r="BE498" s="33"/>
      <c r="BF498" s="33"/>
      <c r="BG498" s="33"/>
      <c r="BH498" s="33"/>
      <c r="BI498" s="33"/>
    </row>
    <row r="499" spans="1:61" ht="15.75">
      <c r="A499" s="3">
        <v>46150</v>
      </c>
      <c r="B499" s="8">
        <v>16906</v>
      </c>
      <c r="C499" s="8">
        <v>16557</v>
      </c>
      <c r="D499" s="8">
        <v>15814</v>
      </c>
      <c r="E499" s="8">
        <v>16815</v>
      </c>
      <c r="F499" s="8">
        <v>17220</v>
      </c>
      <c r="G499" s="8">
        <v>18337</v>
      </c>
      <c r="H499" s="8">
        <v>20022</v>
      </c>
      <c r="I499" s="8">
        <v>20173</v>
      </c>
      <c r="J499" s="8">
        <v>19634</v>
      </c>
      <c r="K499" s="8">
        <v>19865</v>
      </c>
      <c r="L499" s="8">
        <v>20055</v>
      </c>
      <c r="M499" s="8">
        <v>17737</v>
      </c>
      <c r="N499" s="8">
        <v>17887</v>
      </c>
      <c r="O499" s="8">
        <v>17459</v>
      </c>
      <c r="P499" s="8">
        <v>17398</v>
      </c>
      <c r="Q499" s="8">
        <v>18745</v>
      </c>
      <c r="R499" s="8">
        <v>18655</v>
      </c>
      <c r="S499" s="8">
        <v>16507</v>
      </c>
      <c r="T499" s="8">
        <v>17204</v>
      </c>
      <c r="U499" s="8">
        <v>17013</v>
      </c>
      <c r="V499" s="8">
        <v>16815</v>
      </c>
      <c r="W499" s="8">
        <v>17619</v>
      </c>
      <c r="X499" s="8">
        <v>17362</v>
      </c>
      <c r="Y499" s="8">
        <v>17296</v>
      </c>
      <c r="Z499" s="6">
        <v>0</v>
      </c>
      <c r="AA499" s="15"/>
      <c r="AB499" s="16">
        <f t="shared" si="24"/>
        <v>5</v>
      </c>
      <c r="AC499" s="16">
        <f t="shared" si="25"/>
        <v>2026</v>
      </c>
      <c r="AD499" s="16">
        <f t="shared" si="26"/>
        <v>429095</v>
      </c>
      <c r="AE499" s="15"/>
      <c r="AF499" s="12"/>
      <c r="AG499" s="12"/>
      <c r="AH499" s="12"/>
      <c r="AI499" s="33"/>
      <c r="AJ499" s="33"/>
      <c r="AK499" s="33"/>
      <c r="AL499" s="33"/>
      <c r="AM499" s="33"/>
      <c r="AN499" s="33"/>
      <c r="AO499" s="33"/>
      <c r="AP499" s="33"/>
      <c r="AQ499" s="33"/>
      <c r="AR499" s="33"/>
      <c r="AS499" s="33"/>
      <c r="AT499" s="33"/>
      <c r="AU499" s="33"/>
      <c r="AV499" s="33"/>
      <c r="AW499" s="33"/>
      <c r="AX499" s="33"/>
      <c r="AY499" s="33"/>
      <c r="AZ499" s="33"/>
      <c r="BA499" s="33"/>
      <c r="BB499" s="33"/>
      <c r="BC499" s="33"/>
      <c r="BD499" s="33"/>
      <c r="BE499" s="33"/>
      <c r="BF499" s="33"/>
      <c r="BG499" s="33"/>
      <c r="BH499" s="33"/>
      <c r="BI499" s="33"/>
    </row>
    <row r="500" spans="1:61" ht="15.75">
      <c r="A500" s="3">
        <v>46151</v>
      </c>
      <c r="B500" s="8">
        <v>17421</v>
      </c>
      <c r="C500" s="8">
        <v>17516</v>
      </c>
      <c r="D500" s="8">
        <v>17396</v>
      </c>
      <c r="E500" s="8">
        <v>17250</v>
      </c>
      <c r="F500" s="8">
        <v>16985</v>
      </c>
      <c r="G500" s="8">
        <v>16602</v>
      </c>
      <c r="H500" s="8">
        <v>16557</v>
      </c>
      <c r="I500" s="8">
        <v>16587</v>
      </c>
      <c r="J500" s="8">
        <v>16646</v>
      </c>
      <c r="K500" s="8">
        <v>16963</v>
      </c>
      <c r="L500" s="8">
        <v>16341</v>
      </c>
      <c r="M500" s="8">
        <v>16373</v>
      </c>
      <c r="N500" s="8">
        <v>16549</v>
      </c>
      <c r="O500" s="8">
        <v>16608</v>
      </c>
      <c r="P500" s="8">
        <v>16247</v>
      </c>
      <c r="Q500" s="8">
        <v>15465</v>
      </c>
      <c r="R500" s="8">
        <v>15557</v>
      </c>
      <c r="S500" s="8">
        <v>15065</v>
      </c>
      <c r="T500" s="8">
        <v>15396</v>
      </c>
      <c r="U500" s="8">
        <v>15564</v>
      </c>
      <c r="V500" s="8">
        <v>15722</v>
      </c>
      <c r="W500" s="8">
        <v>15614</v>
      </c>
      <c r="X500" s="8">
        <v>15533</v>
      </c>
      <c r="Y500" s="8">
        <v>15536</v>
      </c>
      <c r="Z500" s="6">
        <v>0</v>
      </c>
      <c r="AA500" s="15"/>
      <c r="AB500" s="16">
        <f t="shared" si="24"/>
        <v>5</v>
      </c>
      <c r="AC500" s="16">
        <f t="shared" si="25"/>
        <v>2026</v>
      </c>
      <c r="AD500" s="16">
        <f t="shared" si="26"/>
        <v>391493</v>
      </c>
      <c r="AE500" s="15"/>
      <c r="AF500" s="12"/>
      <c r="AG500" s="12"/>
      <c r="AH500" s="12"/>
      <c r="AI500" s="33"/>
      <c r="AJ500" s="33"/>
      <c r="AK500" s="33"/>
      <c r="AL500" s="33"/>
      <c r="AM500" s="33"/>
      <c r="AN500" s="33"/>
      <c r="AO500" s="33"/>
      <c r="AP500" s="33"/>
      <c r="AQ500" s="33"/>
      <c r="AR500" s="33"/>
      <c r="AS500" s="33"/>
      <c r="AT500" s="33"/>
      <c r="AU500" s="33"/>
      <c r="AV500" s="33"/>
      <c r="AW500" s="33"/>
      <c r="AX500" s="33"/>
      <c r="AY500" s="33"/>
      <c r="AZ500" s="33"/>
      <c r="BA500" s="33"/>
      <c r="BB500" s="33"/>
      <c r="BC500" s="33"/>
      <c r="BD500" s="33"/>
      <c r="BE500" s="33"/>
      <c r="BF500" s="33"/>
      <c r="BG500" s="33"/>
      <c r="BH500" s="33"/>
      <c r="BI500" s="33"/>
    </row>
    <row r="501" spans="1:61" ht="15.75">
      <c r="A501" s="3">
        <v>46152</v>
      </c>
      <c r="B501" s="8">
        <v>15613</v>
      </c>
      <c r="C501" s="8">
        <v>15831</v>
      </c>
      <c r="D501" s="8">
        <v>15860</v>
      </c>
      <c r="E501" s="8">
        <v>15652</v>
      </c>
      <c r="F501" s="8">
        <v>15029</v>
      </c>
      <c r="G501" s="8">
        <v>15843</v>
      </c>
      <c r="H501" s="8">
        <v>16028</v>
      </c>
      <c r="I501" s="8">
        <v>15116</v>
      </c>
      <c r="J501" s="8">
        <v>15464</v>
      </c>
      <c r="K501" s="8">
        <v>15712</v>
      </c>
      <c r="L501" s="8">
        <v>15941</v>
      </c>
      <c r="M501" s="8">
        <v>16070</v>
      </c>
      <c r="N501" s="8">
        <v>16048</v>
      </c>
      <c r="O501" s="8">
        <v>16081</v>
      </c>
      <c r="P501" s="8">
        <v>15931</v>
      </c>
      <c r="Q501" s="8">
        <v>15945</v>
      </c>
      <c r="R501" s="8">
        <v>15727</v>
      </c>
      <c r="S501" s="8">
        <v>15821</v>
      </c>
      <c r="T501" s="8">
        <v>16022</v>
      </c>
      <c r="U501" s="8">
        <v>16094</v>
      </c>
      <c r="V501" s="8">
        <v>16351</v>
      </c>
      <c r="W501" s="8">
        <v>16203</v>
      </c>
      <c r="X501" s="8">
        <v>16059</v>
      </c>
      <c r="Y501" s="8">
        <v>16264</v>
      </c>
      <c r="Z501" s="6">
        <v>0</v>
      </c>
      <c r="AA501" s="15"/>
      <c r="AB501" s="16">
        <f t="shared" si="24"/>
        <v>5</v>
      </c>
      <c r="AC501" s="16">
        <f t="shared" si="25"/>
        <v>2026</v>
      </c>
      <c r="AD501" s="16">
        <f t="shared" si="26"/>
        <v>380705</v>
      </c>
      <c r="AE501" s="15"/>
      <c r="AF501" s="12"/>
      <c r="AG501" s="12"/>
      <c r="AH501" s="12"/>
      <c r="AI501" s="33"/>
      <c r="AJ501" s="33"/>
      <c r="AK501" s="33"/>
      <c r="AL501" s="33"/>
      <c r="AM501" s="33"/>
      <c r="AN501" s="33"/>
      <c r="AO501" s="33"/>
      <c r="AP501" s="33"/>
      <c r="AQ501" s="33"/>
      <c r="AR501" s="33"/>
      <c r="AS501" s="33"/>
      <c r="AT501" s="33"/>
      <c r="AU501" s="33"/>
      <c r="AV501" s="33"/>
      <c r="AW501" s="33"/>
      <c r="AX501" s="33"/>
      <c r="AY501" s="33"/>
      <c r="AZ501" s="33"/>
      <c r="BA501" s="33"/>
      <c r="BB501" s="33"/>
      <c r="BC501" s="33"/>
      <c r="BD501" s="33"/>
      <c r="BE501" s="33"/>
      <c r="BF501" s="33"/>
      <c r="BG501" s="33"/>
      <c r="BH501" s="33"/>
      <c r="BI501" s="33"/>
    </row>
    <row r="502" spans="1:61" ht="15.75">
      <c r="A502" s="3">
        <v>46153</v>
      </c>
      <c r="B502" s="8">
        <v>16306</v>
      </c>
      <c r="C502" s="8">
        <v>16077</v>
      </c>
      <c r="D502" s="8">
        <v>15938</v>
      </c>
      <c r="E502" s="8">
        <v>16296</v>
      </c>
      <c r="F502" s="8">
        <v>16936</v>
      </c>
      <c r="G502" s="8">
        <v>18452</v>
      </c>
      <c r="H502" s="8">
        <v>20193</v>
      </c>
      <c r="I502" s="8">
        <v>20410</v>
      </c>
      <c r="J502" s="8">
        <v>20595</v>
      </c>
      <c r="K502" s="8">
        <v>21072</v>
      </c>
      <c r="L502" s="8">
        <v>20470</v>
      </c>
      <c r="M502" s="8">
        <v>20020</v>
      </c>
      <c r="N502" s="8">
        <v>21122</v>
      </c>
      <c r="O502" s="8">
        <v>21938</v>
      </c>
      <c r="P502" s="8">
        <v>21643</v>
      </c>
      <c r="Q502" s="8">
        <v>21504</v>
      </c>
      <c r="R502" s="8">
        <v>20617</v>
      </c>
      <c r="S502" s="8">
        <v>18494</v>
      </c>
      <c r="T502" s="8">
        <v>18748</v>
      </c>
      <c r="U502" s="8">
        <v>19033</v>
      </c>
      <c r="V502" s="8">
        <v>18979</v>
      </c>
      <c r="W502" s="8">
        <v>18935</v>
      </c>
      <c r="X502" s="8">
        <v>18851</v>
      </c>
      <c r="Y502" s="8">
        <v>17898</v>
      </c>
      <c r="Z502" s="6">
        <v>0</v>
      </c>
      <c r="AA502" s="15"/>
      <c r="AB502" s="16">
        <f t="shared" si="24"/>
        <v>5</v>
      </c>
      <c r="AC502" s="16">
        <f t="shared" si="25"/>
        <v>2026</v>
      </c>
      <c r="AD502" s="16">
        <f t="shared" si="26"/>
        <v>460527</v>
      </c>
      <c r="AE502" s="15"/>
      <c r="AF502" s="12"/>
      <c r="AG502" s="12"/>
      <c r="AH502" s="12"/>
      <c r="AI502" s="33"/>
      <c r="AJ502" s="33"/>
      <c r="AK502" s="33"/>
      <c r="AL502" s="33"/>
      <c r="AM502" s="33"/>
      <c r="AN502" s="33"/>
      <c r="AO502" s="33"/>
      <c r="AP502" s="33"/>
      <c r="AQ502" s="33"/>
      <c r="AR502" s="33"/>
      <c r="AS502" s="33"/>
      <c r="AT502" s="33"/>
      <c r="AU502" s="33"/>
      <c r="AV502" s="33"/>
      <c r="AW502" s="33"/>
      <c r="AX502" s="33"/>
      <c r="AY502" s="33"/>
      <c r="AZ502" s="33"/>
      <c r="BA502" s="33"/>
      <c r="BB502" s="33"/>
      <c r="BC502" s="33"/>
      <c r="BD502" s="33"/>
      <c r="BE502" s="33"/>
      <c r="BF502" s="33"/>
      <c r="BG502" s="33"/>
      <c r="BH502" s="33"/>
      <c r="BI502" s="33"/>
    </row>
    <row r="503" spans="1:61" ht="15.75">
      <c r="A503" s="3">
        <v>46154</v>
      </c>
      <c r="B503" s="8">
        <v>18144</v>
      </c>
      <c r="C503" s="8">
        <v>17635</v>
      </c>
      <c r="D503" s="8">
        <v>17438</v>
      </c>
      <c r="E503" s="8">
        <v>17527</v>
      </c>
      <c r="F503" s="8">
        <v>17468</v>
      </c>
      <c r="G503" s="8">
        <v>18435</v>
      </c>
      <c r="H503" s="8">
        <v>20650</v>
      </c>
      <c r="I503" s="8">
        <v>20615</v>
      </c>
      <c r="J503" s="8">
        <v>20176</v>
      </c>
      <c r="K503" s="8">
        <v>19745</v>
      </c>
      <c r="L503" s="8">
        <v>20460</v>
      </c>
      <c r="M503" s="8">
        <v>19368</v>
      </c>
      <c r="N503" s="8">
        <v>20164</v>
      </c>
      <c r="O503" s="8">
        <v>21006</v>
      </c>
      <c r="P503" s="8">
        <v>20015</v>
      </c>
      <c r="Q503" s="8">
        <v>20220</v>
      </c>
      <c r="R503" s="8">
        <v>18696</v>
      </c>
      <c r="S503" s="8">
        <v>15923</v>
      </c>
      <c r="T503" s="8">
        <v>16826</v>
      </c>
      <c r="U503" s="8">
        <v>16410</v>
      </c>
      <c r="V503" s="8">
        <v>16593</v>
      </c>
      <c r="W503" s="8">
        <v>16904</v>
      </c>
      <c r="X503" s="8">
        <v>16590</v>
      </c>
      <c r="Y503" s="8">
        <v>15998</v>
      </c>
      <c r="Z503" s="6">
        <v>0</v>
      </c>
      <c r="AA503" s="15"/>
      <c r="AB503" s="16">
        <f t="shared" si="24"/>
        <v>5</v>
      </c>
      <c r="AC503" s="16">
        <f t="shared" si="25"/>
        <v>2026</v>
      </c>
      <c r="AD503" s="16">
        <f t="shared" si="26"/>
        <v>443006</v>
      </c>
      <c r="AE503" s="15"/>
      <c r="AF503" s="12"/>
      <c r="AG503" s="12"/>
      <c r="AH503" s="12"/>
      <c r="AI503" s="33"/>
      <c r="AJ503" s="33"/>
      <c r="AK503" s="33"/>
      <c r="AL503" s="33"/>
      <c r="AM503" s="33"/>
      <c r="AN503" s="33"/>
      <c r="AO503" s="33"/>
      <c r="AP503" s="33"/>
      <c r="AQ503" s="33"/>
      <c r="AR503" s="33"/>
      <c r="AS503" s="33"/>
      <c r="AT503" s="33"/>
      <c r="AU503" s="33"/>
      <c r="AV503" s="33"/>
      <c r="AW503" s="33"/>
      <c r="AX503" s="33"/>
      <c r="AY503" s="33"/>
      <c r="AZ503" s="33"/>
      <c r="BA503" s="33"/>
      <c r="BB503" s="33"/>
      <c r="BC503" s="33"/>
      <c r="BD503" s="33"/>
      <c r="BE503" s="33"/>
      <c r="BF503" s="33"/>
      <c r="BG503" s="33"/>
      <c r="BH503" s="33"/>
      <c r="BI503" s="33"/>
    </row>
    <row r="504" spans="1:61" ht="15.75">
      <c r="A504" s="3">
        <v>46155</v>
      </c>
      <c r="B504" s="8">
        <v>16463</v>
      </c>
      <c r="C504" s="8">
        <v>16703</v>
      </c>
      <c r="D504" s="8">
        <v>16435</v>
      </c>
      <c r="E504" s="8">
        <v>16579</v>
      </c>
      <c r="F504" s="8">
        <v>16814</v>
      </c>
      <c r="G504" s="8">
        <v>17303</v>
      </c>
      <c r="H504" s="8">
        <v>19411</v>
      </c>
      <c r="I504" s="8">
        <v>19809</v>
      </c>
      <c r="J504" s="8">
        <v>19084</v>
      </c>
      <c r="K504" s="8">
        <v>20020</v>
      </c>
      <c r="L504" s="8">
        <v>19435</v>
      </c>
      <c r="M504" s="8">
        <v>18173</v>
      </c>
      <c r="N504" s="8">
        <v>19596</v>
      </c>
      <c r="O504" s="8">
        <v>19447</v>
      </c>
      <c r="P504" s="8">
        <v>18086</v>
      </c>
      <c r="Q504" s="8">
        <v>18169</v>
      </c>
      <c r="R504" s="8">
        <v>16643</v>
      </c>
      <c r="S504" s="8">
        <v>15512</v>
      </c>
      <c r="T504" s="8">
        <v>15499</v>
      </c>
      <c r="U504" s="8">
        <v>15978</v>
      </c>
      <c r="V504" s="8">
        <v>15838</v>
      </c>
      <c r="W504" s="8">
        <v>16108</v>
      </c>
      <c r="X504" s="8">
        <v>15967</v>
      </c>
      <c r="Y504" s="8">
        <v>15475</v>
      </c>
      <c r="Z504" s="6">
        <v>0</v>
      </c>
      <c r="AA504" s="15"/>
      <c r="AB504" s="16">
        <f t="shared" si="24"/>
        <v>5</v>
      </c>
      <c r="AC504" s="16">
        <f t="shared" si="25"/>
        <v>2026</v>
      </c>
      <c r="AD504" s="16">
        <f t="shared" si="26"/>
        <v>418547</v>
      </c>
      <c r="AE504" s="15"/>
      <c r="AF504" s="12"/>
      <c r="AG504" s="12"/>
      <c r="AH504" s="12"/>
      <c r="AI504" s="33"/>
      <c r="AJ504" s="33"/>
      <c r="AK504" s="33"/>
      <c r="AL504" s="33"/>
      <c r="AM504" s="33"/>
      <c r="AN504" s="33"/>
      <c r="AO504" s="33"/>
      <c r="AP504" s="33"/>
      <c r="AQ504" s="33"/>
      <c r="AR504" s="33"/>
      <c r="AS504" s="33"/>
      <c r="AT504" s="33"/>
      <c r="AU504" s="33"/>
      <c r="AV504" s="33"/>
      <c r="AW504" s="33"/>
      <c r="AX504" s="33"/>
      <c r="AY504" s="33"/>
      <c r="AZ504" s="33"/>
      <c r="BA504" s="33"/>
      <c r="BB504" s="33"/>
      <c r="BC504" s="33"/>
      <c r="BD504" s="33"/>
      <c r="BE504" s="33"/>
      <c r="BF504" s="33"/>
      <c r="BG504" s="33"/>
      <c r="BH504" s="33"/>
      <c r="BI504" s="33"/>
    </row>
    <row r="505" spans="1:61" ht="15.75">
      <c r="A505" s="3">
        <v>46156</v>
      </c>
      <c r="B505" s="8">
        <v>15761</v>
      </c>
      <c r="C505" s="8">
        <v>15702</v>
      </c>
      <c r="D505" s="8">
        <v>15327</v>
      </c>
      <c r="E505" s="8">
        <v>15731</v>
      </c>
      <c r="F505" s="8">
        <v>15833</v>
      </c>
      <c r="G505" s="8">
        <v>16341</v>
      </c>
      <c r="H505" s="8">
        <v>17540</v>
      </c>
      <c r="I505" s="8">
        <v>17905</v>
      </c>
      <c r="J505" s="8">
        <v>17407</v>
      </c>
      <c r="K505" s="8">
        <v>17548</v>
      </c>
      <c r="L505" s="8">
        <v>17193</v>
      </c>
      <c r="M505" s="8">
        <v>16681</v>
      </c>
      <c r="N505" s="8">
        <v>18120</v>
      </c>
      <c r="O505" s="8">
        <v>19169</v>
      </c>
      <c r="P505" s="8">
        <v>18248</v>
      </c>
      <c r="Q505" s="8">
        <v>18467</v>
      </c>
      <c r="R505" s="8">
        <v>17751</v>
      </c>
      <c r="S505" s="8">
        <v>15319</v>
      </c>
      <c r="T505" s="8">
        <v>15050</v>
      </c>
      <c r="U505" s="8">
        <v>15036</v>
      </c>
      <c r="V505" s="8">
        <v>15121</v>
      </c>
      <c r="W505" s="8">
        <v>15330</v>
      </c>
      <c r="X505" s="8">
        <v>14773</v>
      </c>
      <c r="Y505" s="8">
        <v>14568</v>
      </c>
      <c r="Z505" s="6">
        <v>0</v>
      </c>
      <c r="AA505" s="15"/>
      <c r="AB505" s="16">
        <f t="shared" si="24"/>
        <v>5</v>
      </c>
      <c r="AC505" s="16">
        <f t="shared" si="25"/>
        <v>2026</v>
      </c>
      <c r="AD505" s="16">
        <f t="shared" si="26"/>
        <v>395921</v>
      </c>
      <c r="AE505" s="15"/>
      <c r="AF505" s="12"/>
      <c r="AG505" s="12"/>
      <c r="AH505" s="12"/>
      <c r="AI505" s="33"/>
      <c r="AJ505" s="33"/>
      <c r="AK505" s="33"/>
      <c r="AL505" s="33"/>
      <c r="AM505" s="33"/>
      <c r="AN505" s="33"/>
      <c r="AO505" s="33"/>
      <c r="AP505" s="33"/>
      <c r="AQ505" s="33"/>
      <c r="AR505" s="33"/>
      <c r="AS505" s="33"/>
      <c r="AT505" s="33"/>
      <c r="AU505" s="33"/>
      <c r="AV505" s="33"/>
      <c r="AW505" s="33"/>
      <c r="AX505" s="33"/>
      <c r="AY505" s="33"/>
      <c r="AZ505" s="33"/>
      <c r="BA505" s="33"/>
      <c r="BB505" s="33"/>
      <c r="BC505" s="33"/>
      <c r="BD505" s="33"/>
      <c r="BE505" s="33"/>
      <c r="BF505" s="33"/>
      <c r="BG505" s="33"/>
      <c r="BH505" s="33"/>
      <c r="BI505" s="33"/>
    </row>
    <row r="506" spans="1:61" ht="15.75">
      <c r="A506" s="3">
        <v>46157</v>
      </c>
      <c r="B506" s="8">
        <v>14423</v>
      </c>
      <c r="C506" s="8">
        <v>14643</v>
      </c>
      <c r="D506" s="8">
        <v>14532</v>
      </c>
      <c r="E506" s="8">
        <v>14840</v>
      </c>
      <c r="F506" s="8">
        <v>14253</v>
      </c>
      <c r="G506" s="8">
        <v>15527</v>
      </c>
      <c r="H506" s="8">
        <v>16952</v>
      </c>
      <c r="I506" s="8">
        <v>17686</v>
      </c>
      <c r="J506" s="8">
        <v>17359</v>
      </c>
      <c r="K506" s="8">
        <v>17513</v>
      </c>
      <c r="L506" s="8">
        <v>17623</v>
      </c>
      <c r="M506" s="8">
        <v>16033</v>
      </c>
      <c r="N506" s="8">
        <v>16281</v>
      </c>
      <c r="O506" s="8">
        <v>17149</v>
      </c>
      <c r="P506" s="8">
        <v>17129</v>
      </c>
      <c r="Q506" s="8">
        <v>16503</v>
      </c>
      <c r="R506" s="8">
        <v>15536</v>
      </c>
      <c r="S506" s="8">
        <v>14270</v>
      </c>
      <c r="T506" s="8">
        <v>14607</v>
      </c>
      <c r="U506" s="8">
        <v>14406</v>
      </c>
      <c r="V506" s="8">
        <v>14066</v>
      </c>
      <c r="W506" s="8">
        <v>14389</v>
      </c>
      <c r="X506" s="8">
        <v>14161</v>
      </c>
      <c r="Y506" s="8">
        <v>13957</v>
      </c>
      <c r="Z506" s="6">
        <v>0</v>
      </c>
      <c r="AA506" s="15"/>
      <c r="AB506" s="16">
        <f t="shared" si="24"/>
        <v>5</v>
      </c>
      <c r="AC506" s="16">
        <f t="shared" si="25"/>
        <v>2026</v>
      </c>
      <c r="AD506" s="16">
        <f t="shared" si="26"/>
        <v>373838</v>
      </c>
      <c r="AE506" s="15"/>
      <c r="AF506" s="12"/>
      <c r="AG506" s="12"/>
      <c r="AH506" s="12"/>
      <c r="AI506" s="33"/>
      <c r="AJ506" s="33"/>
      <c r="AK506" s="33"/>
      <c r="AL506" s="33"/>
      <c r="AM506" s="33"/>
      <c r="AN506" s="33"/>
      <c r="AO506" s="33"/>
      <c r="AP506" s="33"/>
      <c r="AQ506" s="33"/>
      <c r="AR506" s="33"/>
      <c r="AS506" s="33"/>
      <c r="AT506" s="33"/>
      <c r="AU506" s="33"/>
      <c r="AV506" s="33"/>
      <c r="AW506" s="33"/>
      <c r="AX506" s="33"/>
      <c r="AY506" s="33"/>
      <c r="AZ506" s="33"/>
      <c r="BA506" s="33"/>
      <c r="BB506" s="33"/>
      <c r="BC506" s="33"/>
      <c r="BD506" s="33"/>
      <c r="BE506" s="33"/>
      <c r="BF506" s="33"/>
      <c r="BG506" s="33"/>
      <c r="BH506" s="33"/>
      <c r="BI506" s="33"/>
    </row>
    <row r="507" spans="1:61" ht="15.75">
      <c r="A507" s="3">
        <v>46158</v>
      </c>
      <c r="B507" s="8">
        <v>14089</v>
      </c>
      <c r="C507" s="8">
        <v>14160</v>
      </c>
      <c r="D507" s="8">
        <v>13888</v>
      </c>
      <c r="E507" s="8">
        <v>13904</v>
      </c>
      <c r="F507" s="8">
        <v>13667</v>
      </c>
      <c r="G507" s="8">
        <v>13343</v>
      </c>
      <c r="H507" s="8">
        <v>13239</v>
      </c>
      <c r="I507" s="8">
        <v>13162</v>
      </c>
      <c r="J507" s="8">
        <v>13226</v>
      </c>
      <c r="K507" s="8">
        <v>13354</v>
      </c>
      <c r="L507" s="8">
        <v>13479</v>
      </c>
      <c r="M507" s="8">
        <v>13519</v>
      </c>
      <c r="N507" s="8">
        <v>13302</v>
      </c>
      <c r="O507" s="8">
        <v>13443</v>
      </c>
      <c r="P507" s="8">
        <v>13372</v>
      </c>
      <c r="Q507" s="8">
        <v>13338</v>
      </c>
      <c r="R507" s="8">
        <v>13598</v>
      </c>
      <c r="S507" s="8">
        <v>13597</v>
      </c>
      <c r="T507" s="8">
        <v>13343</v>
      </c>
      <c r="U507" s="8">
        <v>13399</v>
      </c>
      <c r="V507" s="8">
        <v>13372</v>
      </c>
      <c r="W507" s="8">
        <v>13448</v>
      </c>
      <c r="X507" s="8">
        <v>12665</v>
      </c>
      <c r="Y507" s="8">
        <v>12161</v>
      </c>
      <c r="Z507" s="6">
        <v>0</v>
      </c>
      <c r="AA507" s="15"/>
      <c r="AB507" s="16">
        <f t="shared" si="24"/>
        <v>5</v>
      </c>
      <c r="AC507" s="16">
        <f t="shared" si="25"/>
        <v>2026</v>
      </c>
      <c r="AD507" s="16">
        <f t="shared" si="26"/>
        <v>322068</v>
      </c>
      <c r="AE507" s="15"/>
      <c r="AF507" s="12"/>
      <c r="AG507" s="12"/>
      <c r="AH507" s="12"/>
      <c r="AI507" s="33"/>
      <c r="AJ507" s="33"/>
      <c r="AK507" s="33"/>
      <c r="AL507" s="33"/>
      <c r="AM507" s="33"/>
      <c r="AN507" s="33"/>
      <c r="AO507" s="33"/>
      <c r="AP507" s="33"/>
      <c r="AQ507" s="33"/>
      <c r="AR507" s="33"/>
      <c r="AS507" s="33"/>
      <c r="AT507" s="33"/>
      <c r="AU507" s="33"/>
      <c r="AV507" s="33"/>
      <c r="AW507" s="33"/>
      <c r="AX507" s="33"/>
      <c r="AY507" s="33"/>
      <c r="AZ507" s="33"/>
      <c r="BA507" s="33"/>
      <c r="BB507" s="33"/>
      <c r="BC507" s="33"/>
      <c r="BD507" s="33"/>
      <c r="BE507" s="33"/>
      <c r="BF507" s="33"/>
      <c r="BG507" s="33"/>
      <c r="BH507" s="33"/>
      <c r="BI507" s="33"/>
    </row>
    <row r="508" spans="1:61" ht="15.75">
      <c r="A508" s="3">
        <v>46159</v>
      </c>
      <c r="B508" s="8">
        <v>12410</v>
      </c>
      <c r="C508" s="8">
        <v>12740</v>
      </c>
      <c r="D508" s="8">
        <v>12775</v>
      </c>
      <c r="E508" s="8">
        <v>12320</v>
      </c>
      <c r="F508" s="8">
        <v>12394</v>
      </c>
      <c r="G508" s="8">
        <v>13109</v>
      </c>
      <c r="H508" s="8">
        <v>13090</v>
      </c>
      <c r="I508" s="8">
        <v>12218</v>
      </c>
      <c r="J508" s="8">
        <v>12753</v>
      </c>
      <c r="K508" s="8">
        <v>13002</v>
      </c>
      <c r="L508" s="8">
        <v>13423</v>
      </c>
      <c r="M508" s="8">
        <v>13425</v>
      </c>
      <c r="N508" s="8">
        <v>13430</v>
      </c>
      <c r="O508" s="8">
        <v>13412</v>
      </c>
      <c r="P508" s="8">
        <v>13699</v>
      </c>
      <c r="Q508" s="8">
        <v>13488</v>
      </c>
      <c r="R508" s="8">
        <v>13736</v>
      </c>
      <c r="S508" s="8">
        <v>13761</v>
      </c>
      <c r="T508" s="8">
        <v>13877</v>
      </c>
      <c r="U508" s="8">
        <v>13677</v>
      </c>
      <c r="V508" s="8">
        <v>13619</v>
      </c>
      <c r="W508" s="8">
        <v>13876</v>
      </c>
      <c r="X508" s="8">
        <v>13892</v>
      </c>
      <c r="Y508" s="8">
        <v>13673</v>
      </c>
      <c r="Z508" s="6">
        <v>0</v>
      </c>
      <c r="AA508" s="15"/>
      <c r="AB508" s="16">
        <f t="shared" si="24"/>
        <v>5</v>
      </c>
      <c r="AC508" s="16">
        <f t="shared" si="25"/>
        <v>2026</v>
      </c>
      <c r="AD508" s="16">
        <f t="shared" si="26"/>
        <v>317799</v>
      </c>
      <c r="AE508" s="15"/>
      <c r="AF508" s="12"/>
      <c r="AG508" s="12"/>
      <c r="AH508" s="12"/>
      <c r="AI508" s="33"/>
      <c r="AJ508" s="33"/>
      <c r="AK508" s="33"/>
      <c r="AL508" s="33"/>
      <c r="AM508" s="33"/>
      <c r="AN508" s="33"/>
      <c r="AO508" s="33"/>
      <c r="AP508" s="33"/>
      <c r="AQ508" s="33"/>
      <c r="AR508" s="33"/>
      <c r="AS508" s="33"/>
      <c r="AT508" s="33"/>
      <c r="AU508" s="33"/>
      <c r="AV508" s="33"/>
      <c r="AW508" s="33"/>
      <c r="AX508" s="33"/>
      <c r="AY508" s="33"/>
      <c r="AZ508" s="33"/>
      <c r="BA508" s="33"/>
      <c r="BB508" s="33"/>
      <c r="BC508" s="33"/>
      <c r="BD508" s="33"/>
      <c r="BE508" s="33"/>
      <c r="BF508" s="33"/>
      <c r="BG508" s="33"/>
      <c r="BH508" s="33"/>
      <c r="BI508" s="33"/>
    </row>
    <row r="509" spans="1:61" ht="15.75">
      <c r="A509" s="3">
        <v>46160</v>
      </c>
      <c r="B509" s="8">
        <v>13241</v>
      </c>
      <c r="C509" s="8">
        <v>13196</v>
      </c>
      <c r="D509" s="8">
        <v>13224</v>
      </c>
      <c r="E509" s="8">
        <v>13251</v>
      </c>
      <c r="F509" s="8">
        <v>13707</v>
      </c>
      <c r="G509" s="8">
        <v>15778</v>
      </c>
      <c r="H509" s="8">
        <v>17906</v>
      </c>
      <c r="I509" s="8">
        <v>18686</v>
      </c>
      <c r="J509" s="8">
        <v>18449</v>
      </c>
      <c r="K509" s="8">
        <v>17731</v>
      </c>
      <c r="L509" s="8">
        <v>18230</v>
      </c>
      <c r="M509" s="8">
        <v>17654</v>
      </c>
      <c r="N509" s="8">
        <v>17828</v>
      </c>
      <c r="O509" s="8">
        <v>19071</v>
      </c>
      <c r="P509" s="8">
        <v>18719</v>
      </c>
      <c r="Q509" s="8">
        <v>18980</v>
      </c>
      <c r="R509" s="8">
        <v>17933</v>
      </c>
      <c r="S509" s="8">
        <v>16085</v>
      </c>
      <c r="T509" s="8">
        <v>16188</v>
      </c>
      <c r="U509" s="8">
        <v>16123</v>
      </c>
      <c r="V509" s="8">
        <v>15981</v>
      </c>
      <c r="W509" s="8">
        <v>16135</v>
      </c>
      <c r="X509" s="8">
        <v>14905</v>
      </c>
      <c r="Y509" s="8">
        <v>12726</v>
      </c>
      <c r="Z509" s="6">
        <v>0</v>
      </c>
      <c r="AA509" s="15"/>
      <c r="AB509" s="16">
        <f t="shared" si="24"/>
        <v>5</v>
      </c>
      <c r="AC509" s="16">
        <f t="shared" si="25"/>
        <v>2026</v>
      </c>
      <c r="AD509" s="16">
        <f t="shared" si="26"/>
        <v>391727</v>
      </c>
      <c r="AE509" s="15"/>
      <c r="AF509" s="12"/>
      <c r="AG509" s="12"/>
      <c r="AH509" s="12"/>
      <c r="AI509" s="33"/>
      <c r="AJ509" s="33"/>
      <c r="AK509" s="33"/>
      <c r="AL509" s="33"/>
      <c r="AM509" s="33"/>
      <c r="AN509" s="33"/>
      <c r="AO509" s="33"/>
      <c r="AP509" s="33"/>
      <c r="AQ509" s="33"/>
      <c r="AR509" s="33"/>
      <c r="AS509" s="33"/>
      <c r="AT509" s="33"/>
      <c r="AU509" s="33"/>
      <c r="AV509" s="33"/>
      <c r="AW509" s="33"/>
      <c r="AX509" s="33"/>
      <c r="AY509" s="33"/>
      <c r="AZ509" s="33"/>
      <c r="BA509" s="33"/>
      <c r="BB509" s="33"/>
      <c r="BC509" s="33"/>
      <c r="BD509" s="33"/>
      <c r="BE509" s="33"/>
      <c r="BF509" s="33"/>
      <c r="BG509" s="33"/>
      <c r="BH509" s="33"/>
      <c r="BI509" s="33"/>
    </row>
    <row r="510" spans="1:61" ht="15.75">
      <c r="A510" s="3">
        <v>46161</v>
      </c>
      <c r="B510" s="8">
        <v>13569</v>
      </c>
      <c r="C510" s="8">
        <v>14806</v>
      </c>
      <c r="D510" s="8">
        <v>15333</v>
      </c>
      <c r="E510" s="8">
        <v>15225</v>
      </c>
      <c r="F510" s="8">
        <v>15672</v>
      </c>
      <c r="G510" s="8">
        <v>17825</v>
      </c>
      <c r="H510" s="8">
        <v>20591</v>
      </c>
      <c r="I510" s="8">
        <v>20394</v>
      </c>
      <c r="J510" s="8">
        <v>19750</v>
      </c>
      <c r="K510" s="8">
        <v>19934</v>
      </c>
      <c r="L510" s="8">
        <v>20759</v>
      </c>
      <c r="M510" s="8">
        <v>19729</v>
      </c>
      <c r="N510" s="8">
        <v>20284</v>
      </c>
      <c r="O510" s="8">
        <v>19920</v>
      </c>
      <c r="P510" s="8">
        <v>19692</v>
      </c>
      <c r="Q510" s="8">
        <v>19823</v>
      </c>
      <c r="R510" s="8">
        <v>18531</v>
      </c>
      <c r="S510" s="8">
        <v>16800</v>
      </c>
      <c r="T510" s="8">
        <v>17138</v>
      </c>
      <c r="U510" s="8">
        <v>16743</v>
      </c>
      <c r="V510" s="8">
        <v>16853</v>
      </c>
      <c r="W510" s="8">
        <v>16891</v>
      </c>
      <c r="X510" s="8">
        <v>17282</v>
      </c>
      <c r="Y510" s="8">
        <v>17690</v>
      </c>
      <c r="Z510" s="6">
        <v>0</v>
      </c>
      <c r="AA510" s="15"/>
      <c r="AB510" s="16">
        <f t="shared" si="24"/>
        <v>5</v>
      </c>
      <c r="AC510" s="16">
        <f t="shared" si="25"/>
        <v>2026</v>
      </c>
      <c r="AD510" s="16">
        <f t="shared" si="26"/>
        <v>431234</v>
      </c>
      <c r="AE510" s="15"/>
      <c r="AF510" s="12"/>
      <c r="AG510" s="12"/>
      <c r="AH510" s="12"/>
      <c r="AI510" s="33"/>
      <c r="AJ510" s="33"/>
      <c r="AK510" s="33"/>
      <c r="AL510" s="33"/>
      <c r="AM510" s="33"/>
      <c r="AN510" s="33"/>
      <c r="AO510" s="33"/>
      <c r="AP510" s="33"/>
      <c r="AQ510" s="33"/>
      <c r="AR510" s="33"/>
      <c r="AS510" s="33"/>
      <c r="AT510" s="33"/>
      <c r="AU510" s="33"/>
      <c r="AV510" s="33"/>
      <c r="AW510" s="33"/>
      <c r="AX510" s="33"/>
      <c r="AY510" s="33"/>
      <c r="AZ510" s="33"/>
      <c r="BA510" s="33"/>
      <c r="BB510" s="33"/>
      <c r="BC510" s="33"/>
      <c r="BD510" s="33"/>
      <c r="BE510" s="33"/>
      <c r="BF510" s="33"/>
      <c r="BG510" s="33"/>
      <c r="BH510" s="33"/>
      <c r="BI510" s="33"/>
    </row>
    <row r="511" spans="1:61" ht="15.75">
      <c r="A511" s="3">
        <v>46162</v>
      </c>
      <c r="B511" s="8">
        <v>17432</v>
      </c>
      <c r="C511" s="8">
        <v>17250</v>
      </c>
      <c r="D511" s="8">
        <v>16435</v>
      </c>
      <c r="E511" s="8">
        <v>18158</v>
      </c>
      <c r="F511" s="8">
        <v>18497</v>
      </c>
      <c r="G511" s="8">
        <v>18894</v>
      </c>
      <c r="H511" s="8">
        <v>20221</v>
      </c>
      <c r="I511" s="8">
        <v>20659</v>
      </c>
      <c r="J511" s="8">
        <v>21293</v>
      </c>
      <c r="K511" s="8">
        <v>21386</v>
      </c>
      <c r="L511" s="8">
        <v>21227</v>
      </c>
      <c r="M511" s="8">
        <v>20120</v>
      </c>
      <c r="N511" s="8">
        <v>20573</v>
      </c>
      <c r="O511" s="8">
        <v>21306</v>
      </c>
      <c r="P511" s="8">
        <v>20587</v>
      </c>
      <c r="Q511" s="8">
        <v>21588</v>
      </c>
      <c r="R511" s="8">
        <v>20277</v>
      </c>
      <c r="S511" s="8">
        <v>18091</v>
      </c>
      <c r="T511" s="8">
        <v>18738</v>
      </c>
      <c r="U511" s="8">
        <v>18296</v>
      </c>
      <c r="V511" s="8">
        <v>18168</v>
      </c>
      <c r="W511" s="8">
        <v>17947</v>
      </c>
      <c r="X511" s="8">
        <v>18201</v>
      </c>
      <c r="Y511" s="8">
        <v>18136</v>
      </c>
      <c r="Z511" s="6">
        <v>0</v>
      </c>
      <c r="AA511" s="15"/>
      <c r="AB511" s="16">
        <f t="shared" si="24"/>
        <v>5</v>
      </c>
      <c r="AC511" s="16">
        <f t="shared" si="25"/>
        <v>2026</v>
      </c>
      <c r="AD511" s="16">
        <f t="shared" si="26"/>
        <v>463480</v>
      </c>
      <c r="AE511" s="15"/>
      <c r="AF511" s="12"/>
      <c r="AG511" s="12"/>
      <c r="AH511" s="12"/>
      <c r="AI511" s="33"/>
      <c r="AJ511" s="33"/>
      <c r="AK511" s="33"/>
      <c r="AL511" s="33"/>
      <c r="AM511" s="33"/>
      <c r="AN511" s="33"/>
      <c r="AO511" s="33"/>
      <c r="AP511" s="33"/>
      <c r="AQ511" s="33"/>
      <c r="AR511" s="33"/>
      <c r="AS511" s="33"/>
      <c r="AT511" s="33"/>
      <c r="AU511" s="33"/>
      <c r="AV511" s="33"/>
      <c r="AW511" s="33"/>
      <c r="AX511" s="33"/>
      <c r="AY511" s="33"/>
      <c r="AZ511" s="33"/>
      <c r="BA511" s="33"/>
      <c r="BB511" s="33"/>
      <c r="BC511" s="33"/>
      <c r="BD511" s="33"/>
      <c r="BE511" s="33"/>
      <c r="BF511" s="33"/>
      <c r="BG511" s="33"/>
      <c r="BH511" s="33"/>
      <c r="BI511" s="33"/>
    </row>
    <row r="512" spans="1:61" ht="15.75">
      <c r="A512" s="3">
        <v>46163</v>
      </c>
      <c r="B512" s="8">
        <v>18293</v>
      </c>
      <c r="C512" s="8">
        <v>17874</v>
      </c>
      <c r="D512" s="8">
        <v>17788</v>
      </c>
      <c r="E512" s="8">
        <v>17962</v>
      </c>
      <c r="F512" s="8">
        <v>17577</v>
      </c>
      <c r="G512" s="8">
        <v>18110</v>
      </c>
      <c r="H512" s="8">
        <v>19875</v>
      </c>
      <c r="I512" s="8">
        <v>19877</v>
      </c>
      <c r="J512" s="8">
        <v>18845</v>
      </c>
      <c r="K512" s="8">
        <v>19895</v>
      </c>
      <c r="L512" s="8">
        <v>19798</v>
      </c>
      <c r="M512" s="8">
        <v>18483</v>
      </c>
      <c r="N512" s="8">
        <v>18789</v>
      </c>
      <c r="O512" s="8">
        <v>19590</v>
      </c>
      <c r="P512" s="8">
        <v>19870</v>
      </c>
      <c r="Q512" s="8">
        <v>19153</v>
      </c>
      <c r="R512" s="8">
        <v>18699</v>
      </c>
      <c r="S512" s="8">
        <v>17280</v>
      </c>
      <c r="T512" s="8">
        <v>18130</v>
      </c>
      <c r="U512" s="8">
        <v>18411</v>
      </c>
      <c r="V512" s="8">
        <v>18178</v>
      </c>
      <c r="W512" s="8">
        <v>18137</v>
      </c>
      <c r="X512" s="8">
        <v>18196</v>
      </c>
      <c r="Y512" s="8">
        <v>18046</v>
      </c>
      <c r="Z512" s="6">
        <v>0</v>
      </c>
      <c r="AA512" s="15"/>
      <c r="AB512" s="16">
        <f t="shared" si="24"/>
        <v>5</v>
      </c>
      <c r="AC512" s="16">
        <f t="shared" si="25"/>
        <v>2026</v>
      </c>
      <c r="AD512" s="16">
        <f t="shared" si="26"/>
        <v>446856</v>
      </c>
      <c r="AE512" s="15"/>
      <c r="AF512" s="12"/>
      <c r="AG512" s="12"/>
      <c r="AH512" s="12"/>
      <c r="AI512" s="33"/>
      <c r="AJ512" s="33"/>
      <c r="AK512" s="33"/>
      <c r="AL512" s="33"/>
      <c r="AM512" s="33"/>
      <c r="AN512" s="33"/>
      <c r="AO512" s="33"/>
      <c r="AP512" s="33"/>
      <c r="AQ512" s="33"/>
      <c r="AR512" s="33"/>
      <c r="AS512" s="33"/>
      <c r="AT512" s="33"/>
      <c r="AU512" s="33"/>
      <c r="AV512" s="33"/>
      <c r="AW512" s="33"/>
      <c r="AX512" s="33"/>
      <c r="AY512" s="33"/>
      <c r="AZ512" s="33"/>
      <c r="BA512" s="33"/>
      <c r="BB512" s="33"/>
      <c r="BC512" s="33"/>
      <c r="BD512" s="33"/>
      <c r="BE512" s="33"/>
      <c r="BF512" s="33"/>
      <c r="BG512" s="33"/>
      <c r="BH512" s="33"/>
      <c r="BI512" s="33"/>
    </row>
    <row r="513" spans="1:61" ht="15.75">
      <c r="A513" s="3">
        <v>46164</v>
      </c>
      <c r="B513" s="8">
        <v>18877</v>
      </c>
      <c r="C513" s="8">
        <v>18616</v>
      </c>
      <c r="D513" s="8">
        <v>18766</v>
      </c>
      <c r="E513" s="8">
        <v>19119</v>
      </c>
      <c r="F513" s="8">
        <v>19246</v>
      </c>
      <c r="G513" s="8">
        <v>19651</v>
      </c>
      <c r="H513" s="8">
        <v>19985</v>
      </c>
      <c r="I513" s="8">
        <v>20401</v>
      </c>
      <c r="J513" s="8">
        <v>20467</v>
      </c>
      <c r="K513" s="8">
        <v>19994</v>
      </c>
      <c r="L513" s="8">
        <v>20556</v>
      </c>
      <c r="M513" s="8">
        <v>19578</v>
      </c>
      <c r="N513" s="8">
        <v>20937</v>
      </c>
      <c r="O513" s="8">
        <v>20936</v>
      </c>
      <c r="P513" s="8">
        <v>20497</v>
      </c>
      <c r="Q513" s="8">
        <v>19916</v>
      </c>
      <c r="R513" s="8">
        <v>19884</v>
      </c>
      <c r="S513" s="8">
        <v>18472</v>
      </c>
      <c r="T513" s="8">
        <v>18606</v>
      </c>
      <c r="U513" s="8">
        <v>18171</v>
      </c>
      <c r="V513" s="8">
        <v>18142</v>
      </c>
      <c r="W513" s="8">
        <v>18429</v>
      </c>
      <c r="X513" s="8">
        <v>18313</v>
      </c>
      <c r="Y513" s="8">
        <v>17804</v>
      </c>
      <c r="Z513" s="6">
        <v>0</v>
      </c>
      <c r="AA513" s="15"/>
      <c r="AB513" s="16">
        <f t="shared" si="24"/>
        <v>5</v>
      </c>
      <c r="AC513" s="16">
        <f t="shared" si="25"/>
        <v>2026</v>
      </c>
      <c r="AD513" s="16">
        <f t="shared" si="26"/>
        <v>465363</v>
      </c>
      <c r="AE513" s="15"/>
      <c r="AF513" s="12"/>
      <c r="AG513" s="12"/>
      <c r="AH513" s="12"/>
      <c r="AI513" s="33"/>
      <c r="AJ513" s="33"/>
      <c r="AK513" s="33"/>
      <c r="AL513" s="33"/>
      <c r="AM513" s="33"/>
      <c r="AN513" s="33"/>
      <c r="AO513" s="33"/>
      <c r="AP513" s="33"/>
      <c r="AQ513" s="33"/>
      <c r="AR513" s="33"/>
      <c r="AS513" s="33"/>
      <c r="AT513" s="33"/>
      <c r="AU513" s="33"/>
      <c r="AV513" s="33"/>
      <c r="AW513" s="33"/>
      <c r="AX513" s="33"/>
      <c r="AY513" s="33"/>
      <c r="AZ513" s="33"/>
      <c r="BA513" s="33"/>
      <c r="BB513" s="33"/>
      <c r="BC513" s="33"/>
      <c r="BD513" s="33"/>
      <c r="BE513" s="33"/>
      <c r="BF513" s="33"/>
      <c r="BG513" s="33"/>
      <c r="BH513" s="33"/>
      <c r="BI513" s="33"/>
    </row>
    <row r="514" spans="1:61" ht="15.75">
      <c r="A514" s="3">
        <v>46165</v>
      </c>
      <c r="B514" s="8">
        <v>17488</v>
      </c>
      <c r="C514" s="8">
        <v>15637</v>
      </c>
      <c r="D514" s="8">
        <v>15281</v>
      </c>
      <c r="E514" s="8">
        <v>15099</v>
      </c>
      <c r="F514" s="8">
        <v>14985</v>
      </c>
      <c r="G514" s="8">
        <v>13815</v>
      </c>
      <c r="H514" s="8">
        <v>13883</v>
      </c>
      <c r="I514" s="8">
        <v>13530</v>
      </c>
      <c r="J514" s="8">
        <v>13354</v>
      </c>
      <c r="K514" s="8">
        <v>13622</v>
      </c>
      <c r="L514" s="8">
        <v>13570</v>
      </c>
      <c r="M514" s="8">
        <v>13273</v>
      </c>
      <c r="N514" s="8">
        <v>13637</v>
      </c>
      <c r="O514" s="8">
        <v>13570</v>
      </c>
      <c r="P514" s="8">
        <v>13437</v>
      </c>
      <c r="Q514" s="8">
        <v>13456</v>
      </c>
      <c r="R514" s="8">
        <v>13186</v>
      </c>
      <c r="S514" s="8">
        <v>13576</v>
      </c>
      <c r="T514" s="8">
        <v>13322</v>
      </c>
      <c r="U514" s="8">
        <v>13073</v>
      </c>
      <c r="V514" s="8">
        <v>13352</v>
      </c>
      <c r="W514" s="8">
        <v>13051</v>
      </c>
      <c r="X514" s="8">
        <v>12987</v>
      </c>
      <c r="Y514" s="8">
        <v>13004</v>
      </c>
      <c r="Z514" s="6">
        <v>0</v>
      </c>
      <c r="AA514" s="15"/>
      <c r="AB514" s="16">
        <f t="shared" si="24"/>
        <v>5</v>
      </c>
      <c r="AC514" s="16">
        <f t="shared" si="25"/>
        <v>2026</v>
      </c>
      <c r="AD514" s="16">
        <f t="shared" si="26"/>
        <v>333188</v>
      </c>
      <c r="AE514" s="15"/>
      <c r="AF514" s="12"/>
      <c r="AG514" s="12"/>
      <c r="AH514" s="12"/>
      <c r="AI514" s="33"/>
      <c r="AJ514" s="33"/>
      <c r="AK514" s="33"/>
      <c r="AL514" s="33"/>
      <c r="AM514" s="33"/>
      <c r="AN514" s="33"/>
      <c r="AO514" s="33"/>
      <c r="AP514" s="33"/>
      <c r="AQ514" s="33"/>
      <c r="AR514" s="33"/>
      <c r="AS514" s="33"/>
      <c r="AT514" s="33"/>
      <c r="AU514" s="33"/>
      <c r="AV514" s="33"/>
      <c r="AW514" s="33"/>
      <c r="AX514" s="33"/>
      <c r="AY514" s="33"/>
      <c r="AZ514" s="33"/>
      <c r="BA514" s="33"/>
      <c r="BB514" s="33"/>
      <c r="BC514" s="33"/>
      <c r="BD514" s="33"/>
      <c r="BE514" s="33"/>
      <c r="BF514" s="33"/>
      <c r="BG514" s="33"/>
      <c r="BH514" s="33"/>
      <c r="BI514" s="33"/>
    </row>
    <row r="515" spans="1:61" ht="15.75">
      <c r="A515" s="3">
        <v>46166</v>
      </c>
      <c r="B515" s="8">
        <v>12600</v>
      </c>
      <c r="C515" s="8">
        <v>12299</v>
      </c>
      <c r="D515" s="8">
        <v>12048</v>
      </c>
      <c r="E515" s="8">
        <v>12233</v>
      </c>
      <c r="F515" s="8">
        <v>12032</v>
      </c>
      <c r="G515" s="8">
        <v>11985</v>
      </c>
      <c r="H515" s="8">
        <v>11538</v>
      </c>
      <c r="I515" s="8">
        <v>11372</v>
      </c>
      <c r="J515" s="8">
        <v>11436</v>
      </c>
      <c r="K515" s="8">
        <v>11195</v>
      </c>
      <c r="L515" s="8">
        <v>11278</v>
      </c>
      <c r="M515" s="8">
        <v>12107</v>
      </c>
      <c r="N515" s="8">
        <v>12361</v>
      </c>
      <c r="O515" s="8">
        <v>12388</v>
      </c>
      <c r="P515" s="8">
        <v>12444</v>
      </c>
      <c r="Q515" s="8">
        <v>12510</v>
      </c>
      <c r="R515" s="8">
        <v>12438</v>
      </c>
      <c r="S515" s="8">
        <v>12477</v>
      </c>
      <c r="T515" s="8">
        <v>12253</v>
      </c>
      <c r="U515" s="8">
        <v>12076</v>
      </c>
      <c r="V515" s="8">
        <v>11928</v>
      </c>
      <c r="W515" s="8">
        <v>11967</v>
      </c>
      <c r="X515" s="8">
        <v>11273</v>
      </c>
      <c r="Y515" s="8">
        <v>11435</v>
      </c>
      <c r="Z515" s="6">
        <v>0</v>
      </c>
      <c r="AA515" s="15"/>
      <c r="AB515" s="16">
        <f t="shared" si="24"/>
        <v>5</v>
      </c>
      <c r="AC515" s="16">
        <f t="shared" si="25"/>
        <v>2026</v>
      </c>
      <c r="AD515" s="16">
        <f t="shared" si="26"/>
        <v>287673</v>
      </c>
      <c r="AE515" s="15"/>
      <c r="AF515" s="12"/>
      <c r="AG515" s="12"/>
      <c r="AH515" s="12"/>
      <c r="AI515" s="33"/>
      <c r="AJ515" s="33"/>
      <c r="AK515" s="33"/>
      <c r="AL515" s="33"/>
      <c r="AM515" s="33"/>
      <c r="AN515" s="33"/>
      <c r="AO515" s="33"/>
      <c r="AP515" s="33"/>
      <c r="AQ515" s="33"/>
      <c r="AR515" s="33"/>
      <c r="AS515" s="33"/>
      <c r="AT515" s="33"/>
      <c r="AU515" s="33"/>
      <c r="AV515" s="33"/>
      <c r="AW515" s="33"/>
      <c r="AX515" s="33"/>
      <c r="AY515" s="33"/>
      <c r="AZ515" s="33"/>
      <c r="BA515" s="33"/>
      <c r="BB515" s="33"/>
      <c r="BC515" s="33"/>
      <c r="BD515" s="33"/>
      <c r="BE515" s="33"/>
      <c r="BF515" s="33"/>
      <c r="BG515" s="33"/>
      <c r="BH515" s="33"/>
      <c r="BI515" s="33"/>
    </row>
    <row r="516" spans="1:61" ht="15.75">
      <c r="A516" s="3">
        <v>46167</v>
      </c>
      <c r="B516" s="8">
        <v>11347</v>
      </c>
      <c r="C516" s="8">
        <v>12128</v>
      </c>
      <c r="D516" s="8">
        <v>11885</v>
      </c>
      <c r="E516" s="8">
        <v>11719</v>
      </c>
      <c r="F516" s="8">
        <v>11879</v>
      </c>
      <c r="G516" s="8">
        <v>12042</v>
      </c>
      <c r="H516" s="8">
        <v>11954</v>
      </c>
      <c r="I516" s="8">
        <v>12122</v>
      </c>
      <c r="J516" s="8">
        <v>12112</v>
      </c>
      <c r="K516" s="8">
        <v>11322</v>
      </c>
      <c r="L516" s="8">
        <v>10944</v>
      </c>
      <c r="M516" s="8">
        <v>11025</v>
      </c>
      <c r="N516" s="8">
        <v>10815</v>
      </c>
      <c r="O516" s="8">
        <v>10569</v>
      </c>
      <c r="P516" s="8">
        <v>9041</v>
      </c>
      <c r="Q516" s="8">
        <v>9500</v>
      </c>
      <c r="R516" s="8">
        <v>10937</v>
      </c>
      <c r="S516" s="8">
        <v>11648</v>
      </c>
      <c r="T516" s="8">
        <v>10991</v>
      </c>
      <c r="U516" s="8">
        <v>11046</v>
      </c>
      <c r="V516" s="8">
        <v>11281</v>
      </c>
      <c r="W516" s="8">
        <v>11945</v>
      </c>
      <c r="X516" s="8">
        <v>11739</v>
      </c>
      <c r="Y516" s="8">
        <v>11889</v>
      </c>
      <c r="Z516" s="6">
        <v>0</v>
      </c>
      <c r="AA516" s="15"/>
      <c r="AB516" s="16">
        <f t="shared" si="24"/>
        <v>5</v>
      </c>
      <c r="AC516" s="16">
        <f t="shared" si="25"/>
        <v>2026</v>
      </c>
      <c r="AD516" s="16">
        <f t="shared" si="26"/>
        <v>271880</v>
      </c>
      <c r="AE516" s="15"/>
      <c r="AF516" s="12"/>
      <c r="AG516" s="12"/>
      <c r="AH516" s="12"/>
      <c r="AI516" s="33"/>
      <c r="AJ516" s="33"/>
      <c r="AK516" s="33"/>
      <c r="AL516" s="33"/>
      <c r="AM516" s="33"/>
      <c r="AN516" s="33"/>
      <c r="AO516" s="33"/>
      <c r="AP516" s="33"/>
      <c r="AQ516" s="33"/>
      <c r="AR516" s="33"/>
      <c r="AS516" s="33"/>
      <c r="AT516" s="33"/>
      <c r="AU516" s="33"/>
      <c r="AV516" s="33"/>
      <c r="AW516" s="33"/>
      <c r="AX516" s="33"/>
      <c r="AY516" s="33"/>
      <c r="AZ516" s="33"/>
      <c r="BA516" s="33"/>
      <c r="BB516" s="33"/>
      <c r="BC516" s="33"/>
      <c r="BD516" s="33"/>
      <c r="BE516" s="33"/>
      <c r="BF516" s="33"/>
      <c r="BG516" s="33"/>
      <c r="BH516" s="33"/>
      <c r="BI516" s="33"/>
    </row>
    <row r="517" spans="1:61" ht="15.75">
      <c r="A517" s="3">
        <v>46168</v>
      </c>
      <c r="B517" s="8">
        <v>11813</v>
      </c>
      <c r="C517" s="8">
        <v>11875</v>
      </c>
      <c r="D517" s="8">
        <v>12108</v>
      </c>
      <c r="E517" s="8">
        <v>12109</v>
      </c>
      <c r="F517" s="8">
        <v>12464</v>
      </c>
      <c r="G517" s="8">
        <v>14404</v>
      </c>
      <c r="H517" s="8">
        <v>16505</v>
      </c>
      <c r="I517" s="8">
        <v>17651</v>
      </c>
      <c r="J517" s="8">
        <v>17318</v>
      </c>
      <c r="K517" s="8">
        <v>17286</v>
      </c>
      <c r="L517" s="8">
        <v>17033</v>
      </c>
      <c r="M517" s="8">
        <v>17029</v>
      </c>
      <c r="N517" s="8">
        <v>17696</v>
      </c>
      <c r="O517" s="8">
        <v>18039</v>
      </c>
      <c r="P517" s="8">
        <v>18192</v>
      </c>
      <c r="Q517" s="8">
        <v>17936</v>
      </c>
      <c r="R517" s="8">
        <v>17020</v>
      </c>
      <c r="S517" s="8">
        <v>14607</v>
      </c>
      <c r="T517" s="8">
        <v>14853</v>
      </c>
      <c r="U517" s="8">
        <v>14455</v>
      </c>
      <c r="V517" s="8">
        <v>13975</v>
      </c>
      <c r="W517" s="8">
        <v>14667</v>
      </c>
      <c r="X517" s="8">
        <v>14395</v>
      </c>
      <c r="Y517" s="8">
        <v>13913</v>
      </c>
      <c r="Z517" s="6">
        <v>0</v>
      </c>
      <c r="AA517" s="15"/>
      <c r="AB517" s="16">
        <f t="shared" si="24"/>
        <v>5</v>
      </c>
      <c r="AC517" s="16">
        <f t="shared" si="25"/>
        <v>2026</v>
      </c>
      <c r="AD517" s="16">
        <f t="shared" si="26"/>
        <v>367343</v>
      </c>
      <c r="AE517" s="15"/>
      <c r="AF517" s="12"/>
      <c r="AG517" s="12"/>
      <c r="AH517" s="12"/>
      <c r="AI517" s="33"/>
      <c r="AJ517" s="33"/>
      <c r="AK517" s="33"/>
      <c r="AL517" s="33"/>
      <c r="AM517" s="33"/>
      <c r="AN517" s="33"/>
      <c r="AO517" s="33"/>
      <c r="AP517" s="33"/>
      <c r="AQ517" s="33"/>
      <c r="AR517" s="33"/>
      <c r="AS517" s="33"/>
      <c r="AT517" s="33"/>
      <c r="AU517" s="33"/>
      <c r="AV517" s="33"/>
      <c r="AW517" s="33"/>
      <c r="AX517" s="33"/>
      <c r="AY517" s="33"/>
      <c r="AZ517" s="33"/>
      <c r="BA517" s="33"/>
      <c r="BB517" s="33"/>
      <c r="BC517" s="33"/>
      <c r="BD517" s="33"/>
      <c r="BE517" s="33"/>
      <c r="BF517" s="33"/>
      <c r="BG517" s="33"/>
      <c r="BH517" s="33"/>
      <c r="BI517" s="33"/>
    </row>
    <row r="518" spans="1:61" ht="15.75">
      <c r="A518" s="3">
        <v>46169</v>
      </c>
      <c r="B518" s="8">
        <v>14137</v>
      </c>
      <c r="C518" s="8">
        <v>14371</v>
      </c>
      <c r="D518" s="8">
        <v>13654</v>
      </c>
      <c r="E518" s="8">
        <v>14342</v>
      </c>
      <c r="F518" s="8">
        <v>15029</v>
      </c>
      <c r="G518" s="8">
        <v>16678</v>
      </c>
      <c r="H518" s="8">
        <v>20853</v>
      </c>
      <c r="I518" s="8">
        <v>20564</v>
      </c>
      <c r="J518" s="8">
        <v>20351</v>
      </c>
      <c r="K518" s="8">
        <v>21084</v>
      </c>
      <c r="L518" s="8">
        <v>21453</v>
      </c>
      <c r="M518" s="8">
        <v>19948</v>
      </c>
      <c r="N518" s="8">
        <v>21132</v>
      </c>
      <c r="O518" s="8">
        <v>21356</v>
      </c>
      <c r="P518" s="8">
        <v>20717</v>
      </c>
      <c r="Q518" s="8">
        <v>20107</v>
      </c>
      <c r="R518" s="8">
        <v>19806</v>
      </c>
      <c r="S518" s="8">
        <v>18505</v>
      </c>
      <c r="T518" s="8">
        <v>18846</v>
      </c>
      <c r="U518" s="8">
        <v>18308</v>
      </c>
      <c r="V518" s="8">
        <v>18550</v>
      </c>
      <c r="W518" s="8">
        <v>18455</v>
      </c>
      <c r="X518" s="8">
        <v>18416</v>
      </c>
      <c r="Y518" s="8">
        <v>18164</v>
      </c>
      <c r="Z518" s="6">
        <v>0</v>
      </c>
      <c r="AA518" s="15"/>
      <c r="AB518" s="16">
        <f t="shared" si="24"/>
        <v>5</v>
      </c>
      <c r="AC518" s="16">
        <f t="shared" si="25"/>
        <v>2026</v>
      </c>
      <c r="AD518" s="16">
        <f t="shared" si="26"/>
        <v>444826</v>
      </c>
      <c r="AE518" s="15"/>
      <c r="AF518" s="12"/>
      <c r="AG518" s="12"/>
      <c r="AH518" s="12"/>
      <c r="AI518" s="33"/>
      <c r="AJ518" s="33"/>
      <c r="AK518" s="33"/>
      <c r="AL518" s="33"/>
      <c r="AM518" s="33"/>
      <c r="AN518" s="33"/>
      <c r="AO518" s="33"/>
      <c r="AP518" s="33"/>
      <c r="AQ518" s="33"/>
      <c r="AR518" s="33"/>
      <c r="AS518" s="33"/>
      <c r="AT518" s="33"/>
      <c r="AU518" s="33"/>
      <c r="AV518" s="33"/>
      <c r="AW518" s="33"/>
      <c r="AX518" s="33"/>
      <c r="AY518" s="33"/>
      <c r="AZ518" s="33"/>
      <c r="BA518" s="33"/>
      <c r="BB518" s="33"/>
      <c r="BC518" s="33"/>
      <c r="BD518" s="33"/>
      <c r="BE518" s="33"/>
      <c r="BF518" s="33"/>
      <c r="BG518" s="33"/>
      <c r="BH518" s="33"/>
      <c r="BI518" s="33"/>
    </row>
    <row r="519" spans="1:61" ht="15.75">
      <c r="A519" s="3">
        <v>46170</v>
      </c>
      <c r="B519" s="8">
        <v>18443</v>
      </c>
      <c r="C519" s="8">
        <v>18503</v>
      </c>
      <c r="D519" s="8">
        <v>18019</v>
      </c>
      <c r="E519" s="8">
        <v>18485</v>
      </c>
      <c r="F519" s="8">
        <v>18637</v>
      </c>
      <c r="G519" s="8">
        <v>20162</v>
      </c>
      <c r="H519" s="8">
        <v>22164</v>
      </c>
      <c r="I519" s="8">
        <v>21512</v>
      </c>
      <c r="J519" s="8">
        <v>20208</v>
      </c>
      <c r="K519" s="8">
        <v>20073</v>
      </c>
      <c r="L519" s="8">
        <v>20483</v>
      </c>
      <c r="M519" s="8">
        <v>18806</v>
      </c>
      <c r="N519" s="8">
        <v>20027</v>
      </c>
      <c r="O519" s="8">
        <v>21856</v>
      </c>
      <c r="P519" s="8">
        <v>21104</v>
      </c>
      <c r="Q519" s="8">
        <v>20412</v>
      </c>
      <c r="R519" s="8">
        <v>19690</v>
      </c>
      <c r="S519" s="8">
        <v>17799</v>
      </c>
      <c r="T519" s="8">
        <v>17962</v>
      </c>
      <c r="U519" s="8">
        <v>18243</v>
      </c>
      <c r="V519" s="8">
        <v>18274</v>
      </c>
      <c r="W519" s="8">
        <v>16476</v>
      </c>
      <c r="X519" s="8">
        <v>15426</v>
      </c>
      <c r="Y519" s="8">
        <v>16834</v>
      </c>
      <c r="Z519" s="6">
        <v>0</v>
      </c>
      <c r="AA519" s="15"/>
      <c r="AB519" s="16">
        <f t="shared" si="24"/>
        <v>5</v>
      </c>
      <c r="AC519" s="16">
        <f t="shared" si="25"/>
        <v>2026</v>
      </c>
      <c r="AD519" s="16">
        <f t="shared" si="26"/>
        <v>459598</v>
      </c>
      <c r="AE519" s="15"/>
      <c r="AF519" s="12"/>
      <c r="AG519" s="12"/>
      <c r="AH519" s="12"/>
      <c r="AI519" s="33"/>
      <c r="AJ519" s="33"/>
      <c r="AK519" s="33"/>
      <c r="AL519" s="33"/>
      <c r="AM519" s="33"/>
      <c r="AN519" s="33"/>
      <c r="AO519" s="33"/>
      <c r="AP519" s="33"/>
      <c r="AQ519" s="33"/>
      <c r="AR519" s="33"/>
      <c r="AS519" s="33"/>
      <c r="AT519" s="33"/>
      <c r="AU519" s="33"/>
      <c r="AV519" s="33"/>
      <c r="AW519" s="33"/>
      <c r="AX519" s="33"/>
      <c r="AY519" s="33"/>
      <c r="AZ519" s="33"/>
      <c r="BA519" s="33"/>
      <c r="BB519" s="33"/>
      <c r="BC519" s="33"/>
      <c r="BD519" s="33"/>
      <c r="BE519" s="33"/>
      <c r="BF519" s="33"/>
      <c r="BG519" s="33"/>
      <c r="BH519" s="33"/>
      <c r="BI519" s="33"/>
    </row>
    <row r="520" spans="1:61" ht="15.75">
      <c r="A520" s="3">
        <v>46171</v>
      </c>
      <c r="B520" s="8">
        <v>17878</v>
      </c>
      <c r="C520" s="8">
        <v>17974</v>
      </c>
      <c r="D520" s="8">
        <v>17913</v>
      </c>
      <c r="E520" s="8">
        <v>17578</v>
      </c>
      <c r="F520" s="8">
        <v>16901</v>
      </c>
      <c r="G520" s="8">
        <v>17016</v>
      </c>
      <c r="H520" s="8">
        <v>18632</v>
      </c>
      <c r="I520" s="8">
        <v>18987</v>
      </c>
      <c r="J520" s="8">
        <v>19682</v>
      </c>
      <c r="K520" s="8">
        <v>19923</v>
      </c>
      <c r="L520" s="8">
        <v>19329</v>
      </c>
      <c r="M520" s="8">
        <v>19665</v>
      </c>
      <c r="N520" s="8">
        <v>20068</v>
      </c>
      <c r="O520" s="8">
        <v>20452</v>
      </c>
      <c r="P520" s="8">
        <v>20749</v>
      </c>
      <c r="Q520" s="8">
        <v>20814</v>
      </c>
      <c r="R520" s="8">
        <v>20550</v>
      </c>
      <c r="S520" s="8">
        <v>18480</v>
      </c>
      <c r="T520" s="8">
        <v>18753</v>
      </c>
      <c r="U520" s="8">
        <v>18698</v>
      </c>
      <c r="V520" s="8">
        <v>18604</v>
      </c>
      <c r="W520" s="8">
        <v>18488</v>
      </c>
      <c r="X520" s="8">
        <v>18013</v>
      </c>
      <c r="Y520" s="8">
        <v>18121</v>
      </c>
      <c r="Z520" s="6">
        <v>0</v>
      </c>
      <c r="AA520" s="15"/>
      <c r="AB520" s="16">
        <f t="shared" ref="AB520:AB552" si="27">MONTH(A520)</f>
        <v>5</v>
      </c>
      <c r="AC520" s="16">
        <f t="shared" ref="AC520:AC552" si="28">YEAR(A520)</f>
        <v>2026</v>
      </c>
      <c r="AD520" s="16">
        <f t="shared" ref="AD520:AD552" si="29">SUM(B520:Z520)</f>
        <v>453268</v>
      </c>
      <c r="AE520" s="15"/>
      <c r="AF520" s="12"/>
      <c r="AG520" s="12"/>
      <c r="AH520" s="12"/>
      <c r="AI520" s="33"/>
      <c r="AJ520" s="33"/>
      <c r="AK520" s="33"/>
      <c r="AL520" s="33"/>
      <c r="AM520" s="33"/>
      <c r="AN520" s="33"/>
      <c r="AO520" s="33"/>
      <c r="AP520" s="33"/>
      <c r="AQ520" s="33"/>
      <c r="AR520" s="33"/>
      <c r="AS520" s="33"/>
      <c r="AT520" s="33"/>
      <c r="AU520" s="33"/>
      <c r="AV520" s="33"/>
      <c r="AW520" s="33"/>
      <c r="AX520" s="33"/>
      <c r="AY520" s="33"/>
      <c r="AZ520" s="33"/>
      <c r="BA520" s="33"/>
      <c r="BB520" s="33"/>
      <c r="BC520" s="33"/>
      <c r="BD520" s="33"/>
      <c r="BE520" s="33"/>
      <c r="BF520" s="33"/>
      <c r="BG520" s="33"/>
      <c r="BH520" s="33"/>
      <c r="BI520" s="33"/>
    </row>
    <row r="521" spans="1:61" ht="15.75">
      <c r="A521" s="3">
        <v>46172</v>
      </c>
      <c r="B521" s="8">
        <v>17938</v>
      </c>
      <c r="C521" s="8">
        <v>17520</v>
      </c>
      <c r="D521" s="8">
        <v>17370</v>
      </c>
      <c r="E521" s="8">
        <v>17912</v>
      </c>
      <c r="F521" s="8">
        <v>17902</v>
      </c>
      <c r="G521" s="8">
        <v>17505</v>
      </c>
      <c r="H521" s="8">
        <v>17443</v>
      </c>
      <c r="I521" s="8">
        <v>17510</v>
      </c>
      <c r="J521" s="8">
        <v>17747</v>
      </c>
      <c r="K521" s="8">
        <v>17812</v>
      </c>
      <c r="L521" s="8">
        <v>18234</v>
      </c>
      <c r="M521" s="8">
        <v>17687</v>
      </c>
      <c r="N521" s="8">
        <v>17958</v>
      </c>
      <c r="O521" s="8">
        <v>17957</v>
      </c>
      <c r="P521" s="8">
        <v>17315</v>
      </c>
      <c r="Q521" s="8">
        <v>17255</v>
      </c>
      <c r="R521" s="8">
        <v>17811</v>
      </c>
      <c r="S521" s="8">
        <v>16576</v>
      </c>
      <c r="T521" s="8">
        <v>16955</v>
      </c>
      <c r="U521" s="8">
        <v>17049</v>
      </c>
      <c r="V521" s="8">
        <v>17136</v>
      </c>
      <c r="W521" s="8">
        <v>17080</v>
      </c>
      <c r="X521" s="8">
        <v>16960</v>
      </c>
      <c r="Y521" s="8">
        <v>16754</v>
      </c>
      <c r="Z521" s="6">
        <v>0</v>
      </c>
      <c r="AA521" s="15"/>
      <c r="AB521" s="16">
        <f t="shared" si="27"/>
        <v>5</v>
      </c>
      <c r="AC521" s="16">
        <f t="shared" si="28"/>
        <v>2026</v>
      </c>
      <c r="AD521" s="16">
        <f t="shared" si="29"/>
        <v>419386</v>
      </c>
      <c r="AE521" s="15"/>
      <c r="AF521" s="12"/>
      <c r="AG521" s="12"/>
      <c r="AH521" s="12"/>
      <c r="AI521" s="33"/>
      <c r="AJ521" s="33"/>
      <c r="AK521" s="33"/>
      <c r="AL521" s="33"/>
      <c r="AM521" s="33"/>
      <c r="AN521" s="33"/>
      <c r="AO521" s="33"/>
      <c r="AP521" s="33"/>
      <c r="AQ521" s="33"/>
      <c r="AR521" s="33"/>
      <c r="AS521" s="33"/>
      <c r="AT521" s="33"/>
      <c r="AU521" s="33"/>
      <c r="AV521" s="33"/>
      <c r="AW521" s="33"/>
      <c r="AX521" s="33"/>
      <c r="AY521" s="33"/>
      <c r="AZ521" s="33"/>
      <c r="BA521" s="33"/>
      <c r="BB521" s="33"/>
      <c r="BC521" s="33"/>
      <c r="BD521" s="33"/>
      <c r="BE521" s="33"/>
      <c r="BF521" s="33"/>
      <c r="BG521" s="33"/>
      <c r="BH521" s="33"/>
      <c r="BI521" s="33"/>
    </row>
    <row r="522" spans="1:61" ht="15.75">
      <c r="A522" s="3">
        <v>46173</v>
      </c>
      <c r="B522" s="8">
        <v>16688</v>
      </c>
      <c r="C522" s="8">
        <v>15829</v>
      </c>
      <c r="D522" s="8">
        <v>15936</v>
      </c>
      <c r="E522" s="8">
        <v>16070</v>
      </c>
      <c r="F522" s="8">
        <v>16536</v>
      </c>
      <c r="G522" s="8">
        <v>15762</v>
      </c>
      <c r="H522" s="8">
        <v>15717</v>
      </c>
      <c r="I522" s="8">
        <v>15842</v>
      </c>
      <c r="J522" s="8">
        <v>16397</v>
      </c>
      <c r="K522" s="8">
        <v>16385</v>
      </c>
      <c r="L522" s="8">
        <v>15966</v>
      </c>
      <c r="M522" s="8">
        <v>15455</v>
      </c>
      <c r="N522" s="8">
        <v>15463</v>
      </c>
      <c r="O522" s="8">
        <v>15949</v>
      </c>
      <c r="P522" s="8">
        <v>16367</v>
      </c>
      <c r="Q522" s="8">
        <v>16273</v>
      </c>
      <c r="R522" s="8">
        <v>16400</v>
      </c>
      <c r="S522" s="8">
        <v>16133</v>
      </c>
      <c r="T522" s="8">
        <v>16223</v>
      </c>
      <c r="U522" s="8">
        <v>16184</v>
      </c>
      <c r="V522" s="8">
        <v>15785</v>
      </c>
      <c r="W522" s="8">
        <v>15350</v>
      </c>
      <c r="X522" s="8">
        <v>15454</v>
      </c>
      <c r="Y522" s="8">
        <v>15643</v>
      </c>
      <c r="Z522" s="6">
        <v>0</v>
      </c>
      <c r="AA522" s="15"/>
      <c r="AB522" s="16">
        <f t="shared" si="27"/>
        <v>5</v>
      </c>
      <c r="AC522" s="16">
        <f t="shared" si="28"/>
        <v>2026</v>
      </c>
      <c r="AD522" s="16">
        <f t="shared" si="29"/>
        <v>383807</v>
      </c>
      <c r="AE522" s="15"/>
      <c r="AF522" s="12"/>
      <c r="AG522" s="12"/>
      <c r="AH522" s="12"/>
      <c r="AI522" s="33"/>
      <c r="AJ522" s="33"/>
      <c r="AK522" s="33"/>
      <c r="AL522" s="33"/>
      <c r="AM522" s="33"/>
      <c r="AN522" s="33"/>
      <c r="AO522" s="33"/>
      <c r="AP522" s="33"/>
      <c r="AQ522" s="33"/>
      <c r="AR522" s="33"/>
      <c r="AS522" s="33"/>
      <c r="AT522" s="33"/>
      <c r="AU522" s="33"/>
      <c r="AV522" s="33"/>
      <c r="AW522" s="33"/>
      <c r="AX522" s="33"/>
      <c r="AY522" s="33"/>
      <c r="AZ522" s="33"/>
      <c r="BA522" s="33"/>
      <c r="BB522" s="33"/>
      <c r="BC522" s="33"/>
      <c r="BD522" s="33"/>
      <c r="BE522" s="33"/>
      <c r="BF522" s="33"/>
      <c r="BG522" s="33"/>
      <c r="BH522" s="33"/>
      <c r="BI522" s="33"/>
    </row>
    <row r="523" spans="1:61" ht="15.75">
      <c r="A523" s="3">
        <v>46174</v>
      </c>
      <c r="B523" s="8">
        <v>15168</v>
      </c>
      <c r="C523" s="8">
        <v>15198</v>
      </c>
      <c r="D523" s="8">
        <v>15342</v>
      </c>
      <c r="E523" s="8">
        <v>15864</v>
      </c>
      <c r="F523" s="8">
        <v>15977</v>
      </c>
      <c r="G523" s="8">
        <v>18447</v>
      </c>
      <c r="H523" s="8">
        <v>20666</v>
      </c>
      <c r="I523" s="8">
        <v>20707</v>
      </c>
      <c r="J523" s="8">
        <v>20540</v>
      </c>
      <c r="K523" s="8">
        <v>21148</v>
      </c>
      <c r="L523" s="8">
        <v>20864</v>
      </c>
      <c r="M523" s="8">
        <v>20447</v>
      </c>
      <c r="N523" s="8">
        <v>20822</v>
      </c>
      <c r="O523" s="8">
        <v>18147</v>
      </c>
      <c r="P523" s="8">
        <v>18434</v>
      </c>
      <c r="Q523" s="8">
        <v>20196</v>
      </c>
      <c r="R523" s="8">
        <v>19493</v>
      </c>
      <c r="S523" s="8">
        <v>17548</v>
      </c>
      <c r="T523" s="8">
        <v>17559</v>
      </c>
      <c r="U523" s="8">
        <v>17524</v>
      </c>
      <c r="V523" s="8">
        <v>17376</v>
      </c>
      <c r="W523" s="8">
        <v>17970</v>
      </c>
      <c r="X523" s="8">
        <v>17823</v>
      </c>
      <c r="Y523" s="8">
        <v>17558</v>
      </c>
      <c r="Z523" s="6">
        <v>0</v>
      </c>
      <c r="AA523" s="15"/>
      <c r="AB523" s="16">
        <f t="shared" si="27"/>
        <v>6</v>
      </c>
      <c r="AC523" s="16">
        <f t="shared" si="28"/>
        <v>2026</v>
      </c>
      <c r="AD523" s="16">
        <f t="shared" si="29"/>
        <v>440818</v>
      </c>
      <c r="AE523" s="15"/>
      <c r="AF523" s="12"/>
      <c r="AG523" s="12"/>
      <c r="AH523" s="12"/>
      <c r="AI523" s="33"/>
      <c r="AJ523" s="33"/>
      <c r="AK523" s="33"/>
      <c r="AL523" s="33"/>
      <c r="AM523" s="33"/>
      <c r="AN523" s="33"/>
      <c r="AO523" s="33"/>
      <c r="AP523" s="33"/>
      <c r="AQ523" s="33"/>
      <c r="AR523" s="33"/>
      <c r="AS523" s="33"/>
      <c r="AT523" s="33"/>
      <c r="AU523" s="33"/>
      <c r="AV523" s="33"/>
      <c r="AW523" s="33"/>
      <c r="AX523" s="33"/>
      <c r="AY523" s="33"/>
      <c r="AZ523" s="33"/>
      <c r="BA523" s="33"/>
      <c r="BB523" s="33"/>
      <c r="BC523" s="33"/>
      <c r="BD523" s="33"/>
      <c r="BE523" s="33"/>
      <c r="BF523" s="33"/>
      <c r="BG523" s="33"/>
      <c r="BH523" s="33"/>
      <c r="BI523" s="33"/>
    </row>
    <row r="524" spans="1:61" ht="15.75">
      <c r="A524" s="3">
        <v>46175</v>
      </c>
      <c r="B524" s="8">
        <v>17725</v>
      </c>
      <c r="C524" s="8">
        <v>17836</v>
      </c>
      <c r="D524" s="8">
        <v>17501</v>
      </c>
      <c r="E524" s="8">
        <v>18005</v>
      </c>
      <c r="F524" s="8">
        <v>17646</v>
      </c>
      <c r="G524" s="8">
        <v>18840</v>
      </c>
      <c r="H524" s="8">
        <v>21267</v>
      </c>
      <c r="I524" s="8">
        <v>20949</v>
      </c>
      <c r="J524" s="8">
        <v>21041</v>
      </c>
      <c r="K524" s="8">
        <v>21423</v>
      </c>
      <c r="L524" s="8">
        <v>21430</v>
      </c>
      <c r="M524" s="8">
        <v>21059</v>
      </c>
      <c r="N524" s="8">
        <v>21186</v>
      </c>
      <c r="O524" s="8">
        <v>21927</v>
      </c>
      <c r="P524" s="8">
        <v>21714</v>
      </c>
      <c r="Q524" s="8">
        <v>20755</v>
      </c>
      <c r="R524" s="8">
        <v>20236</v>
      </c>
      <c r="S524" s="8">
        <v>18121</v>
      </c>
      <c r="T524" s="8">
        <v>18591</v>
      </c>
      <c r="U524" s="8">
        <v>18390</v>
      </c>
      <c r="V524" s="8">
        <v>18406</v>
      </c>
      <c r="W524" s="8">
        <v>18531</v>
      </c>
      <c r="X524" s="8">
        <v>18599</v>
      </c>
      <c r="Y524" s="8">
        <v>18657</v>
      </c>
      <c r="Z524" s="6">
        <v>0</v>
      </c>
      <c r="AA524" s="15"/>
      <c r="AB524" s="16">
        <f t="shared" si="27"/>
        <v>6</v>
      </c>
      <c r="AC524" s="16">
        <f t="shared" si="28"/>
        <v>2026</v>
      </c>
      <c r="AD524" s="16">
        <f t="shared" si="29"/>
        <v>469835</v>
      </c>
      <c r="AE524" s="15"/>
      <c r="AF524" s="12"/>
      <c r="AG524" s="12"/>
      <c r="AH524" s="12"/>
      <c r="AI524" s="33"/>
      <c r="AJ524" s="33"/>
      <c r="AK524" s="33"/>
      <c r="AL524" s="33"/>
      <c r="AM524" s="33"/>
      <c r="AN524" s="33"/>
      <c r="AO524" s="33"/>
      <c r="AP524" s="33"/>
      <c r="AQ524" s="33"/>
      <c r="AR524" s="33"/>
      <c r="AS524" s="33"/>
      <c r="AT524" s="33"/>
      <c r="AU524" s="33"/>
      <c r="AV524" s="33"/>
      <c r="AW524" s="33"/>
      <c r="AX524" s="33"/>
      <c r="AY524" s="33"/>
      <c r="AZ524" s="33"/>
      <c r="BA524" s="33"/>
      <c r="BB524" s="33"/>
      <c r="BC524" s="33"/>
      <c r="BD524" s="33"/>
      <c r="BE524" s="33"/>
      <c r="BF524" s="33"/>
      <c r="BG524" s="33"/>
      <c r="BH524" s="33"/>
      <c r="BI524" s="33"/>
    </row>
    <row r="525" spans="1:61" ht="15.75">
      <c r="A525" s="3">
        <v>46176</v>
      </c>
      <c r="B525" s="8">
        <v>18889</v>
      </c>
      <c r="C525" s="8">
        <v>18682</v>
      </c>
      <c r="D525" s="8">
        <v>18263</v>
      </c>
      <c r="E525" s="8">
        <v>18939</v>
      </c>
      <c r="F525" s="8">
        <v>18716</v>
      </c>
      <c r="G525" s="8">
        <v>20079</v>
      </c>
      <c r="H525" s="8">
        <v>22040</v>
      </c>
      <c r="I525" s="8">
        <v>22431</v>
      </c>
      <c r="J525" s="8">
        <v>20909</v>
      </c>
      <c r="K525" s="8">
        <v>19806</v>
      </c>
      <c r="L525" s="8">
        <v>21185</v>
      </c>
      <c r="M525" s="8">
        <v>20199</v>
      </c>
      <c r="N525" s="8">
        <v>20428</v>
      </c>
      <c r="O525" s="8">
        <v>20838</v>
      </c>
      <c r="P525" s="8">
        <v>19877</v>
      </c>
      <c r="Q525" s="8">
        <v>20731</v>
      </c>
      <c r="R525" s="8">
        <v>20250</v>
      </c>
      <c r="S525" s="8">
        <v>18838</v>
      </c>
      <c r="T525" s="8">
        <v>19092</v>
      </c>
      <c r="U525" s="8">
        <v>18934</v>
      </c>
      <c r="V525" s="8">
        <v>18662</v>
      </c>
      <c r="W525" s="8">
        <v>19139</v>
      </c>
      <c r="X525" s="8">
        <v>18925</v>
      </c>
      <c r="Y525" s="8">
        <v>18341</v>
      </c>
      <c r="Z525" s="6">
        <v>0</v>
      </c>
      <c r="AA525" s="15"/>
      <c r="AB525" s="16">
        <f t="shared" si="27"/>
        <v>6</v>
      </c>
      <c r="AC525" s="16">
        <f t="shared" si="28"/>
        <v>2026</v>
      </c>
      <c r="AD525" s="16">
        <f t="shared" si="29"/>
        <v>474193</v>
      </c>
      <c r="AE525" s="15"/>
      <c r="AF525" s="12"/>
      <c r="AG525" s="12"/>
      <c r="AH525" s="12"/>
      <c r="AI525" s="33"/>
      <c r="AJ525" s="33"/>
      <c r="AK525" s="33"/>
      <c r="AL525" s="33"/>
      <c r="AM525" s="33"/>
      <c r="AN525" s="33"/>
      <c r="AO525" s="33"/>
      <c r="AP525" s="33"/>
      <c r="AQ525" s="33"/>
      <c r="AR525" s="33"/>
      <c r="AS525" s="33"/>
      <c r="AT525" s="33"/>
      <c r="AU525" s="33"/>
      <c r="AV525" s="33"/>
      <c r="AW525" s="33"/>
      <c r="AX525" s="33"/>
      <c r="AY525" s="33"/>
      <c r="AZ525" s="33"/>
      <c r="BA525" s="33"/>
      <c r="BB525" s="33"/>
      <c r="BC525" s="33"/>
      <c r="BD525" s="33"/>
      <c r="BE525" s="33"/>
      <c r="BF525" s="33"/>
      <c r="BG525" s="33"/>
      <c r="BH525" s="33"/>
      <c r="BI525" s="33"/>
    </row>
    <row r="526" spans="1:61" ht="15.75">
      <c r="A526" s="3">
        <v>46177</v>
      </c>
      <c r="B526" s="8">
        <v>18612</v>
      </c>
      <c r="C526" s="8">
        <v>18315</v>
      </c>
      <c r="D526" s="8">
        <v>17928</v>
      </c>
      <c r="E526" s="8">
        <v>18723</v>
      </c>
      <c r="F526" s="8">
        <v>18721</v>
      </c>
      <c r="G526" s="8">
        <v>19218</v>
      </c>
      <c r="H526" s="8">
        <v>21020</v>
      </c>
      <c r="I526" s="8">
        <v>21765</v>
      </c>
      <c r="J526" s="8">
        <v>22204</v>
      </c>
      <c r="K526" s="8">
        <v>21544</v>
      </c>
      <c r="L526" s="8">
        <v>21950</v>
      </c>
      <c r="M526" s="8">
        <v>21412</v>
      </c>
      <c r="N526" s="8">
        <v>20647</v>
      </c>
      <c r="O526" s="8">
        <v>20513</v>
      </c>
      <c r="P526" s="8">
        <v>20335</v>
      </c>
      <c r="Q526" s="8">
        <v>18935</v>
      </c>
      <c r="R526" s="8">
        <v>18405</v>
      </c>
      <c r="S526" s="8">
        <v>16800</v>
      </c>
      <c r="T526" s="8">
        <v>16788</v>
      </c>
      <c r="U526" s="8">
        <v>17051</v>
      </c>
      <c r="V526" s="8">
        <v>16713</v>
      </c>
      <c r="W526" s="8">
        <v>16941</v>
      </c>
      <c r="X526" s="8">
        <v>16727</v>
      </c>
      <c r="Y526" s="8">
        <v>16569</v>
      </c>
      <c r="Z526" s="6">
        <v>0</v>
      </c>
      <c r="AA526" s="15"/>
      <c r="AB526" s="16">
        <f t="shared" si="27"/>
        <v>6</v>
      </c>
      <c r="AC526" s="16">
        <f t="shared" si="28"/>
        <v>2026</v>
      </c>
      <c r="AD526" s="16">
        <f t="shared" si="29"/>
        <v>457836</v>
      </c>
      <c r="AE526" s="15"/>
      <c r="AF526" s="12"/>
      <c r="AG526" s="12"/>
      <c r="AH526" s="12"/>
      <c r="AI526" s="33"/>
      <c r="AJ526" s="33"/>
      <c r="AK526" s="33"/>
      <c r="AL526" s="33"/>
      <c r="AM526" s="33"/>
      <c r="AN526" s="33"/>
      <c r="AO526" s="33"/>
      <c r="AP526" s="33"/>
      <c r="AQ526" s="33"/>
      <c r="AR526" s="33"/>
      <c r="AS526" s="33"/>
      <c r="AT526" s="33"/>
      <c r="AU526" s="33"/>
      <c r="AV526" s="33"/>
      <c r="AW526" s="33"/>
      <c r="AX526" s="33"/>
      <c r="AY526" s="33"/>
      <c r="AZ526" s="33"/>
      <c r="BA526" s="33"/>
      <c r="BB526" s="33"/>
      <c r="BC526" s="33"/>
      <c r="BD526" s="33"/>
      <c r="BE526" s="33"/>
      <c r="BF526" s="33"/>
      <c r="BG526" s="33"/>
      <c r="BH526" s="33"/>
      <c r="BI526" s="33"/>
    </row>
    <row r="527" spans="1:61" ht="15.75">
      <c r="A527" s="3">
        <v>46178</v>
      </c>
      <c r="B527" s="8">
        <v>16289</v>
      </c>
      <c r="C527" s="8">
        <v>16210</v>
      </c>
      <c r="D527" s="8">
        <v>16498</v>
      </c>
      <c r="E527" s="8">
        <v>16565</v>
      </c>
      <c r="F527" s="8">
        <v>16608</v>
      </c>
      <c r="G527" s="8">
        <v>17250</v>
      </c>
      <c r="H527" s="8">
        <v>18938</v>
      </c>
      <c r="I527" s="8">
        <v>19078</v>
      </c>
      <c r="J527" s="8">
        <v>19237</v>
      </c>
      <c r="K527" s="8">
        <v>19252</v>
      </c>
      <c r="L527" s="8">
        <v>19344</v>
      </c>
      <c r="M527" s="8">
        <v>18996</v>
      </c>
      <c r="N527" s="8">
        <v>19024</v>
      </c>
      <c r="O527" s="8">
        <v>19616</v>
      </c>
      <c r="P527" s="8">
        <v>19072</v>
      </c>
      <c r="Q527" s="8">
        <v>19866</v>
      </c>
      <c r="R527" s="8">
        <v>19777</v>
      </c>
      <c r="S527" s="8">
        <v>18355</v>
      </c>
      <c r="T527" s="8">
        <v>18799</v>
      </c>
      <c r="U527" s="8">
        <v>18214</v>
      </c>
      <c r="V527" s="8">
        <v>18471</v>
      </c>
      <c r="W527" s="8">
        <v>18712</v>
      </c>
      <c r="X527" s="8">
        <v>17777</v>
      </c>
      <c r="Y527" s="8">
        <v>17750</v>
      </c>
      <c r="Z527" s="6">
        <v>0</v>
      </c>
      <c r="AA527" s="15"/>
      <c r="AB527" s="16">
        <f t="shared" si="27"/>
        <v>6</v>
      </c>
      <c r="AC527" s="16">
        <f t="shared" si="28"/>
        <v>2026</v>
      </c>
      <c r="AD527" s="16">
        <f t="shared" si="29"/>
        <v>439698</v>
      </c>
      <c r="AE527" s="15"/>
      <c r="AF527" s="12"/>
      <c r="AG527" s="12"/>
      <c r="AH527" s="12"/>
      <c r="AI527" s="33"/>
      <c r="AJ527" s="33"/>
      <c r="AK527" s="33"/>
      <c r="AL527" s="33"/>
      <c r="AM527" s="33"/>
      <c r="AN527" s="33"/>
      <c r="AO527" s="33"/>
      <c r="AP527" s="33"/>
      <c r="AQ527" s="33"/>
      <c r="AR527" s="33"/>
      <c r="AS527" s="33"/>
      <c r="AT527" s="33"/>
      <c r="AU527" s="33"/>
      <c r="AV527" s="33"/>
      <c r="AW527" s="33"/>
      <c r="AX527" s="33"/>
      <c r="AY527" s="33"/>
      <c r="AZ527" s="33"/>
      <c r="BA527" s="33"/>
      <c r="BB527" s="33"/>
      <c r="BC527" s="33"/>
      <c r="BD527" s="33"/>
      <c r="BE527" s="33"/>
      <c r="BF527" s="33"/>
      <c r="BG527" s="33"/>
      <c r="BH527" s="33"/>
      <c r="BI527" s="33"/>
    </row>
    <row r="528" spans="1:61" ht="15.75">
      <c r="A528" s="3">
        <v>46179</v>
      </c>
      <c r="B528" s="8">
        <v>18638</v>
      </c>
      <c r="C528" s="8">
        <v>18303</v>
      </c>
      <c r="D528" s="8">
        <v>18010</v>
      </c>
      <c r="E528" s="8">
        <v>17888</v>
      </c>
      <c r="F528" s="8">
        <v>17948</v>
      </c>
      <c r="G528" s="8">
        <v>17572</v>
      </c>
      <c r="H528" s="8">
        <v>17700</v>
      </c>
      <c r="I528" s="8">
        <v>17254</v>
      </c>
      <c r="J528" s="8">
        <v>17147</v>
      </c>
      <c r="K528" s="8">
        <v>17374</v>
      </c>
      <c r="L528" s="8">
        <v>16852</v>
      </c>
      <c r="M528" s="8">
        <v>17212</v>
      </c>
      <c r="N528" s="8">
        <v>17218</v>
      </c>
      <c r="O528" s="8">
        <v>17451</v>
      </c>
      <c r="P528" s="8">
        <v>17350</v>
      </c>
      <c r="Q528" s="8">
        <v>16562</v>
      </c>
      <c r="R528" s="8">
        <v>16642</v>
      </c>
      <c r="S528" s="8">
        <v>16993</v>
      </c>
      <c r="T528" s="8">
        <v>16799</v>
      </c>
      <c r="U528" s="8">
        <v>16769</v>
      </c>
      <c r="V528" s="8">
        <v>17044</v>
      </c>
      <c r="W528" s="8">
        <v>16953</v>
      </c>
      <c r="X528" s="8">
        <v>16764</v>
      </c>
      <c r="Y528" s="8">
        <v>16926</v>
      </c>
      <c r="Z528" s="6">
        <v>0</v>
      </c>
      <c r="AA528" s="15"/>
      <c r="AB528" s="16">
        <f t="shared" si="27"/>
        <v>6</v>
      </c>
      <c r="AC528" s="16">
        <f t="shared" si="28"/>
        <v>2026</v>
      </c>
      <c r="AD528" s="16">
        <f t="shared" si="29"/>
        <v>415369</v>
      </c>
      <c r="AE528" s="15"/>
      <c r="AF528" s="12"/>
      <c r="AG528" s="12"/>
      <c r="AH528" s="12"/>
      <c r="AI528" s="33"/>
      <c r="AJ528" s="33"/>
      <c r="AK528" s="33"/>
      <c r="AL528" s="33"/>
      <c r="AM528" s="33"/>
      <c r="AN528" s="33"/>
      <c r="AO528" s="33"/>
      <c r="AP528" s="33"/>
      <c r="AQ528" s="33"/>
      <c r="AR528" s="33"/>
      <c r="AS528" s="33"/>
      <c r="AT528" s="33"/>
      <c r="AU528" s="33"/>
      <c r="AV528" s="33"/>
      <c r="AW528" s="33"/>
      <c r="AX528" s="33"/>
      <c r="AY528" s="33"/>
      <c r="AZ528" s="33"/>
      <c r="BA528" s="33"/>
      <c r="BB528" s="33"/>
      <c r="BC528" s="33"/>
      <c r="BD528" s="33"/>
      <c r="BE528" s="33"/>
      <c r="BF528" s="33"/>
      <c r="BG528" s="33"/>
      <c r="BH528" s="33"/>
      <c r="BI528" s="33"/>
    </row>
    <row r="529" spans="1:61" ht="15.75">
      <c r="A529" s="3">
        <v>46180</v>
      </c>
      <c r="B529" s="8">
        <v>16969</v>
      </c>
      <c r="C529" s="8">
        <v>16804</v>
      </c>
      <c r="D529" s="8">
        <v>16906</v>
      </c>
      <c r="E529" s="8">
        <v>16584</v>
      </c>
      <c r="F529" s="8">
        <v>16481</v>
      </c>
      <c r="G529" s="8">
        <v>16452</v>
      </c>
      <c r="H529" s="8">
        <v>17070</v>
      </c>
      <c r="I529" s="8">
        <v>17186</v>
      </c>
      <c r="J529" s="8">
        <v>16844</v>
      </c>
      <c r="K529" s="8">
        <v>17216</v>
      </c>
      <c r="L529" s="8">
        <v>17245</v>
      </c>
      <c r="M529" s="8">
        <v>16925</v>
      </c>
      <c r="N529" s="8">
        <v>16295</v>
      </c>
      <c r="O529" s="8">
        <v>16809</v>
      </c>
      <c r="P529" s="8">
        <v>16587</v>
      </c>
      <c r="Q529" s="8">
        <v>16386</v>
      </c>
      <c r="R529" s="8">
        <v>15202</v>
      </c>
      <c r="S529" s="8">
        <v>15518</v>
      </c>
      <c r="T529" s="8">
        <v>16798</v>
      </c>
      <c r="U529" s="8">
        <v>17022</v>
      </c>
      <c r="V529" s="8">
        <v>16581</v>
      </c>
      <c r="W529" s="8">
        <v>16656</v>
      </c>
      <c r="X529" s="8">
        <v>16570</v>
      </c>
      <c r="Y529" s="8">
        <v>16365</v>
      </c>
      <c r="Z529" s="6">
        <v>0</v>
      </c>
      <c r="AA529" s="15"/>
      <c r="AB529" s="16">
        <f t="shared" si="27"/>
        <v>6</v>
      </c>
      <c r="AC529" s="16">
        <f t="shared" si="28"/>
        <v>2026</v>
      </c>
      <c r="AD529" s="16">
        <f t="shared" si="29"/>
        <v>399471</v>
      </c>
      <c r="AE529" s="15"/>
      <c r="AF529" s="12"/>
      <c r="AG529" s="12"/>
      <c r="AH529" s="12"/>
      <c r="AI529" s="33"/>
      <c r="AJ529" s="33"/>
      <c r="AK529" s="33"/>
      <c r="AL529" s="33"/>
      <c r="AM529" s="33"/>
      <c r="AN529" s="33"/>
      <c r="AO529" s="33"/>
      <c r="AP529" s="33"/>
      <c r="AQ529" s="33"/>
      <c r="AR529" s="33"/>
      <c r="AS529" s="33"/>
      <c r="AT529" s="33"/>
      <c r="AU529" s="33"/>
      <c r="AV529" s="33"/>
      <c r="AW529" s="33"/>
      <c r="AX529" s="33"/>
      <c r="AY529" s="33"/>
      <c r="AZ529" s="33"/>
      <c r="BA529" s="33"/>
      <c r="BB529" s="33"/>
      <c r="BC529" s="33"/>
      <c r="BD529" s="33"/>
      <c r="BE529" s="33"/>
      <c r="BF529" s="33"/>
      <c r="BG529" s="33"/>
      <c r="BH529" s="33"/>
      <c r="BI529" s="33"/>
    </row>
    <row r="530" spans="1:61" ht="15.75">
      <c r="A530" s="3">
        <v>46181</v>
      </c>
      <c r="B530" s="8">
        <v>15644</v>
      </c>
      <c r="C530" s="8">
        <v>15194</v>
      </c>
      <c r="D530" s="8">
        <v>15018</v>
      </c>
      <c r="E530" s="8">
        <v>15314</v>
      </c>
      <c r="F530" s="8">
        <v>14993</v>
      </c>
      <c r="G530" s="8">
        <v>15787</v>
      </c>
      <c r="H530" s="8">
        <v>17804</v>
      </c>
      <c r="I530" s="8">
        <v>18056</v>
      </c>
      <c r="J530" s="8">
        <v>18638</v>
      </c>
      <c r="K530" s="8">
        <v>18809</v>
      </c>
      <c r="L530" s="8">
        <v>18955</v>
      </c>
      <c r="M530" s="8">
        <v>18915</v>
      </c>
      <c r="N530" s="8">
        <v>19007</v>
      </c>
      <c r="O530" s="8">
        <v>20098</v>
      </c>
      <c r="P530" s="8">
        <v>19697</v>
      </c>
      <c r="Q530" s="8">
        <v>19116</v>
      </c>
      <c r="R530" s="8">
        <v>18697</v>
      </c>
      <c r="S530" s="8">
        <v>16787</v>
      </c>
      <c r="T530" s="8">
        <v>17057</v>
      </c>
      <c r="U530" s="8">
        <v>16841</v>
      </c>
      <c r="V530" s="8">
        <v>16877</v>
      </c>
      <c r="W530" s="8">
        <v>16816</v>
      </c>
      <c r="X530" s="8">
        <v>16795</v>
      </c>
      <c r="Y530" s="8">
        <v>16412</v>
      </c>
      <c r="Z530" s="6">
        <v>0</v>
      </c>
      <c r="AA530" s="15"/>
      <c r="AB530" s="16">
        <f t="shared" si="27"/>
        <v>6</v>
      </c>
      <c r="AC530" s="16">
        <f t="shared" si="28"/>
        <v>2026</v>
      </c>
      <c r="AD530" s="16">
        <f t="shared" si="29"/>
        <v>417327</v>
      </c>
      <c r="AE530" s="15"/>
      <c r="AF530" s="12"/>
      <c r="AG530" s="12"/>
      <c r="AH530" s="12"/>
      <c r="AI530" s="33"/>
      <c r="AJ530" s="33"/>
      <c r="AK530" s="33"/>
      <c r="AL530" s="33"/>
      <c r="AM530" s="33"/>
      <c r="AN530" s="33"/>
      <c r="AO530" s="33"/>
      <c r="AP530" s="33"/>
      <c r="AQ530" s="33"/>
      <c r="AR530" s="33"/>
      <c r="AS530" s="33"/>
      <c r="AT530" s="33"/>
      <c r="AU530" s="33"/>
      <c r="AV530" s="33"/>
      <c r="AW530" s="33"/>
      <c r="AX530" s="33"/>
      <c r="AY530" s="33"/>
      <c r="AZ530" s="33"/>
      <c r="BA530" s="33"/>
      <c r="BB530" s="33"/>
      <c r="BC530" s="33"/>
      <c r="BD530" s="33"/>
      <c r="BE530" s="33"/>
      <c r="BF530" s="33"/>
      <c r="BG530" s="33"/>
      <c r="BH530" s="33"/>
      <c r="BI530" s="33"/>
    </row>
    <row r="531" spans="1:61" ht="15.75">
      <c r="A531" s="3">
        <v>46182</v>
      </c>
      <c r="B531" s="8">
        <v>16440</v>
      </c>
      <c r="C531" s="8">
        <v>15897</v>
      </c>
      <c r="D531" s="8">
        <v>15653</v>
      </c>
      <c r="E531" s="8">
        <v>16164</v>
      </c>
      <c r="F531" s="8">
        <v>16805</v>
      </c>
      <c r="G531" s="8">
        <v>18187</v>
      </c>
      <c r="H531" s="8">
        <v>20149</v>
      </c>
      <c r="I531" s="8">
        <v>20228</v>
      </c>
      <c r="J531" s="8">
        <v>20419</v>
      </c>
      <c r="K531" s="8">
        <v>19945</v>
      </c>
      <c r="L531" s="8">
        <v>19821</v>
      </c>
      <c r="M531" s="8">
        <v>19421</v>
      </c>
      <c r="N531" s="8">
        <v>19152</v>
      </c>
      <c r="O531" s="8">
        <v>19809</v>
      </c>
      <c r="P531" s="8">
        <v>19360</v>
      </c>
      <c r="Q531" s="8">
        <v>18431</v>
      </c>
      <c r="R531" s="8">
        <v>18112</v>
      </c>
      <c r="S531" s="8">
        <v>16879</v>
      </c>
      <c r="T531" s="8">
        <v>16959</v>
      </c>
      <c r="U531" s="8">
        <v>16500</v>
      </c>
      <c r="V531" s="8">
        <v>16645</v>
      </c>
      <c r="W531" s="8">
        <v>16931</v>
      </c>
      <c r="X531" s="8">
        <v>16973</v>
      </c>
      <c r="Y531" s="8">
        <v>16986</v>
      </c>
      <c r="Z531" s="6">
        <v>0</v>
      </c>
      <c r="AA531" s="15"/>
      <c r="AB531" s="16">
        <f t="shared" si="27"/>
        <v>6</v>
      </c>
      <c r="AC531" s="16">
        <f t="shared" si="28"/>
        <v>2026</v>
      </c>
      <c r="AD531" s="16">
        <f t="shared" si="29"/>
        <v>431866</v>
      </c>
      <c r="AE531" s="15"/>
      <c r="AF531" s="12"/>
      <c r="AG531" s="12"/>
      <c r="AH531" s="12"/>
      <c r="AI531" s="33"/>
      <c r="AJ531" s="33"/>
      <c r="AK531" s="33"/>
      <c r="AL531" s="33"/>
      <c r="AM531" s="33"/>
      <c r="AN531" s="33"/>
      <c r="AO531" s="33"/>
      <c r="AP531" s="33"/>
      <c r="AQ531" s="33"/>
      <c r="AR531" s="33"/>
      <c r="AS531" s="33"/>
      <c r="AT531" s="33"/>
      <c r="AU531" s="33"/>
      <c r="AV531" s="33"/>
      <c r="AW531" s="33"/>
      <c r="AX531" s="33"/>
      <c r="AY531" s="33"/>
      <c r="AZ531" s="33"/>
      <c r="BA531" s="33"/>
      <c r="BB531" s="33"/>
      <c r="BC531" s="33"/>
      <c r="BD531" s="33"/>
      <c r="BE531" s="33"/>
      <c r="BF531" s="33"/>
      <c r="BG531" s="33"/>
      <c r="BH531" s="33"/>
      <c r="BI531" s="33"/>
    </row>
    <row r="532" spans="1:61" ht="15.75">
      <c r="A532" s="3">
        <v>46183</v>
      </c>
      <c r="B532" s="8">
        <v>17293</v>
      </c>
      <c r="C532" s="8">
        <v>17310</v>
      </c>
      <c r="D532" s="8">
        <v>17008</v>
      </c>
      <c r="E532" s="8">
        <v>17162</v>
      </c>
      <c r="F532" s="8">
        <v>16799</v>
      </c>
      <c r="G532" s="8">
        <v>18198</v>
      </c>
      <c r="H532" s="8">
        <v>20299</v>
      </c>
      <c r="I532" s="8">
        <v>20187</v>
      </c>
      <c r="J532" s="8">
        <v>19681</v>
      </c>
      <c r="K532" s="8">
        <v>20086</v>
      </c>
      <c r="L532" s="8">
        <v>19407</v>
      </c>
      <c r="M532" s="8">
        <v>19092</v>
      </c>
      <c r="N532" s="8">
        <v>20351</v>
      </c>
      <c r="O532" s="8">
        <v>20733</v>
      </c>
      <c r="P532" s="8">
        <v>20232</v>
      </c>
      <c r="Q532" s="8">
        <v>19860</v>
      </c>
      <c r="R532" s="8">
        <v>18868</v>
      </c>
      <c r="S532" s="8">
        <v>16863</v>
      </c>
      <c r="T532" s="8">
        <v>17491</v>
      </c>
      <c r="U532" s="8">
        <v>17335</v>
      </c>
      <c r="V532" s="8">
        <v>17286</v>
      </c>
      <c r="W532" s="8">
        <v>17590</v>
      </c>
      <c r="X532" s="8">
        <v>17213</v>
      </c>
      <c r="Y532" s="8">
        <v>16601</v>
      </c>
      <c r="Z532" s="6">
        <v>0</v>
      </c>
      <c r="AA532" s="15"/>
      <c r="AB532" s="16">
        <f t="shared" si="27"/>
        <v>6</v>
      </c>
      <c r="AC532" s="16">
        <f t="shared" si="28"/>
        <v>2026</v>
      </c>
      <c r="AD532" s="16">
        <f t="shared" si="29"/>
        <v>442945</v>
      </c>
      <c r="AE532" s="15"/>
      <c r="AF532" s="12"/>
      <c r="AG532" s="12"/>
      <c r="AH532" s="12"/>
      <c r="AI532" s="33"/>
      <c r="AJ532" s="33"/>
      <c r="AK532" s="33"/>
      <c r="AL532" s="33"/>
      <c r="AM532" s="33"/>
      <c r="AN532" s="33"/>
      <c r="AO532" s="33"/>
      <c r="AP532" s="33"/>
      <c r="AQ532" s="33"/>
      <c r="AR532" s="33"/>
      <c r="AS532" s="33"/>
      <c r="AT532" s="33"/>
      <c r="AU532" s="33"/>
      <c r="AV532" s="33"/>
      <c r="AW532" s="33"/>
      <c r="AX532" s="33"/>
      <c r="AY532" s="33"/>
      <c r="AZ532" s="33"/>
      <c r="BA532" s="33"/>
      <c r="BB532" s="33"/>
      <c r="BC532" s="33"/>
      <c r="BD532" s="33"/>
      <c r="BE532" s="33"/>
      <c r="BF532" s="33"/>
      <c r="BG532" s="33"/>
      <c r="BH532" s="33"/>
      <c r="BI532" s="33"/>
    </row>
    <row r="533" spans="1:61" ht="15.75">
      <c r="A533" s="3">
        <v>46184</v>
      </c>
      <c r="B533" s="8">
        <v>16877</v>
      </c>
      <c r="C533" s="8">
        <v>17282</v>
      </c>
      <c r="D533" s="8">
        <v>16965</v>
      </c>
      <c r="E533" s="8">
        <v>16993</v>
      </c>
      <c r="F533" s="8">
        <v>16514</v>
      </c>
      <c r="G533" s="8">
        <v>18010</v>
      </c>
      <c r="H533" s="8">
        <v>20714</v>
      </c>
      <c r="I533" s="8">
        <v>20124</v>
      </c>
      <c r="J533" s="8">
        <v>19404</v>
      </c>
      <c r="K533" s="8">
        <v>19337</v>
      </c>
      <c r="L533" s="8">
        <v>20246</v>
      </c>
      <c r="M533" s="8">
        <v>18980</v>
      </c>
      <c r="N533" s="8">
        <v>19662</v>
      </c>
      <c r="O533" s="8">
        <v>20237</v>
      </c>
      <c r="P533" s="8">
        <v>19921</v>
      </c>
      <c r="Q533" s="8">
        <v>19402</v>
      </c>
      <c r="R533" s="8">
        <v>18784</v>
      </c>
      <c r="S533" s="8">
        <v>17254</v>
      </c>
      <c r="T533" s="8">
        <v>17449</v>
      </c>
      <c r="U533" s="8">
        <v>17528</v>
      </c>
      <c r="V533" s="8">
        <v>17006</v>
      </c>
      <c r="W533" s="8">
        <v>16583</v>
      </c>
      <c r="X533" s="8">
        <v>15910</v>
      </c>
      <c r="Y533" s="8">
        <v>15877</v>
      </c>
      <c r="Z533" s="6">
        <v>0</v>
      </c>
      <c r="AA533" s="15"/>
      <c r="AB533" s="16">
        <f t="shared" si="27"/>
        <v>6</v>
      </c>
      <c r="AC533" s="16">
        <f t="shared" si="28"/>
        <v>2026</v>
      </c>
      <c r="AD533" s="16">
        <f t="shared" si="29"/>
        <v>437059</v>
      </c>
      <c r="AE533" s="15"/>
      <c r="AF533" s="12"/>
      <c r="AG533" s="12"/>
      <c r="AH533" s="12"/>
      <c r="AI533" s="33"/>
      <c r="AJ533" s="33"/>
      <c r="AK533" s="33"/>
      <c r="AL533" s="33"/>
      <c r="AM533" s="33"/>
      <c r="AN533" s="33"/>
      <c r="AO533" s="33"/>
      <c r="AP533" s="33"/>
      <c r="AQ533" s="33"/>
      <c r="AR533" s="33"/>
      <c r="AS533" s="33"/>
      <c r="AT533" s="33"/>
      <c r="AU533" s="33"/>
      <c r="AV533" s="33"/>
      <c r="AW533" s="33"/>
      <c r="AX533" s="33"/>
      <c r="AY533" s="33"/>
      <c r="AZ533" s="33"/>
      <c r="BA533" s="33"/>
      <c r="BB533" s="33"/>
      <c r="BC533" s="33"/>
      <c r="BD533" s="33"/>
      <c r="BE533" s="33"/>
      <c r="BF533" s="33"/>
      <c r="BG533" s="33"/>
      <c r="BH533" s="33"/>
      <c r="BI533" s="33"/>
    </row>
    <row r="534" spans="1:61" ht="15.75">
      <c r="A534" s="3">
        <v>46185</v>
      </c>
      <c r="B534" s="8">
        <v>16839</v>
      </c>
      <c r="C534" s="8">
        <v>17629</v>
      </c>
      <c r="D534" s="8">
        <v>17629</v>
      </c>
      <c r="E534" s="8">
        <v>17440</v>
      </c>
      <c r="F534" s="8">
        <v>17506</v>
      </c>
      <c r="G534" s="8">
        <v>18299</v>
      </c>
      <c r="H534" s="8">
        <v>18973</v>
      </c>
      <c r="I534" s="8">
        <v>19824</v>
      </c>
      <c r="J534" s="8">
        <v>20443</v>
      </c>
      <c r="K534" s="8">
        <v>21339</v>
      </c>
      <c r="L534" s="8">
        <v>20191</v>
      </c>
      <c r="M534" s="8">
        <v>20332</v>
      </c>
      <c r="N534" s="8">
        <v>20556</v>
      </c>
      <c r="O534" s="8">
        <v>20873</v>
      </c>
      <c r="P534" s="8">
        <v>20911</v>
      </c>
      <c r="Q534" s="8">
        <v>20626</v>
      </c>
      <c r="R534" s="8">
        <v>19912</v>
      </c>
      <c r="S534" s="8">
        <v>18226</v>
      </c>
      <c r="T534" s="8">
        <v>18481</v>
      </c>
      <c r="U534" s="8">
        <v>17827</v>
      </c>
      <c r="V534" s="8">
        <v>17348</v>
      </c>
      <c r="W534" s="8">
        <v>17155</v>
      </c>
      <c r="X534" s="8">
        <v>16869</v>
      </c>
      <c r="Y534" s="8">
        <v>16944</v>
      </c>
      <c r="Z534" s="6">
        <v>0</v>
      </c>
      <c r="AA534" s="15"/>
      <c r="AB534" s="16">
        <f t="shared" si="27"/>
        <v>6</v>
      </c>
      <c r="AC534" s="16">
        <f t="shared" si="28"/>
        <v>2026</v>
      </c>
      <c r="AD534" s="16">
        <f t="shared" si="29"/>
        <v>452172</v>
      </c>
      <c r="AE534" s="15"/>
      <c r="AF534" s="12"/>
      <c r="AG534" s="12"/>
      <c r="AH534" s="12"/>
      <c r="AI534" s="33"/>
      <c r="AJ534" s="33"/>
      <c r="AK534" s="33"/>
      <c r="AL534" s="33"/>
      <c r="AM534" s="33"/>
      <c r="AN534" s="33"/>
      <c r="AO534" s="33"/>
      <c r="AP534" s="33"/>
      <c r="AQ534" s="33"/>
      <c r="AR534" s="33"/>
      <c r="AS534" s="33"/>
      <c r="AT534" s="33"/>
      <c r="AU534" s="33"/>
      <c r="AV534" s="33"/>
      <c r="AW534" s="33"/>
      <c r="AX534" s="33"/>
      <c r="AY534" s="33"/>
      <c r="AZ534" s="33"/>
      <c r="BA534" s="33"/>
      <c r="BB534" s="33"/>
      <c r="BC534" s="33"/>
      <c r="BD534" s="33"/>
      <c r="BE534" s="33"/>
      <c r="BF534" s="33"/>
      <c r="BG534" s="33"/>
      <c r="BH534" s="33"/>
      <c r="BI534" s="33"/>
    </row>
    <row r="535" spans="1:61" ht="15.75">
      <c r="A535" s="3">
        <v>46186</v>
      </c>
      <c r="B535" s="8">
        <v>17373</v>
      </c>
      <c r="C535" s="8">
        <v>17903</v>
      </c>
      <c r="D535" s="8">
        <v>17889</v>
      </c>
      <c r="E535" s="8">
        <v>17946</v>
      </c>
      <c r="F535" s="8">
        <v>17676</v>
      </c>
      <c r="G535" s="8">
        <v>17177</v>
      </c>
      <c r="H535" s="8">
        <v>17144</v>
      </c>
      <c r="I535" s="8">
        <v>17239</v>
      </c>
      <c r="J535" s="8">
        <v>17302</v>
      </c>
      <c r="K535" s="8">
        <v>17087</v>
      </c>
      <c r="L535" s="8">
        <v>17592</v>
      </c>
      <c r="M535" s="8">
        <v>17404</v>
      </c>
      <c r="N535" s="8">
        <v>16958</v>
      </c>
      <c r="O535" s="8">
        <v>17055</v>
      </c>
      <c r="P535" s="8">
        <v>17469</v>
      </c>
      <c r="Q535" s="8">
        <v>17251</v>
      </c>
      <c r="R535" s="8">
        <v>17046</v>
      </c>
      <c r="S535" s="8">
        <v>17381</v>
      </c>
      <c r="T535" s="8">
        <v>17383</v>
      </c>
      <c r="U535" s="8">
        <v>17436</v>
      </c>
      <c r="V535" s="8">
        <v>17414</v>
      </c>
      <c r="W535" s="8">
        <v>17130</v>
      </c>
      <c r="X535" s="8">
        <v>17117</v>
      </c>
      <c r="Y535" s="8">
        <v>17033</v>
      </c>
      <c r="Z535" s="6">
        <v>0</v>
      </c>
      <c r="AA535" s="15"/>
      <c r="AB535" s="16">
        <f t="shared" si="27"/>
        <v>6</v>
      </c>
      <c r="AC535" s="16">
        <f t="shared" si="28"/>
        <v>2026</v>
      </c>
      <c r="AD535" s="16">
        <f t="shared" si="29"/>
        <v>416405</v>
      </c>
      <c r="AE535" s="15"/>
      <c r="AF535" s="12"/>
      <c r="AG535" s="12"/>
      <c r="AH535" s="12"/>
      <c r="AI535" s="33"/>
      <c r="AJ535" s="33"/>
      <c r="AK535" s="33"/>
      <c r="AL535" s="33"/>
      <c r="AM535" s="33"/>
      <c r="AN535" s="33"/>
      <c r="AO535" s="33"/>
      <c r="AP535" s="33"/>
      <c r="AQ535" s="33"/>
      <c r="AR535" s="33"/>
      <c r="AS535" s="33"/>
      <c r="AT535" s="33"/>
      <c r="AU535" s="33"/>
      <c r="AV535" s="33"/>
      <c r="AW535" s="33"/>
      <c r="AX535" s="33"/>
      <c r="AY535" s="33"/>
      <c r="AZ535" s="33"/>
      <c r="BA535" s="33"/>
      <c r="BB535" s="33"/>
      <c r="BC535" s="33"/>
      <c r="BD535" s="33"/>
      <c r="BE535" s="33"/>
      <c r="BF535" s="33"/>
      <c r="BG535" s="33"/>
      <c r="BH535" s="33"/>
      <c r="BI535" s="33"/>
    </row>
    <row r="536" spans="1:61" ht="15.75">
      <c r="A536" s="3">
        <v>46187</v>
      </c>
      <c r="B536" s="8">
        <v>16538</v>
      </c>
      <c r="C536" s="8">
        <v>16704</v>
      </c>
      <c r="D536" s="8">
        <v>16736</v>
      </c>
      <c r="E536" s="8">
        <v>16765</v>
      </c>
      <c r="F536" s="8">
        <v>16958</v>
      </c>
      <c r="G536" s="8">
        <v>17012</v>
      </c>
      <c r="H536" s="8">
        <v>16576</v>
      </c>
      <c r="I536" s="8">
        <v>15865</v>
      </c>
      <c r="J536" s="8">
        <v>16210</v>
      </c>
      <c r="K536" s="8">
        <v>16707</v>
      </c>
      <c r="L536" s="8">
        <v>16866</v>
      </c>
      <c r="M536" s="8">
        <v>16771</v>
      </c>
      <c r="N536" s="8">
        <v>16566</v>
      </c>
      <c r="O536" s="8">
        <v>16845</v>
      </c>
      <c r="P536" s="8">
        <v>16791</v>
      </c>
      <c r="Q536" s="8">
        <v>16366</v>
      </c>
      <c r="R536" s="8">
        <v>15759</v>
      </c>
      <c r="S536" s="8">
        <v>15633</v>
      </c>
      <c r="T536" s="8">
        <v>16152</v>
      </c>
      <c r="U536" s="8">
        <v>16321</v>
      </c>
      <c r="V536" s="8">
        <v>16455</v>
      </c>
      <c r="W536" s="8">
        <v>16375</v>
      </c>
      <c r="X536" s="8">
        <v>16324</v>
      </c>
      <c r="Y536" s="8">
        <v>15953</v>
      </c>
      <c r="Z536" s="6">
        <v>0</v>
      </c>
      <c r="AA536" s="15"/>
      <c r="AB536" s="16">
        <f t="shared" si="27"/>
        <v>6</v>
      </c>
      <c r="AC536" s="16">
        <f t="shared" si="28"/>
        <v>2026</v>
      </c>
      <c r="AD536" s="16">
        <f t="shared" si="29"/>
        <v>395248</v>
      </c>
      <c r="AE536" s="15"/>
      <c r="AF536" s="12"/>
      <c r="AG536" s="12"/>
      <c r="AH536" s="12"/>
      <c r="AI536" s="33"/>
      <c r="AJ536" s="33"/>
      <c r="AK536" s="33"/>
      <c r="AL536" s="33"/>
      <c r="AM536" s="33"/>
      <c r="AN536" s="33"/>
      <c r="AO536" s="33"/>
      <c r="AP536" s="33"/>
      <c r="AQ536" s="33"/>
      <c r="AR536" s="33"/>
      <c r="AS536" s="33"/>
      <c r="AT536" s="33"/>
      <c r="AU536" s="33"/>
      <c r="AV536" s="33"/>
      <c r="AW536" s="33"/>
      <c r="AX536" s="33"/>
      <c r="AY536" s="33"/>
      <c r="AZ536" s="33"/>
      <c r="BA536" s="33"/>
      <c r="BB536" s="33"/>
      <c r="BC536" s="33"/>
      <c r="BD536" s="33"/>
      <c r="BE536" s="33"/>
      <c r="BF536" s="33"/>
      <c r="BG536" s="33"/>
      <c r="BH536" s="33"/>
      <c r="BI536" s="33"/>
    </row>
    <row r="537" spans="1:61" ht="15.75">
      <c r="A537" s="3">
        <v>46188</v>
      </c>
      <c r="B537" s="8">
        <v>15721</v>
      </c>
      <c r="C537" s="8">
        <v>14398</v>
      </c>
      <c r="D537" s="8">
        <v>13923</v>
      </c>
      <c r="E537" s="8">
        <v>13630</v>
      </c>
      <c r="F537" s="8">
        <v>13947</v>
      </c>
      <c r="G537" s="8">
        <v>15560</v>
      </c>
      <c r="H537" s="8">
        <v>16682</v>
      </c>
      <c r="I537" s="8">
        <v>16860</v>
      </c>
      <c r="J537" s="8">
        <v>17557</v>
      </c>
      <c r="K537" s="8">
        <v>18037</v>
      </c>
      <c r="L537" s="8">
        <v>18573</v>
      </c>
      <c r="M537" s="8">
        <v>17976</v>
      </c>
      <c r="N537" s="8">
        <v>17904</v>
      </c>
      <c r="O537" s="8">
        <v>19002</v>
      </c>
      <c r="P537" s="8">
        <v>18147</v>
      </c>
      <c r="Q537" s="8">
        <v>18065</v>
      </c>
      <c r="R537" s="8">
        <v>17137</v>
      </c>
      <c r="S537" s="8">
        <v>15729</v>
      </c>
      <c r="T537" s="8">
        <v>15780</v>
      </c>
      <c r="U537" s="8">
        <v>15917</v>
      </c>
      <c r="V537" s="8">
        <v>15473</v>
      </c>
      <c r="W537" s="8">
        <v>15788</v>
      </c>
      <c r="X537" s="8">
        <v>14654</v>
      </c>
      <c r="Y537" s="8">
        <v>15511</v>
      </c>
      <c r="Z537" s="6">
        <v>0</v>
      </c>
      <c r="AA537" s="15"/>
      <c r="AB537" s="16">
        <f t="shared" si="27"/>
        <v>6</v>
      </c>
      <c r="AC537" s="16">
        <f t="shared" si="28"/>
        <v>2026</v>
      </c>
      <c r="AD537" s="16">
        <f t="shared" si="29"/>
        <v>391971</v>
      </c>
      <c r="AE537" s="15"/>
      <c r="AF537" s="12"/>
      <c r="AG537" s="12"/>
      <c r="AH537" s="12"/>
      <c r="AI537" s="33"/>
      <c r="AJ537" s="33"/>
      <c r="AK537" s="33"/>
      <c r="AL537" s="33"/>
      <c r="AM537" s="33"/>
      <c r="AN537" s="33"/>
      <c r="AO537" s="33"/>
      <c r="AP537" s="33"/>
      <c r="AQ537" s="33"/>
      <c r="AR537" s="33"/>
      <c r="AS537" s="33"/>
      <c r="AT537" s="33"/>
      <c r="AU537" s="33"/>
      <c r="AV537" s="33"/>
      <c r="AW537" s="33"/>
      <c r="AX537" s="33"/>
      <c r="AY537" s="33"/>
      <c r="AZ537" s="33"/>
      <c r="BA537" s="33"/>
      <c r="BB537" s="33"/>
      <c r="BC537" s="33"/>
      <c r="BD537" s="33"/>
      <c r="BE537" s="33"/>
      <c r="BF537" s="33"/>
      <c r="BG537" s="33"/>
      <c r="BH537" s="33"/>
      <c r="BI537" s="33"/>
    </row>
    <row r="538" spans="1:61" ht="15.75">
      <c r="A538" s="3">
        <v>46189</v>
      </c>
      <c r="B538" s="8">
        <v>15476</v>
      </c>
      <c r="C538" s="8">
        <v>15630</v>
      </c>
      <c r="D538" s="8">
        <v>15329</v>
      </c>
      <c r="E538" s="8">
        <v>15615</v>
      </c>
      <c r="F538" s="8">
        <v>15214</v>
      </c>
      <c r="G538" s="8">
        <v>16844</v>
      </c>
      <c r="H538" s="8">
        <v>18794</v>
      </c>
      <c r="I538" s="8">
        <v>18660</v>
      </c>
      <c r="J538" s="8">
        <v>18254</v>
      </c>
      <c r="K538" s="8">
        <v>19198</v>
      </c>
      <c r="L538" s="8">
        <v>19861</v>
      </c>
      <c r="M538" s="8">
        <v>18488</v>
      </c>
      <c r="N538" s="8">
        <v>18900</v>
      </c>
      <c r="O538" s="8">
        <v>20986</v>
      </c>
      <c r="P538" s="8">
        <v>19671</v>
      </c>
      <c r="Q538" s="8">
        <v>20007</v>
      </c>
      <c r="R538" s="8">
        <v>19432</v>
      </c>
      <c r="S538" s="8">
        <v>17579</v>
      </c>
      <c r="T538" s="8">
        <v>18686</v>
      </c>
      <c r="U538" s="8">
        <v>18140</v>
      </c>
      <c r="V538" s="8">
        <v>18324</v>
      </c>
      <c r="W538" s="8">
        <v>18641</v>
      </c>
      <c r="X538" s="8">
        <v>18863</v>
      </c>
      <c r="Y538" s="8">
        <v>18488</v>
      </c>
      <c r="Z538" s="6">
        <v>0</v>
      </c>
      <c r="AA538" s="15"/>
      <c r="AB538" s="16">
        <f t="shared" si="27"/>
        <v>6</v>
      </c>
      <c r="AC538" s="16">
        <f t="shared" si="28"/>
        <v>2026</v>
      </c>
      <c r="AD538" s="16">
        <f t="shared" si="29"/>
        <v>435080</v>
      </c>
      <c r="AE538" s="15"/>
      <c r="AF538" s="12"/>
      <c r="AG538" s="12"/>
      <c r="AH538" s="12"/>
      <c r="AI538" s="33"/>
      <c r="AJ538" s="33"/>
      <c r="AK538" s="33"/>
      <c r="AL538" s="33"/>
      <c r="AM538" s="33"/>
      <c r="AN538" s="33"/>
      <c r="AO538" s="33"/>
      <c r="AP538" s="33"/>
      <c r="AQ538" s="33"/>
      <c r="AR538" s="33"/>
      <c r="AS538" s="33"/>
      <c r="AT538" s="33"/>
      <c r="AU538" s="33"/>
      <c r="AV538" s="33"/>
      <c r="AW538" s="33"/>
      <c r="AX538" s="33"/>
      <c r="AY538" s="33"/>
      <c r="AZ538" s="33"/>
      <c r="BA538" s="33"/>
      <c r="BB538" s="33"/>
      <c r="BC538" s="33"/>
      <c r="BD538" s="33"/>
      <c r="BE538" s="33"/>
      <c r="BF538" s="33"/>
      <c r="BG538" s="33"/>
      <c r="BH538" s="33"/>
      <c r="BI538" s="33"/>
    </row>
    <row r="539" spans="1:61" ht="15.75">
      <c r="A539" s="3">
        <v>46190</v>
      </c>
      <c r="B539" s="8">
        <v>19016</v>
      </c>
      <c r="C539" s="8">
        <v>18504</v>
      </c>
      <c r="D539" s="8">
        <v>17055</v>
      </c>
      <c r="E539" s="8">
        <v>17356</v>
      </c>
      <c r="F539" s="8">
        <v>18479</v>
      </c>
      <c r="G539" s="8">
        <v>19835</v>
      </c>
      <c r="H539" s="8">
        <v>21795</v>
      </c>
      <c r="I539" s="8">
        <v>22282</v>
      </c>
      <c r="J539" s="8">
        <v>21950</v>
      </c>
      <c r="K539" s="8">
        <v>21243</v>
      </c>
      <c r="L539" s="8">
        <v>21856</v>
      </c>
      <c r="M539" s="8">
        <v>19559</v>
      </c>
      <c r="N539" s="8">
        <v>18933</v>
      </c>
      <c r="O539" s="8">
        <v>21384</v>
      </c>
      <c r="P539" s="8">
        <v>20788</v>
      </c>
      <c r="Q539" s="8">
        <v>20407</v>
      </c>
      <c r="R539" s="8">
        <v>19950</v>
      </c>
      <c r="S539" s="8">
        <v>17981</v>
      </c>
      <c r="T539" s="8">
        <v>19029</v>
      </c>
      <c r="U539" s="8">
        <v>18276</v>
      </c>
      <c r="V539" s="8">
        <v>17995</v>
      </c>
      <c r="W539" s="8">
        <v>18611</v>
      </c>
      <c r="X539" s="8">
        <v>18062</v>
      </c>
      <c r="Y539" s="8">
        <v>18389</v>
      </c>
      <c r="Z539" s="6">
        <v>0</v>
      </c>
      <c r="AA539" s="15"/>
      <c r="AB539" s="16">
        <f t="shared" si="27"/>
        <v>6</v>
      </c>
      <c r="AC539" s="16">
        <f t="shared" si="28"/>
        <v>2026</v>
      </c>
      <c r="AD539" s="16">
        <f t="shared" si="29"/>
        <v>468735</v>
      </c>
      <c r="AE539" s="15"/>
      <c r="AF539" s="12"/>
      <c r="AG539" s="12"/>
      <c r="AH539" s="12"/>
      <c r="AI539" s="33"/>
      <c r="AJ539" s="33"/>
      <c r="AK539" s="33"/>
      <c r="AL539" s="33"/>
      <c r="AM539" s="33"/>
      <c r="AN539" s="33"/>
      <c r="AO539" s="33"/>
      <c r="AP539" s="33"/>
      <c r="AQ539" s="33"/>
      <c r="AR539" s="33"/>
      <c r="AS539" s="33"/>
      <c r="AT539" s="33"/>
      <c r="AU539" s="33"/>
      <c r="AV539" s="33"/>
      <c r="AW539" s="33"/>
      <c r="AX539" s="33"/>
      <c r="AY539" s="33"/>
      <c r="AZ539" s="33"/>
      <c r="BA539" s="33"/>
      <c r="BB539" s="33"/>
      <c r="BC539" s="33"/>
      <c r="BD539" s="33"/>
      <c r="BE539" s="33"/>
      <c r="BF539" s="33"/>
      <c r="BG539" s="33"/>
      <c r="BH539" s="33"/>
      <c r="BI539" s="33"/>
    </row>
    <row r="540" spans="1:61" ht="15.75">
      <c r="A540" s="3">
        <v>46191</v>
      </c>
      <c r="B540" s="8">
        <v>18597</v>
      </c>
      <c r="C540" s="8">
        <v>18721</v>
      </c>
      <c r="D540" s="8">
        <v>17926</v>
      </c>
      <c r="E540" s="8">
        <v>18360</v>
      </c>
      <c r="F540" s="8">
        <v>18332</v>
      </c>
      <c r="G540" s="8">
        <v>19993</v>
      </c>
      <c r="H540" s="8">
        <v>21810</v>
      </c>
      <c r="I540" s="8">
        <v>21746</v>
      </c>
      <c r="J540" s="8">
        <v>21108</v>
      </c>
      <c r="K540" s="8">
        <v>21168</v>
      </c>
      <c r="L540" s="8">
        <v>19884</v>
      </c>
      <c r="M540" s="8">
        <v>19297</v>
      </c>
      <c r="N540" s="8">
        <v>19838</v>
      </c>
      <c r="O540" s="8">
        <v>20068</v>
      </c>
      <c r="P540" s="8">
        <v>19713</v>
      </c>
      <c r="Q540" s="8">
        <v>19249</v>
      </c>
      <c r="R540" s="8">
        <v>18676</v>
      </c>
      <c r="S540" s="8">
        <v>16666</v>
      </c>
      <c r="T540" s="8">
        <v>16922</v>
      </c>
      <c r="U540" s="8">
        <v>15989</v>
      </c>
      <c r="V540" s="8">
        <v>14805</v>
      </c>
      <c r="W540" s="8">
        <v>15502</v>
      </c>
      <c r="X540" s="8">
        <v>15832</v>
      </c>
      <c r="Y540" s="8">
        <v>15317</v>
      </c>
      <c r="Z540" s="6">
        <v>0</v>
      </c>
      <c r="AA540" s="15"/>
      <c r="AB540" s="16">
        <f t="shared" si="27"/>
        <v>6</v>
      </c>
      <c r="AC540" s="16">
        <f t="shared" si="28"/>
        <v>2026</v>
      </c>
      <c r="AD540" s="16">
        <f t="shared" si="29"/>
        <v>445519</v>
      </c>
      <c r="AE540" s="15"/>
      <c r="AF540" s="12"/>
      <c r="AG540" s="12"/>
      <c r="AH540" s="12"/>
      <c r="AI540" s="33"/>
      <c r="AJ540" s="33"/>
      <c r="AK540" s="33"/>
      <c r="AL540" s="33"/>
      <c r="AM540" s="33"/>
      <c r="AN540" s="33"/>
      <c r="AO540" s="33"/>
      <c r="AP540" s="33"/>
      <c r="AQ540" s="33"/>
      <c r="AR540" s="33"/>
      <c r="AS540" s="33"/>
      <c r="AT540" s="33"/>
      <c r="AU540" s="33"/>
      <c r="AV540" s="33"/>
      <c r="AW540" s="33"/>
      <c r="AX540" s="33"/>
      <c r="AY540" s="33"/>
      <c r="AZ540" s="33"/>
      <c r="BA540" s="33"/>
      <c r="BB540" s="33"/>
      <c r="BC540" s="33"/>
      <c r="BD540" s="33"/>
      <c r="BE540" s="33"/>
      <c r="BF540" s="33"/>
      <c r="BG540" s="33"/>
      <c r="BH540" s="33"/>
      <c r="BI540" s="33"/>
    </row>
    <row r="541" spans="1:61" ht="15.75">
      <c r="A541" s="3">
        <v>46192</v>
      </c>
      <c r="B541" s="8">
        <v>15832</v>
      </c>
      <c r="C541" s="8">
        <v>16118</v>
      </c>
      <c r="D541" s="8">
        <v>15626</v>
      </c>
      <c r="E541" s="8">
        <v>16555</v>
      </c>
      <c r="F541" s="8">
        <v>16509</v>
      </c>
      <c r="G541" s="8">
        <v>17585</v>
      </c>
      <c r="H541" s="8">
        <v>18841</v>
      </c>
      <c r="I541" s="8">
        <v>19146</v>
      </c>
      <c r="J541" s="8">
        <v>18705</v>
      </c>
      <c r="K541" s="8">
        <v>18782</v>
      </c>
      <c r="L541" s="8">
        <v>19607</v>
      </c>
      <c r="M541" s="8">
        <v>19128</v>
      </c>
      <c r="N541" s="8">
        <v>19736</v>
      </c>
      <c r="O541" s="8">
        <v>20411</v>
      </c>
      <c r="P541" s="8">
        <v>20080</v>
      </c>
      <c r="Q541" s="8">
        <v>19485</v>
      </c>
      <c r="R541" s="8">
        <v>18729</v>
      </c>
      <c r="S541" s="8">
        <v>18059</v>
      </c>
      <c r="T541" s="8">
        <v>18334</v>
      </c>
      <c r="U541" s="8">
        <v>18449</v>
      </c>
      <c r="V541" s="8">
        <v>18104</v>
      </c>
      <c r="W541" s="8">
        <v>18310</v>
      </c>
      <c r="X541" s="8">
        <v>18385</v>
      </c>
      <c r="Y541" s="8">
        <v>17986</v>
      </c>
      <c r="Z541" s="6">
        <v>0</v>
      </c>
      <c r="AA541" s="15"/>
      <c r="AB541" s="16">
        <f t="shared" si="27"/>
        <v>6</v>
      </c>
      <c r="AC541" s="16">
        <f t="shared" si="28"/>
        <v>2026</v>
      </c>
      <c r="AD541" s="16">
        <f t="shared" si="29"/>
        <v>438502</v>
      </c>
      <c r="AE541" s="15"/>
      <c r="AF541" s="12"/>
      <c r="AG541" s="12"/>
      <c r="AH541" s="12"/>
      <c r="AI541" s="33"/>
      <c r="AJ541" s="33"/>
      <c r="AK541" s="33"/>
      <c r="AL541" s="33"/>
      <c r="AM541" s="33"/>
      <c r="AN541" s="33"/>
      <c r="AO541" s="33"/>
      <c r="AP541" s="33"/>
      <c r="AQ541" s="33"/>
      <c r="AR541" s="33"/>
      <c r="AS541" s="33"/>
      <c r="AT541" s="33"/>
      <c r="AU541" s="33"/>
      <c r="AV541" s="33"/>
      <c r="AW541" s="33"/>
      <c r="AX541" s="33"/>
      <c r="AY541" s="33"/>
      <c r="AZ541" s="33"/>
      <c r="BA541" s="33"/>
      <c r="BB541" s="33"/>
      <c r="BC541" s="33"/>
      <c r="BD541" s="33"/>
      <c r="BE541" s="33"/>
      <c r="BF541" s="33"/>
      <c r="BG541" s="33"/>
      <c r="BH541" s="33"/>
      <c r="BI541" s="33"/>
    </row>
    <row r="542" spans="1:61" ht="15.75">
      <c r="A542" s="3">
        <v>46193</v>
      </c>
      <c r="B542" s="8">
        <v>17676</v>
      </c>
      <c r="C542" s="8">
        <v>18100</v>
      </c>
      <c r="D542" s="8">
        <v>18366</v>
      </c>
      <c r="E542" s="8">
        <v>18313</v>
      </c>
      <c r="F542" s="8">
        <v>17689</v>
      </c>
      <c r="G542" s="8">
        <v>17216</v>
      </c>
      <c r="H542" s="8">
        <v>17338</v>
      </c>
      <c r="I542" s="8">
        <v>17165</v>
      </c>
      <c r="J542" s="8">
        <v>17445</v>
      </c>
      <c r="K542" s="8">
        <v>17421</v>
      </c>
      <c r="L542" s="8">
        <v>17340</v>
      </c>
      <c r="M542" s="8">
        <v>16975</v>
      </c>
      <c r="N542" s="8">
        <v>17115</v>
      </c>
      <c r="O542" s="8">
        <v>17185</v>
      </c>
      <c r="P542" s="8">
        <v>16963</v>
      </c>
      <c r="Q542" s="8">
        <v>16935</v>
      </c>
      <c r="R542" s="8">
        <v>15972</v>
      </c>
      <c r="S542" s="8">
        <v>16534</v>
      </c>
      <c r="T542" s="8">
        <v>17039</v>
      </c>
      <c r="U542" s="8">
        <v>16961</v>
      </c>
      <c r="V542" s="8">
        <v>16735</v>
      </c>
      <c r="W542" s="8">
        <v>17010</v>
      </c>
      <c r="X542" s="8">
        <v>17373</v>
      </c>
      <c r="Y542" s="8">
        <v>17562</v>
      </c>
      <c r="Z542" s="6">
        <v>0</v>
      </c>
      <c r="AA542" s="15"/>
      <c r="AB542" s="16">
        <f t="shared" si="27"/>
        <v>6</v>
      </c>
      <c r="AC542" s="16">
        <f t="shared" si="28"/>
        <v>2026</v>
      </c>
      <c r="AD542" s="16">
        <f t="shared" si="29"/>
        <v>414428</v>
      </c>
      <c r="AE542" s="15"/>
      <c r="AF542" s="12"/>
      <c r="AG542" s="12"/>
      <c r="AH542" s="12"/>
      <c r="AI542" s="33"/>
      <c r="AJ542" s="33"/>
      <c r="AK542" s="33"/>
      <c r="AL542" s="33"/>
      <c r="AM542" s="33"/>
      <c r="AN542" s="33"/>
      <c r="AO542" s="33"/>
      <c r="AP542" s="33"/>
      <c r="AQ542" s="33"/>
      <c r="AR542" s="33"/>
      <c r="AS542" s="33"/>
      <c r="AT542" s="33"/>
      <c r="AU542" s="33"/>
      <c r="AV542" s="33"/>
      <c r="AW542" s="33"/>
      <c r="AX542" s="33"/>
      <c r="AY542" s="33"/>
      <c r="AZ542" s="33"/>
      <c r="BA542" s="33"/>
      <c r="BB542" s="33"/>
      <c r="BC542" s="33"/>
      <c r="BD542" s="33"/>
      <c r="BE542" s="33"/>
      <c r="BF542" s="33"/>
      <c r="BG542" s="33"/>
      <c r="BH542" s="33"/>
      <c r="BI542" s="33"/>
    </row>
    <row r="543" spans="1:61" ht="15.75">
      <c r="A543" s="3">
        <v>46194</v>
      </c>
      <c r="B543" s="8">
        <v>17463</v>
      </c>
      <c r="C543" s="8">
        <v>17391</v>
      </c>
      <c r="D543" s="8">
        <v>17352</v>
      </c>
      <c r="E543" s="8">
        <v>17443</v>
      </c>
      <c r="F543" s="8">
        <v>17286</v>
      </c>
      <c r="G543" s="8">
        <v>17258</v>
      </c>
      <c r="H543" s="8">
        <v>17194</v>
      </c>
      <c r="I543" s="8">
        <v>16569</v>
      </c>
      <c r="J543" s="8">
        <v>16581</v>
      </c>
      <c r="K543" s="8">
        <v>16393</v>
      </c>
      <c r="L543" s="8">
        <v>16341</v>
      </c>
      <c r="M543" s="8">
        <v>16666</v>
      </c>
      <c r="N543" s="8">
        <v>17110</v>
      </c>
      <c r="O543" s="8">
        <v>16287</v>
      </c>
      <c r="P543" s="8">
        <v>16165</v>
      </c>
      <c r="Q543" s="8">
        <v>17003</v>
      </c>
      <c r="R543" s="8">
        <v>16629</v>
      </c>
      <c r="S543" s="8">
        <v>16277</v>
      </c>
      <c r="T543" s="8">
        <v>16044</v>
      </c>
      <c r="U543" s="8">
        <v>16131</v>
      </c>
      <c r="V543" s="8">
        <v>16336</v>
      </c>
      <c r="W543" s="8">
        <v>16285</v>
      </c>
      <c r="X543" s="8">
        <v>16511</v>
      </c>
      <c r="Y543" s="8">
        <v>16791</v>
      </c>
      <c r="Z543" s="6">
        <v>0</v>
      </c>
      <c r="AA543" s="15"/>
      <c r="AB543" s="16">
        <f t="shared" si="27"/>
        <v>6</v>
      </c>
      <c r="AC543" s="16">
        <f t="shared" si="28"/>
        <v>2026</v>
      </c>
      <c r="AD543" s="16">
        <f t="shared" si="29"/>
        <v>401506</v>
      </c>
      <c r="AE543" s="15"/>
      <c r="AF543" s="12"/>
      <c r="AG543" s="12"/>
      <c r="AH543" s="12"/>
      <c r="AI543" s="33"/>
      <c r="AJ543" s="33"/>
      <c r="AK543" s="33"/>
      <c r="AL543" s="33"/>
      <c r="AM543" s="33"/>
      <c r="AN543" s="33"/>
      <c r="AO543" s="33"/>
      <c r="AP543" s="33"/>
      <c r="AQ543" s="33"/>
      <c r="AR543" s="33"/>
      <c r="AS543" s="33"/>
      <c r="AT543" s="33"/>
      <c r="AU543" s="33"/>
      <c r="AV543" s="33"/>
      <c r="AW543" s="33"/>
      <c r="AX543" s="33"/>
      <c r="AY543" s="33"/>
      <c r="AZ543" s="33"/>
      <c r="BA543" s="33"/>
      <c r="BB543" s="33"/>
      <c r="BC543" s="33"/>
      <c r="BD543" s="33"/>
      <c r="BE543" s="33"/>
      <c r="BF543" s="33"/>
      <c r="BG543" s="33"/>
      <c r="BH543" s="33"/>
      <c r="BI543" s="33"/>
    </row>
    <row r="544" spans="1:61" ht="15.75">
      <c r="A544" s="3">
        <v>46195</v>
      </c>
      <c r="B544" s="8">
        <v>15675</v>
      </c>
      <c r="C544" s="8">
        <v>15614</v>
      </c>
      <c r="D544" s="8">
        <v>15458</v>
      </c>
      <c r="E544" s="8">
        <v>15434</v>
      </c>
      <c r="F544" s="8">
        <v>15146</v>
      </c>
      <c r="G544" s="8">
        <v>17287</v>
      </c>
      <c r="H544" s="8">
        <v>18917</v>
      </c>
      <c r="I544" s="8">
        <v>19186</v>
      </c>
      <c r="J544" s="8">
        <v>19158</v>
      </c>
      <c r="K544" s="8">
        <v>19590</v>
      </c>
      <c r="L544" s="8">
        <v>19470</v>
      </c>
      <c r="M544" s="8">
        <v>17063</v>
      </c>
      <c r="N544" s="8">
        <v>17951</v>
      </c>
      <c r="O544" s="8">
        <v>18572</v>
      </c>
      <c r="P544" s="8">
        <v>19264</v>
      </c>
      <c r="Q544" s="8">
        <v>20300</v>
      </c>
      <c r="R544" s="8">
        <v>18770</v>
      </c>
      <c r="S544" s="8">
        <v>17458</v>
      </c>
      <c r="T544" s="8">
        <v>17747</v>
      </c>
      <c r="U544" s="8">
        <v>17391</v>
      </c>
      <c r="V544" s="8">
        <v>17195</v>
      </c>
      <c r="W544" s="8">
        <v>17118</v>
      </c>
      <c r="X544" s="8">
        <v>17406</v>
      </c>
      <c r="Y544" s="8">
        <v>16772</v>
      </c>
      <c r="Z544" s="6">
        <v>0</v>
      </c>
      <c r="AA544" s="15"/>
      <c r="AB544" s="16">
        <f t="shared" si="27"/>
        <v>6</v>
      </c>
      <c r="AC544" s="16">
        <f t="shared" si="28"/>
        <v>2026</v>
      </c>
      <c r="AD544" s="16">
        <f t="shared" si="29"/>
        <v>423942</v>
      </c>
      <c r="AE544" s="15"/>
      <c r="AF544" s="12"/>
      <c r="AG544" s="12"/>
      <c r="AH544" s="12"/>
      <c r="AI544" s="33"/>
      <c r="AJ544" s="33"/>
      <c r="AK544" s="33"/>
      <c r="AL544" s="33"/>
      <c r="AM544" s="33"/>
      <c r="AN544" s="33"/>
      <c r="AO544" s="33"/>
      <c r="AP544" s="33"/>
      <c r="AQ544" s="33"/>
      <c r="AR544" s="33"/>
      <c r="AS544" s="33"/>
      <c r="AT544" s="33"/>
      <c r="AU544" s="33"/>
      <c r="AV544" s="33"/>
      <c r="AW544" s="33"/>
      <c r="AX544" s="33"/>
      <c r="AY544" s="33"/>
      <c r="AZ544" s="33"/>
      <c r="BA544" s="33"/>
      <c r="BB544" s="33"/>
      <c r="BC544" s="33"/>
      <c r="BD544" s="33"/>
      <c r="BE544" s="33"/>
      <c r="BF544" s="33"/>
      <c r="BG544" s="33"/>
      <c r="BH544" s="33"/>
      <c r="BI544" s="33"/>
    </row>
    <row r="545" spans="1:61" ht="15.75">
      <c r="A545" s="3">
        <v>46196</v>
      </c>
      <c r="B545" s="8">
        <v>17019</v>
      </c>
      <c r="C545" s="8">
        <v>17514</v>
      </c>
      <c r="D545" s="8">
        <v>17205</v>
      </c>
      <c r="E545" s="8">
        <v>17302</v>
      </c>
      <c r="F545" s="8">
        <v>17178</v>
      </c>
      <c r="G545" s="8">
        <v>18413</v>
      </c>
      <c r="H545" s="8">
        <v>20502</v>
      </c>
      <c r="I545" s="8">
        <v>20233</v>
      </c>
      <c r="J545" s="8">
        <v>19830</v>
      </c>
      <c r="K545" s="8">
        <v>20134</v>
      </c>
      <c r="L545" s="8">
        <v>20211</v>
      </c>
      <c r="M545" s="8">
        <v>19827</v>
      </c>
      <c r="N545" s="8">
        <v>20101</v>
      </c>
      <c r="O545" s="8">
        <v>19777</v>
      </c>
      <c r="P545" s="8">
        <v>20037</v>
      </c>
      <c r="Q545" s="8">
        <v>19979</v>
      </c>
      <c r="R545" s="8">
        <v>18859</v>
      </c>
      <c r="S545" s="8">
        <v>16607</v>
      </c>
      <c r="T545" s="8">
        <v>16332</v>
      </c>
      <c r="U545" s="8">
        <v>16005</v>
      </c>
      <c r="V545" s="8">
        <v>15899</v>
      </c>
      <c r="W545" s="8">
        <v>16704</v>
      </c>
      <c r="X545" s="8">
        <v>16410</v>
      </c>
      <c r="Y545" s="8">
        <v>16242</v>
      </c>
      <c r="Z545" s="6">
        <v>0</v>
      </c>
      <c r="AA545" s="15"/>
      <c r="AB545" s="16">
        <f t="shared" si="27"/>
        <v>6</v>
      </c>
      <c r="AC545" s="16">
        <f t="shared" si="28"/>
        <v>2026</v>
      </c>
      <c r="AD545" s="16">
        <f t="shared" si="29"/>
        <v>438320</v>
      </c>
      <c r="AE545" s="15"/>
      <c r="AF545" s="12"/>
      <c r="AG545" s="12"/>
      <c r="AH545" s="12"/>
      <c r="AI545" s="33"/>
      <c r="AJ545" s="33"/>
      <c r="AK545" s="33"/>
      <c r="AL545" s="33"/>
      <c r="AM545" s="33"/>
      <c r="AN545" s="33"/>
      <c r="AO545" s="33"/>
      <c r="AP545" s="33"/>
      <c r="AQ545" s="33"/>
      <c r="AR545" s="33"/>
      <c r="AS545" s="33"/>
      <c r="AT545" s="33"/>
      <c r="AU545" s="33"/>
      <c r="AV545" s="33"/>
      <c r="AW545" s="33"/>
      <c r="AX545" s="33"/>
      <c r="AY545" s="33"/>
      <c r="AZ545" s="33"/>
      <c r="BA545" s="33"/>
      <c r="BB545" s="33"/>
      <c r="BC545" s="33"/>
      <c r="BD545" s="33"/>
      <c r="BE545" s="33"/>
      <c r="BF545" s="33"/>
      <c r="BG545" s="33"/>
      <c r="BH545" s="33"/>
      <c r="BI545" s="33"/>
    </row>
    <row r="546" spans="1:61" ht="15.75">
      <c r="A546" s="3">
        <v>46197</v>
      </c>
      <c r="B546" s="8">
        <v>16141</v>
      </c>
      <c r="C546" s="8">
        <v>15996</v>
      </c>
      <c r="D546" s="8">
        <v>15975</v>
      </c>
      <c r="E546" s="8">
        <v>15763</v>
      </c>
      <c r="F546" s="8">
        <v>15600</v>
      </c>
      <c r="G546" s="8">
        <v>16747</v>
      </c>
      <c r="H546" s="8">
        <v>18177</v>
      </c>
      <c r="I546" s="8">
        <v>18929</v>
      </c>
      <c r="J546" s="8">
        <v>19061</v>
      </c>
      <c r="K546" s="8">
        <v>20047</v>
      </c>
      <c r="L546" s="8">
        <v>20353</v>
      </c>
      <c r="M546" s="8">
        <v>19228</v>
      </c>
      <c r="N546" s="8">
        <v>19697</v>
      </c>
      <c r="O546" s="8">
        <v>20053</v>
      </c>
      <c r="P546" s="8">
        <v>19433</v>
      </c>
      <c r="Q546" s="8">
        <v>19330</v>
      </c>
      <c r="R546" s="8">
        <v>18055</v>
      </c>
      <c r="S546" s="8">
        <v>16343</v>
      </c>
      <c r="T546" s="8">
        <v>17010</v>
      </c>
      <c r="U546" s="8">
        <v>16722</v>
      </c>
      <c r="V546" s="8">
        <v>16518</v>
      </c>
      <c r="W546" s="8">
        <v>17103</v>
      </c>
      <c r="X546" s="8">
        <v>16808</v>
      </c>
      <c r="Y546" s="8">
        <v>16001</v>
      </c>
      <c r="Z546" s="6">
        <v>0</v>
      </c>
      <c r="AA546" s="15"/>
      <c r="AB546" s="16">
        <f t="shared" si="27"/>
        <v>6</v>
      </c>
      <c r="AC546" s="16">
        <f t="shared" si="28"/>
        <v>2026</v>
      </c>
      <c r="AD546" s="16">
        <f t="shared" si="29"/>
        <v>425090</v>
      </c>
      <c r="AE546" s="15"/>
      <c r="AF546" s="12"/>
      <c r="AG546" s="12"/>
      <c r="AH546" s="12"/>
      <c r="AI546" s="33"/>
      <c r="AJ546" s="33"/>
      <c r="AK546" s="33"/>
      <c r="AL546" s="33"/>
      <c r="AM546" s="33"/>
      <c r="AN546" s="33"/>
      <c r="AO546" s="33"/>
      <c r="AP546" s="33"/>
      <c r="AQ546" s="33"/>
      <c r="AR546" s="33"/>
      <c r="AS546" s="33"/>
      <c r="AT546" s="33"/>
      <c r="AU546" s="33"/>
      <c r="AV546" s="33"/>
      <c r="AW546" s="33"/>
      <c r="AX546" s="33"/>
      <c r="AY546" s="33"/>
      <c r="AZ546" s="33"/>
      <c r="BA546" s="33"/>
      <c r="BB546" s="33"/>
      <c r="BC546" s="33"/>
      <c r="BD546" s="33"/>
      <c r="BE546" s="33"/>
      <c r="BF546" s="33"/>
      <c r="BG546" s="33"/>
      <c r="BH546" s="33"/>
      <c r="BI546" s="33"/>
    </row>
    <row r="547" spans="1:61" ht="15.75">
      <c r="A547" s="3">
        <v>46198</v>
      </c>
      <c r="B547" s="8">
        <v>16273</v>
      </c>
      <c r="C547" s="8">
        <v>16747</v>
      </c>
      <c r="D547" s="8">
        <v>16701</v>
      </c>
      <c r="E547" s="8">
        <v>16968</v>
      </c>
      <c r="F547" s="8">
        <v>16947</v>
      </c>
      <c r="G547" s="8">
        <v>18438</v>
      </c>
      <c r="H547" s="8">
        <v>20634</v>
      </c>
      <c r="I547" s="8">
        <v>20893</v>
      </c>
      <c r="J547" s="8">
        <v>19938</v>
      </c>
      <c r="K547" s="8">
        <v>19175</v>
      </c>
      <c r="L547" s="8">
        <v>19376</v>
      </c>
      <c r="M547" s="8">
        <v>17607</v>
      </c>
      <c r="N547" s="8">
        <v>18464</v>
      </c>
      <c r="O547" s="8">
        <v>19727</v>
      </c>
      <c r="P547" s="8">
        <v>19241</v>
      </c>
      <c r="Q547" s="8">
        <v>19082</v>
      </c>
      <c r="R547" s="8">
        <v>17693</v>
      </c>
      <c r="S547" s="8">
        <v>16082</v>
      </c>
      <c r="T547" s="8">
        <v>16488</v>
      </c>
      <c r="U547" s="8">
        <v>16462</v>
      </c>
      <c r="V547" s="8">
        <v>16193</v>
      </c>
      <c r="W547" s="8">
        <v>12799</v>
      </c>
      <c r="X547" s="8">
        <v>15102</v>
      </c>
      <c r="Y547" s="8">
        <v>14805</v>
      </c>
      <c r="Z547" s="6">
        <v>0</v>
      </c>
      <c r="AA547" s="15"/>
      <c r="AB547" s="16">
        <f t="shared" si="27"/>
        <v>6</v>
      </c>
      <c r="AC547" s="16">
        <f t="shared" si="28"/>
        <v>2026</v>
      </c>
      <c r="AD547" s="16">
        <f t="shared" si="29"/>
        <v>421835</v>
      </c>
      <c r="AE547" s="15"/>
      <c r="AF547" s="12"/>
      <c r="AG547" s="12"/>
      <c r="AH547" s="12"/>
      <c r="AI547" s="33"/>
      <c r="AJ547" s="33"/>
      <c r="AK547" s="33"/>
      <c r="AL547" s="33"/>
      <c r="AM547" s="33"/>
      <c r="AN547" s="33"/>
      <c r="AO547" s="33"/>
      <c r="AP547" s="33"/>
      <c r="AQ547" s="33"/>
      <c r="AR547" s="33"/>
      <c r="AS547" s="33"/>
      <c r="AT547" s="33"/>
      <c r="AU547" s="33"/>
      <c r="AV547" s="33"/>
      <c r="AW547" s="33"/>
      <c r="AX547" s="33"/>
      <c r="AY547" s="33"/>
      <c r="AZ547" s="33"/>
      <c r="BA547" s="33"/>
      <c r="BB547" s="33"/>
      <c r="BC547" s="33"/>
      <c r="BD547" s="33"/>
      <c r="BE547" s="33"/>
      <c r="BF547" s="33"/>
      <c r="BG547" s="33"/>
      <c r="BH547" s="33"/>
      <c r="BI547" s="33"/>
    </row>
    <row r="548" spans="1:61" ht="15.75">
      <c r="A548" s="3">
        <v>46199</v>
      </c>
      <c r="B548" s="8">
        <v>15737</v>
      </c>
      <c r="C548" s="8">
        <v>16258</v>
      </c>
      <c r="D548" s="8">
        <v>16975</v>
      </c>
      <c r="E548" s="8">
        <v>17590</v>
      </c>
      <c r="F548" s="8">
        <v>17643</v>
      </c>
      <c r="G548" s="8">
        <v>19491</v>
      </c>
      <c r="H548" s="8">
        <v>21320</v>
      </c>
      <c r="I548" s="8">
        <v>22042</v>
      </c>
      <c r="J548" s="8">
        <v>21481</v>
      </c>
      <c r="K548" s="8">
        <v>21432</v>
      </c>
      <c r="L548" s="8">
        <v>22484</v>
      </c>
      <c r="M548" s="8">
        <v>21289</v>
      </c>
      <c r="N548" s="8">
        <v>21948</v>
      </c>
      <c r="O548" s="8">
        <v>22468</v>
      </c>
      <c r="P548" s="8">
        <v>22422</v>
      </c>
      <c r="Q548" s="8">
        <v>21398</v>
      </c>
      <c r="R548" s="8">
        <v>20951</v>
      </c>
      <c r="S548" s="8">
        <v>19067</v>
      </c>
      <c r="T548" s="8">
        <v>19530</v>
      </c>
      <c r="U548" s="8">
        <v>19554</v>
      </c>
      <c r="V548" s="8">
        <v>18927</v>
      </c>
      <c r="W548" s="8">
        <v>19511</v>
      </c>
      <c r="X548" s="8">
        <v>19202</v>
      </c>
      <c r="Y548" s="8">
        <v>18704</v>
      </c>
      <c r="Z548" s="6">
        <v>0</v>
      </c>
      <c r="AA548" s="15"/>
      <c r="AB548" s="16">
        <f t="shared" si="27"/>
        <v>6</v>
      </c>
      <c r="AC548" s="16">
        <f t="shared" si="28"/>
        <v>2026</v>
      </c>
      <c r="AD548" s="16">
        <f t="shared" si="29"/>
        <v>477424</v>
      </c>
      <c r="AE548" s="15"/>
      <c r="AF548" s="12"/>
      <c r="AG548" s="12"/>
      <c r="AH548" s="12"/>
      <c r="AI548" s="33"/>
      <c r="AJ548" s="33"/>
      <c r="AK548" s="33"/>
      <c r="AL548" s="33"/>
      <c r="AM548" s="33"/>
      <c r="AN548" s="33"/>
      <c r="AO548" s="33"/>
      <c r="AP548" s="33"/>
      <c r="AQ548" s="33"/>
      <c r="AR548" s="33"/>
      <c r="AS548" s="33"/>
      <c r="AT548" s="33"/>
      <c r="AU548" s="33"/>
      <c r="AV548" s="33"/>
      <c r="AW548" s="33"/>
      <c r="AX548" s="33"/>
      <c r="AY548" s="33"/>
      <c r="AZ548" s="33"/>
      <c r="BA548" s="33"/>
      <c r="BB548" s="33"/>
      <c r="BC548" s="33"/>
      <c r="BD548" s="33"/>
      <c r="BE548" s="33"/>
      <c r="BF548" s="33"/>
      <c r="BG548" s="33"/>
      <c r="BH548" s="33"/>
      <c r="BI548" s="33"/>
    </row>
    <row r="549" spans="1:61" ht="15.75">
      <c r="A549" s="3">
        <v>46200</v>
      </c>
      <c r="B549" s="8">
        <v>18943</v>
      </c>
      <c r="C549" s="8">
        <v>18577</v>
      </c>
      <c r="D549" s="8">
        <v>19192</v>
      </c>
      <c r="E549" s="8">
        <v>18732</v>
      </c>
      <c r="F549" s="8">
        <v>18668</v>
      </c>
      <c r="G549" s="8">
        <v>18184</v>
      </c>
      <c r="H549" s="8">
        <v>17696</v>
      </c>
      <c r="I549" s="8">
        <v>18226</v>
      </c>
      <c r="J549" s="8">
        <v>18026</v>
      </c>
      <c r="K549" s="8">
        <v>17882</v>
      </c>
      <c r="L549" s="8">
        <v>18269</v>
      </c>
      <c r="M549" s="8">
        <v>18343</v>
      </c>
      <c r="N549" s="8">
        <v>18339</v>
      </c>
      <c r="O549" s="8">
        <v>18387</v>
      </c>
      <c r="P549" s="8">
        <v>18241</v>
      </c>
      <c r="Q549" s="8">
        <v>18256</v>
      </c>
      <c r="R549" s="8">
        <v>18113</v>
      </c>
      <c r="S549" s="8">
        <v>18257</v>
      </c>
      <c r="T549" s="8">
        <v>18352</v>
      </c>
      <c r="U549" s="8">
        <v>18301</v>
      </c>
      <c r="V549" s="8">
        <v>18079</v>
      </c>
      <c r="W549" s="8">
        <v>18011</v>
      </c>
      <c r="X549" s="8">
        <v>17962</v>
      </c>
      <c r="Y549" s="8">
        <v>16716</v>
      </c>
      <c r="Z549" s="6">
        <v>0</v>
      </c>
      <c r="AA549" s="15"/>
      <c r="AB549" s="16">
        <f t="shared" si="27"/>
        <v>6</v>
      </c>
      <c r="AC549" s="16">
        <f t="shared" si="28"/>
        <v>2026</v>
      </c>
      <c r="AD549" s="16">
        <f t="shared" si="29"/>
        <v>437752</v>
      </c>
      <c r="AE549" s="15"/>
      <c r="AF549" s="12"/>
      <c r="AG549" s="12"/>
      <c r="AH549" s="12"/>
      <c r="AI549" s="33"/>
      <c r="AJ549" s="33"/>
      <c r="AK549" s="33"/>
      <c r="AL549" s="33"/>
      <c r="AM549" s="33"/>
      <c r="AN549" s="33"/>
      <c r="AO549" s="33"/>
      <c r="AP549" s="33"/>
      <c r="AQ549" s="33"/>
      <c r="AR549" s="33"/>
      <c r="AS549" s="33"/>
      <c r="AT549" s="33"/>
      <c r="AU549" s="33"/>
      <c r="AV549" s="33"/>
      <c r="AW549" s="33"/>
      <c r="AX549" s="33"/>
      <c r="AY549" s="33"/>
      <c r="AZ549" s="33"/>
      <c r="BA549" s="33"/>
      <c r="BB549" s="33"/>
      <c r="BC549" s="33"/>
      <c r="BD549" s="33"/>
      <c r="BE549" s="33"/>
      <c r="BF549" s="33"/>
      <c r="BG549" s="33"/>
      <c r="BH549" s="33"/>
      <c r="BI549" s="33"/>
    </row>
    <row r="550" spans="1:61" ht="15.75">
      <c r="A550" s="3">
        <v>46201</v>
      </c>
      <c r="B550" s="8">
        <v>16983</v>
      </c>
      <c r="C550" s="8">
        <v>17709</v>
      </c>
      <c r="D550" s="8">
        <v>17717</v>
      </c>
      <c r="E550" s="8">
        <v>17742</v>
      </c>
      <c r="F550" s="8">
        <v>17704</v>
      </c>
      <c r="G550" s="8">
        <v>17538</v>
      </c>
      <c r="H550" s="8">
        <v>17468</v>
      </c>
      <c r="I550" s="8">
        <v>17925</v>
      </c>
      <c r="J550" s="8">
        <v>16197</v>
      </c>
      <c r="K550" s="8">
        <v>15977</v>
      </c>
      <c r="L550" s="8">
        <v>16451</v>
      </c>
      <c r="M550" s="8">
        <v>16320</v>
      </c>
      <c r="N550" s="8">
        <v>17055</v>
      </c>
      <c r="O550" s="8">
        <v>16522</v>
      </c>
      <c r="P550" s="8">
        <v>17173</v>
      </c>
      <c r="Q550" s="8">
        <v>17046</v>
      </c>
      <c r="R550" s="8">
        <v>17390</v>
      </c>
      <c r="S550" s="8">
        <v>17259</v>
      </c>
      <c r="T550" s="8">
        <v>17686</v>
      </c>
      <c r="U550" s="8">
        <v>17026</v>
      </c>
      <c r="V550" s="8">
        <v>17218</v>
      </c>
      <c r="W550" s="8">
        <v>17499</v>
      </c>
      <c r="X550" s="8">
        <v>17307</v>
      </c>
      <c r="Y550" s="8">
        <v>16653</v>
      </c>
      <c r="Z550" s="6">
        <v>0</v>
      </c>
      <c r="AA550" s="15"/>
      <c r="AB550" s="16">
        <f t="shared" si="27"/>
        <v>6</v>
      </c>
      <c r="AC550" s="16">
        <f t="shared" si="28"/>
        <v>2026</v>
      </c>
      <c r="AD550" s="16">
        <f t="shared" si="29"/>
        <v>411565</v>
      </c>
      <c r="AE550" s="15"/>
      <c r="AF550" s="12"/>
      <c r="AG550" s="12"/>
      <c r="AH550" s="12"/>
      <c r="AI550" s="33"/>
      <c r="AJ550" s="33"/>
      <c r="AK550" s="33"/>
      <c r="AL550" s="33"/>
      <c r="AM550" s="33"/>
      <c r="AN550" s="33"/>
      <c r="AO550" s="33"/>
      <c r="AP550" s="33"/>
      <c r="AQ550" s="33"/>
      <c r="AR550" s="33"/>
      <c r="AS550" s="33"/>
      <c r="AT550" s="33"/>
      <c r="AU550" s="33"/>
      <c r="AV550" s="33"/>
      <c r="AW550" s="33"/>
      <c r="AX550" s="33"/>
      <c r="AY550" s="33"/>
      <c r="AZ550" s="33"/>
      <c r="BA550" s="33"/>
      <c r="BB550" s="33"/>
      <c r="BC550" s="33"/>
      <c r="BD550" s="33"/>
      <c r="BE550" s="33"/>
      <c r="BF550" s="33"/>
      <c r="BG550" s="33"/>
      <c r="BH550" s="33"/>
      <c r="BI550" s="33"/>
    </row>
    <row r="551" spans="1:61" ht="15.75">
      <c r="A551" s="3">
        <v>46202</v>
      </c>
      <c r="B551" s="8">
        <v>16173</v>
      </c>
      <c r="C551" s="8">
        <v>16349</v>
      </c>
      <c r="D551" s="8">
        <v>16460</v>
      </c>
      <c r="E551" s="8">
        <v>16394</v>
      </c>
      <c r="F551" s="8">
        <v>16641</v>
      </c>
      <c r="G551" s="8">
        <v>18614</v>
      </c>
      <c r="H551" s="8">
        <v>20040</v>
      </c>
      <c r="I551" s="8">
        <v>20861</v>
      </c>
      <c r="J551" s="8">
        <v>20602</v>
      </c>
      <c r="K551" s="8">
        <v>21127</v>
      </c>
      <c r="L551" s="8">
        <v>21814</v>
      </c>
      <c r="M551" s="8">
        <v>20009</v>
      </c>
      <c r="N551" s="8">
        <v>19690</v>
      </c>
      <c r="O551" s="8">
        <v>20690</v>
      </c>
      <c r="P551" s="8">
        <v>20600</v>
      </c>
      <c r="Q551" s="8">
        <v>20329</v>
      </c>
      <c r="R551" s="8">
        <v>20373</v>
      </c>
      <c r="S551" s="8">
        <v>18461</v>
      </c>
      <c r="T551" s="8">
        <v>18640</v>
      </c>
      <c r="U551" s="8">
        <v>18615</v>
      </c>
      <c r="V551" s="8">
        <v>17832</v>
      </c>
      <c r="W551" s="8">
        <v>17670</v>
      </c>
      <c r="X551" s="8">
        <v>17362</v>
      </c>
      <c r="Y551" s="8">
        <v>17295</v>
      </c>
      <c r="Z551" s="6">
        <v>0</v>
      </c>
      <c r="AA551" s="15"/>
      <c r="AB551" s="16">
        <f t="shared" si="27"/>
        <v>6</v>
      </c>
      <c r="AC551" s="16">
        <f t="shared" si="28"/>
        <v>2026</v>
      </c>
      <c r="AD551" s="16">
        <f t="shared" si="29"/>
        <v>452641</v>
      </c>
      <c r="AE551" s="15"/>
      <c r="AF551" s="12"/>
      <c r="AG551" s="12"/>
      <c r="AH551" s="12"/>
      <c r="AI551" s="33"/>
      <c r="AJ551" s="33"/>
      <c r="AK551" s="33"/>
      <c r="AL551" s="33"/>
      <c r="AM551" s="33"/>
      <c r="AN551" s="33"/>
      <c r="AO551" s="33"/>
      <c r="AP551" s="33"/>
      <c r="AQ551" s="33"/>
      <c r="AR551" s="33"/>
      <c r="AS551" s="33"/>
      <c r="AT551" s="33"/>
      <c r="AU551" s="33"/>
      <c r="AV551" s="33"/>
      <c r="AW551" s="33"/>
      <c r="AX551" s="33"/>
      <c r="AY551" s="33"/>
      <c r="AZ551" s="33"/>
      <c r="BA551" s="33"/>
      <c r="BB551" s="33"/>
      <c r="BC551" s="33"/>
      <c r="BD551" s="33"/>
      <c r="BE551" s="33"/>
      <c r="BF551" s="33"/>
      <c r="BG551" s="33"/>
      <c r="BH551" s="33"/>
      <c r="BI551" s="33"/>
    </row>
    <row r="552" spans="1:61" ht="15.75">
      <c r="A552" s="3">
        <v>46203</v>
      </c>
      <c r="B552" s="8">
        <v>18475</v>
      </c>
      <c r="C552" s="8">
        <v>18609</v>
      </c>
      <c r="D552" s="8">
        <v>18846</v>
      </c>
      <c r="E552" s="8">
        <v>18561</v>
      </c>
      <c r="F552" s="8">
        <v>18596</v>
      </c>
      <c r="G552" s="8">
        <v>19832</v>
      </c>
      <c r="H552" s="8">
        <v>21931</v>
      </c>
      <c r="I552" s="8">
        <v>21792</v>
      </c>
      <c r="J552" s="8">
        <v>21942</v>
      </c>
      <c r="K552" s="8">
        <v>21984</v>
      </c>
      <c r="L552" s="8">
        <v>21517</v>
      </c>
      <c r="M552" s="8">
        <v>20206</v>
      </c>
      <c r="N552" s="8">
        <v>22427</v>
      </c>
      <c r="O552" s="8">
        <v>23526</v>
      </c>
      <c r="P552" s="8">
        <v>22834</v>
      </c>
      <c r="Q552" s="8">
        <v>22746</v>
      </c>
      <c r="R552" s="8">
        <v>21768</v>
      </c>
      <c r="S552" s="8">
        <v>19985</v>
      </c>
      <c r="T552" s="8">
        <v>20282</v>
      </c>
      <c r="U552" s="8">
        <v>20136</v>
      </c>
      <c r="V552" s="8">
        <v>20043</v>
      </c>
      <c r="W552" s="8">
        <v>19884</v>
      </c>
      <c r="X552" s="8">
        <v>19557</v>
      </c>
      <c r="Y552" s="8">
        <v>19166</v>
      </c>
      <c r="Z552" s="6">
        <v>0</v>
      </c>
      <c r="AA552" s="15"/>
      <c r="AB552" s="16">
        <f t="shared" si="27"/>
        <v>6</v>
      </c>
      <c r="AC552" s="16">
        <f t="shared" si="28"/>
        <v>2026</v>
      </c>
      <c r="AD552" s="16">
        <f t="shared" si="29"/>
        <v>494645</v>
      </c>
      <c r="AE552" s="15"/>
      <c r="AF552" s="12"/>
      <c r="AG552" s="12"/>
      <c r="AH552" s="12"/>
      <c r="AI552" s="33"/>
      <c r="AJ552" s="33"/>
      <c r="AK552" s="33"/>
      <c r="AL552" s="33"/>
      <c r="AM552" s="33"/>
      <c r="AN552" s="33"/>
      <c r="AO552" s="33"/>
      <c r="AP552" s="33"/>
      <c r="AQ552" s="33"/>
      <c r="AR552" s="33"/>
      <c r="AS552" s="33"/>
      <c r="AT552" s="33"/>
      <c r="AU552" s="33"/>
      <c r="AV552" s="33"/>
      <c r="AW552" s="33"/>
      <c r="AX552" s="33"/>
      <c r="AY552" s="33"/>
      <c r="AZ552" s="33"/>
      <c r="BA552" s="33"/>
      <c r="BB552" s="33"/>
      <c r="BC552" s="33"/>
      <c r="BD552" s="33"/>
      <c r="BE552" s="33"/>
      <c r="BF552" s="33"/>
      <c r="BG552" s="33"/>
      <c r="BH552" s="33"/>
      <c r="BI552" s="33"/>
    </row>
    <row r="553" spans="1:61" ht="15.75">
      <c r="A553" s="3">
        <v>46204</v>
      </c>
      <c r="B553" s="8">
        <v>19851</v>
      </c>
      <c r="C553" s="8">
        <v>18937</v>
      </c>
      <c r="D553" s="8">
        <v>18752</v>
      </c>
      <c r="E553" s="8">
        <v>19418</v>
      </c>
      <c r="F553" s="8">
        <v>19707</v>
      </c>
      <c r="G553" s="8">
        <v>21086</v>
      </c>
      <c r="H553" s="8">
        <v>23500</v>
      </c>
      <c r="I553" s="8">
        <v>23715</v>
      </c>
      <c r="J553" s="8">
        <v>23330</v>
      </c>
      <c r="K553" s="8">
        <v>23985</v>
      </c>
      <c r="L553" s="8">
        <v>23489</v>
      </c>
      <c r="M553" s="8">
        <v>22288</v>
      </c>
      <c r="N553" s="8">
        <v>22973</v>
      </c>
      <c r="O553" s="8">
        <v>24145</v>
      </c>
      <c r="P553" s="8">
        <v>23700</v>
      </c>
      <c r="Q553" s="8">
        <v>23089</v>
      </c>
      <c r="R553" s="8">
        <v>23128</v>
      </c>
      <c r="S553" s="8">
        <v>20570</v>
      </c>
      <c r="T553" s="8">
        <v>20524</v>
      </c>
      <c r="U553" s="8">
        <v>20615</v>
      </c>
      <c r="V553" s="8">
        <v>20420</v>
      </c>
      <c r="W553" s="8">
        <v>20222</v>
      </c>
      <c r="X553" s="8">
        <v>20666</v>
      </c>
      <c r="Y553" s="8">
        <v>20431</v>
      </c>
      <c r="Z553" s="6">
        <v>0</v>
      </c>
      <c r="AA553" s="15"/>
      <c r="AB553" s="16">
        <f t="shared" ref="AB553:AB616" si="30">MONTH(A553)</f>
        <v>7</v>
      </c>
      <c r="AC553" s="16">
        <f t="shared" ref="AC553:AC616" si="31">YEAR(A553)</f>
        <v>2026</v>
      </c>
      <c r="AD553" s="16">
        <f t="shared" ref="AD553:AD616" si="32">SUM(B553:Z553)</f>
        <v>518541</v>
      </c>
      <c r="AE553" s="15"/>
      <c r="AF553" s="4"/>
      <c r="AG553" s="4"/>
      <c r="AH553" s="4"/>
      <c r="AI553" s="33"/>
      <c r="AJ553" s="33"/>
      <c r="AK553" s="33"/>
      <c r="AL553" s="33"/>
      <c r="AM553" s="33"/>
      <c r="AN553" s="33"/>
      <c r="AO553" s="33"/>
      <c r="AP553" s="33"/>
      <c r="AQ553" s="33"/>
      <c r="AR553" s="33"/>
      <c r="AS553" s="33"/>
      <c r="AT553" s="33"/>
      <c r="AU553" s="33"/>
      <c r="AV553" s="33"/>
      <c r="AW553" s="33"/>
      <c r="AX553" s="33"/>
      <c r="AY553" s="33"/>
      <c r="AZ553" s="33"/>
      <c r="BA553" s="33"/>
      <c r="BB553" s="33"/>
      <c r="BC553" s="33"/>
      <c r="BD553" s="33"/>
      <c r="BE553" s="33"/>
      <c r="BF553" s="33"/>
      <c r="BG553" s="33"/>
      <c r="BH553" s="33"/>
      <c r="BI553" s="33"/>
    </row>
    <row r="554" spans="1:61" ht="15.75">
      <c r="A554" s="3">
        <v>46205</v>
      </c>
      <c r="B554" s="8">
        <v>20618</v>
      </c>
      <c r="C554" s="8">
        <v>20285</v>
      </c>
      <c r="D554" s="8">
        <v>20129</v>
      </c>
      <c r="E554" s="8">
        <v>20543</v>
      </c>
      <c r="F554" s="8">
        <v>20060</v>
      </c>
      <c r="G554" s="8">
        <v>21454</v>
      </c>
      <c r="H554" s="8">
        <v>23537</v>
      </c>
      <c r="I554" s="8">
        <v>23129</v>
      </c>
      <c r="J554" s="8">
        <v>23283</v>
      </c>
      <c r="K554" s="8">
        <v>23121</v>
      </c>
      <c r="L554" s="8">
        <v>22969</v>
      </c>
      <c r="M554" s="8">
        <v>21920</v>
      </c>
      <c r="N554" s="8">
        <v>22413</v>
      </c>
      <c r="O554" s="8">
        <v>23076</v>
      </c>
      <c r="P554" s="8">
        <v>21234</v>
      </c>
      <c r="Q554" s="8">
        <v>20798</v>
      </c>
      <c r="R554" s="8">
        <v>19059</v>
      </c>
      <c r="S554" s="8">
        <v>18903</v>
      </c>
      <c r="T554" s="8">
        <v>19170</v>
      </c>
      <c r="U554" s="8">
        <v>19234</v>
      </c>
      <c r="V554" s="8">
        <v>18296</v>
      </c>
      <c r="W554" s="8">
        <v>18674</v>
      </c>
      <c r="X554" s="8">
        <v>18523</v>
      </c>
      <c r="Y554" s="8">
        <v>18400</v>
      </c>
      <c r="Z554" s="6">
        <v>0</v>
      </c>
      <c r="AA554" s="15"/>
      <c r="AB554" s="16">
        <f t="shared" si="30"/>
        <v>7</v>
      </c>
      <c r="AC554" s="16">
        <f t="shared" si="31"/>
        <v>2026</v>
      </c>
      <c r="AD554" s="16">
        <f t="shared" si="32"/>
        <v>498828</v>
      </c>
      <c r="AE554" s="15"/>
      <c r="AF554" s="4"/>
      <c r="AG554" s="4"/>
      <c r="AH554" s="4"/>
      <c r="AI554" s="33"/>
      <c r="AJ554" s="33"/>
      <c r="AK554" s="33"/>
      <c r="AL554" s="33"/>
      <c r="AM554" s="33"/>
      <c r="AN554" s="33"/>
      <c r="AO554" s="33"/>
      <c r="AP554" s="33"/>
      <c r="AQ554" s="33"/>
      <c r="AR554" s="33"/>
      <c r="AS554" s="33"/>
      <c r="AT554" s="33"/>
      <c r="AU554" s="33"/>
      <c r="AV554" s="33"/>
      <c r="AW554" s="33"/>
      <c r="AX554" s="33"/>
      <c r="AY554" s="33"/>
      <c r="AZ554" s="33"/>
      <c r="BA554" s="33"/>
      <c r="BB554" s="33"/>
      <c r="BC554" s="33"/>
      <c r="BD554" s="33"/>
      <c r="BE554" s="33"/>
      <c r="BF554" s="33"/>
      <c r="BG554" s="33"/>
      <c r="BH554" s="33"/>
      <c r="BI554" s="33"/>
    </row>
    <row r="555" spans="1:61" ht="15.75">
      <c r="A555" s="3">
        <v>46206</v>
      </c>
      <c r="B555" s="8">
        <v>18415</v>
      </c>
      <c r="C555" s="8">
        <v>18610</v>
      </c>
      <c r="D555" s="8">
        <v>18074</v>
      </c>
      <c r="E555" s="8">
        <v>18328</v>
      </c>
      <c r="F555" s="8">
        <v>17759</v>
      </c>
      <c r="G555" s="8">
        <v>17433</v>
      </c>
      <c r="H555" s="8">
        <v>16984</v>
      </c>
      <c r="I555" s="8">
        <v>15307</v>
      </c>
      <c r="J555" s="8">
        <v>14022</v>
      </c>
      <c r="K555" s="8">
        <v>13583</v>
      </c>
      <c r="L555" s="8">
        <v>13128</v>
      </c>
      <c r="M555" s="8">
        <v>13332</v>
      </c>
      <c r="N555" s="8">
        <v>13199</v>
      </c>
      <c r="O555" s="8">
        <v>12903</v>
      </c>
      <c r="P555" s="8">
        <v>12764</v>
      </c>
      <c r="Q555" s="8">
        <v>12801</v>
      </c>
      <c r="R555" s="8">
        <v>12271</v>
      </c>
      <c r="S555" s="8">
        <v>12251</v>
      </c>
      <c r="T555" s="8">
        <v>12079</v>
      </c>
      <c r="U555" s="8">
        <v>12035</v>
      </c>
      <c r="V555" s="8">
        <v>11933</v>
      </c>
      <c r="W555" s="8">
        <v>11939</v>
      </c>
      <c r="X555" s="8">
        <v>11609</v>
      </c>
      <c r="Y555" s="8">
        <v>11102</v>
      </c>
      <c r="Z555" s="6">
        <v>0</v>
      </c>
      <c r="AA555" s="15"/>
      <c r="AB555" s="16">
        <f t="shared" si="30"/>
        <v>7</v>
      </c>
      <c r="AC555" s="16">
        <f t="shared" si="31"/>
        <v>2026</v>
      </c>
      <c r="AD555" s="16">
        <f t="shared" si="32"/>
        <v>341861</v>
      </c>
      <c r="AE555" s="15"/>
      <c r="AF555" s="4"/>
      <c r="AG555" s="4"/>
      <c r="AH555" s="4"/>
      <c r="AI555" s="33"/>
      <c r="AJ555" s="33"/>
      <c r="AK555" s="33"/>
      <c r="AL555" s="33"/>
      <c r="AM555" s="33"/>
      <c r="AN555" s="33"/>
      <c r="AO555" s="33"/>
      <c r="AP555" s="33"/>
      <c r="AQ555" s="33"/>
      <c r="AR555" s="33"/>
      <c r="AS555" s="33"/>
      <c r="AT555" s="33"/>
      <c r="AU555" s="33"/>
      <c r="AV555" s="33"/>
      <c r="AW555" s="33"/>
      <c r="AX555" s="33"/>
      <c r="AY555" s="33"/>
      <c r="AZ555" s="33"/>
      <c r="BA555" s="33"/>
      <c r="BB555" s="33"/>
      <c r="BC555" s="33"/>
      <c r="BD555" s="33"/>
      <c r="BE555" s="33"/>
      <c r="BF555" s="33"/>
      <c r="BG555" s="33"/>
      <c r="BH555" s="33"/>
      <c r="BI555" s="33"/>
    </row>
    <row r="556" spans="1:61" ht="15.75">
      <c r="A556" s="3">
        <v>46207</v>
      </c>
      <c r="B556" s="8">
        <v>11169</v>
      </c>
      <c r="C556" s="8">
        <v>10873</v>
      </c>
      <c r="D556" s="8">
        <v>10924</v>
      </c>
      <c r="E556" s="8">
        <v>10738</v>
      </c>
      <c r="F556" s="8">
        <v>10591</v>
      </c>
      <c r="G556" s="8">
        <v>10400</v>
      </c>
      <c r="H556" s="8">
        <v>10519</v>
      </c>
      <c r="I556" s="8">
        <v>10838</v>
      </c>
      <c r="J556" s="8">
        <v>10991</v>
      </c>
      <c r="K556" s="8">
        <v>10666</v>
      </c>
      <c r="L556" s="8">
        <v>10608</v>
      </c>
      <c r="M556" s="8">
        <v>10658</v>
      </c>
      <c r="N556" s="8">
        <v>10459</v>
      </c>
      <c r="O556" s="8">
        <v>10360</v>
      </c>
      <c r="P556" s="8">
        <v>10388</v>
      </c>
      <c r="Q556" s="8">
        <v>10723</v>
      </c>
      <c r="R556" s="8">
        <v>10644</v>
      </c>
      <c r="S556" s="8">
        <v>10532</v>
      </c>
      <c r="T556" s="8">
        <v>10649</v>
      </c>
      <c r="U556" s="8">
        <v>10613</v>
      </c>
      <c r="V556" s="8">
        <v>10612</v>
      </c>
      <c r="W556" s="8">
        <v>10524</v>
      </c>
      <c r="X556" s="8">
        <v>10391</v>
      </c>
      <c r="Y556" s="8">
        <v>10248</v>
      </c>
      <c r="Z556" s="6">
        <v>0</v>
      </c>
      <c r="AA556" s="15"/>
      <c r="AB556" s="16">
        <f t="shared" si="30"/>
        <v>7</v>
      </c>
      <c r="AC556" s="16">
        <f t="shared" si="31"/>
        <v>2026</v>
      </c>
      <c r="AD556" s="16">
        <f t="shared" si="32"/>
        <v>255118</v>
      </c>
      <c r="AE556" s="15"/>
      <c r="AF556" s="4"/>
      <c r="AG556" s="4"/>
      <c r="AH556" s="4"/>
      <c r="AI556" s="33"/>
      <c r="AJ556" s="33"/>
      <c r="AK556" s="33"/>
      <c r="AL556" s="33"/>
      <c r="AM556" s="33"/>
      <c r="AN556" s="33"/>
      <c r="AO556" s="33"/>
      <c r="AP556" s="33"/>
      <c r="AQ556" s="33"/>
      <c r="AR556" s="33"/>
      <c r="AS556" s="33"/>
      <c r="AT556" s="33"/>
      <c r="AU556" s="33"/>
      <c r="AV556" s="33"/>
      <c r="AW556" s="33"/>
      <c r="AX556" s="33"/>
      <c r="AY556" s="33"/>
      <c r="AZ556" s="33"/>
      <c r="BA556" s="33"/>
      <c r="BB556" s="33"/>
      <c r="BC556" s="33"/>
      <c r="BD556" s="33"/>
      <c r="BE556" s="33"/>
      <c r="BF556" s="33"/>
      <c r="BG556" s="33"/>
      <c r="BH556" s="33"/>
      <c r="BI556" s="33"/>
    </row>
    <row r="557" spans="1:61" ht="15.75">
      <c r="A557" s="3">
        <v>46208</v>
      </c>
      <c r="B557" s="8">
        <v>10285</v>
      </c>
      <c r="C557" s="8">
        <v>10193</v>
      </c>
      <c r="D557" s="8">
        <v>10046</v>
      </c>
      <c r="E557" s="8">
        <v>10098</v>
      </c>
      <c r="F557" s="8">
        <v>9926</v>
      </c>
      <c r="G557" s="8">
        <v>9934</v>
      </c>
      <c r="H557" s="8">
        <v>9985</v>
      </c>
      <c r="I557" s="8">
        <v>10070</v>
      </c>
      <c r="J557" s="8">
        <v>10227</v>
      </c>
      <c r="K557" s="8">
        <v>10261</v>
      </c>
      <c r="L557" s="8">
        <v>10563</v>
      </c>
      <c r="M557" s="8">
        <v>10427</v>
      </c>
      <c r="N557" s="8">
        <v>10379</v>
      </c>
      <c r="O557" s="8">
        <v>10588</v>
      </c>
      <c r="P557" s="8">
        <v>10486</v>
      </c>
      <c r="Q557" s="8">
        <v>10700</v>
      </c>
      <c r="R557" s="8">
        <v>10861</v>
      </c>
      <c r="S557" s="8">
        <v>10754</v>
      </c>
      <c r="T557" s="8">
        <v>10668</v>
      </c>
      <c r="U557" s="8">
        <v>10436</v>
      </c>
      <c r="V557" s="8">
        <v>10694</v>
      </c>
      <c r="W557" s="8">
        <v>10660</v>
      </c>
      <c r="X557" s="8">
        <v>10413</v>
      </c>
      <c r="Y557" s="8">
        <v>10745</v>
      </c>
      <c r="Z557" s="6">
        <v>0</v>
      </c>
      <c r="AA557" s="15"/>
      <c r="AB557" s="16">
        <f t="shared" si="30"/>
        <v>7</v>
      </c>
      <c r="AC557" s="16">
        <f t="shared" si="31"/>
        <v>2026</v>
      </c>
      <c r="AD557" s="16">
        <f t="shared" si="32"/>
        <v>249399</v>
      </c>
      <c r="AE557" s="15"/>
      <c r="AF557" s="4"/>
      <c r="AG557" s="4"/>
      <c r="AH557" s="4"/>
      <c r="AI557" s="33"/>
      <c r="AJ557" s="33"/>
      <c r="AK557" s="33"/>
      <c r="AL557" s="33"/>
      <c r="AM557" s="33"/>
      <c r="AN557" s="33"/>
      <c r="AO557" s="33"/>
      <c r="AP557" s="33"/>
      <c r="AQ557" s="33"/>
      <c r="AR557" s="33"/>
      <c r="AS557" s="33"/>
      <c r="AT557" s="33"/>
      <c r="AU557" s="33"/>
      <c r="AV557" s="33"/>
      <c r="AW557" s="33"/>
      <c r="AX557" s="33"/>
      <c r="AY557" s="33"/>
      <c r="AZ557" s="33"/>
      <c r="BA557" s="33"/>
      <c r="BB557" s="33"/>
      <c r="BC557" s="33"/>
      <c r="BD557" s="33"/>
      <c r="BE557" s="33"/>
      <c r="BF557" s="33"/>
      <c r="BG557" s="33"/>
      <c r="BH557" s="33"/>
      <c r="BI557" s="33"/>
    </row>
    <row r="558" spans="1:61" ht="15.75">
      <c r="A558" s="3">
        <v>46209</v>
      </c>
      <c r="B558" s="8">
        <v>10734</v>
      </c>
      <c r="C558" s="8">
        <v>10631</v>
      </c>
      <c r="D558" s="8">
        <v>10560</v>
      </c>
      <c r="E558" s="8">
        <v>10711</v>
      </c>
      <c r="F558" s="8">
        <v>11221</v>
      </c>
      <c r="G558" s="8">
        <v>12441</v>
      </c>
      <c r="H558" s="8">
        <v>13944</v>
      </c>
      <c r="I558" s="8">
        <v>14598</v>
      </c>
      <c r="J558" s="8">
        <v>15642</v>
      </c>
      <c r="K558" s="8">
        <v>16714</v>
      </c>
      <c r="L558" s="8">
        <v>17772</v>
      </c>
      <c r="M558" s="8">
        <v>17527</v>
      </c>
      <c r="N558" s="8">
        <v>18240</v>
      </c>
      <c r="O558" s="8">
        <v>18420</v>
      </c>
      <c r="P558" s="8">
        <v>17851</v>
      </c>
      <c r="Q558" s="8">
        <v>17488</v>
      </c>
      <c r="R558" s="8">
        <v>16602</v>
      </c>
      <c r="S558" s="8">
        <v>15273</v>
      </c>
      <c r="T558" s="8">
        <v>15575</v>
      </c>
      <c r="U558" s="8">
        <v>15760</v>
      </c>
      <c r="V558" s="8">
        <v>15633</v>
      </c>
      <c r="W558" s="8">
        <v>15636</v>
      </c>
      <c r="X558" s="8">
        <v>15328</v>
      </c>
      <c r="Y558" s="8">
        <v>15730</v>
      </c>
      <c r="Z558" s="6">
        <v>0</v>
      </c>
      <c r="AA558" s="15"/>
      <c r="AB558" s="16">
        <f t="shared" si="30"/>
        <v>7</v>
      </c>
      <c r="AC558" s="16">
        <f t="shared" si="31"/>
        <v>2026</v>
      </c>
      <c r="AD558" s="16">
        <f t="shared" si="32"/>
        <v>360031</v>
      </c>
      <c r="AE558" s="15"/>
      <c r="AF558" s="4"/>
      <c r="AG558" s="4"/>
      <c r="AH558" s="4"/>
      <c r="AI558" s="33"/>
      <c r="AJ558" s="33"/>
      <c r="AK558" s="33"/>
      <c r="AL558" s="33"/>
      <c r="AM558" s="33"/>
      <c r="AN558" s="33"/>
      <c r="AO558" s="33"/>
      <c r="AP558" s="33"/>
      <c r="AQ558" s="33"/>
      <c r="AR558" s="33"/>
      <c r="AS558" s="33"/>
      <c r="AT558" s="33"/>
      <c r="AU558" s="33"/>
      <c r="AV558" s="33"/>
      <c r="AW558" s="33"/>
      <c r="AX558" s="33"/>
      <c r="AY558" s="33"/>
      <c r="AZ558" s="33"/>
      <c r="BA558" s="33"/>
      <c r="BB558" s="33"/>
      <c r="BC558" s="33"/>
      <c r="BD558" s="33"/>
      <c r="BE558" s="33"/>
      <c r="BF558" s="33"/>
      <c r="BG558" s="33"/>
      <c r="BH558" s="33"/>
      <c r="BI558" s="33"/>
    </row>
    <row r="559" spans="1:61" ht="15.75">
      <c r="A559" s="3">
        <v>46210</v>
      </c>
      <c r="B559" s="8">
        <v>15555</v>
      </c>
      <c r="C559" s="8">
        <v>15518</v>
      </c>
      <c r="D559" s="8">
        <v>15788</v>
      </c>
      <c r="E559" s="8">
        <v>15498</v>
      </c>
      <c r="F559" s="8">
        <v>16502</v>
      </c>
      <c r="G559" s="8">
        <v>18853</v>
      </c>
      <c r="H559" s="8">
        <v>20336</v>
      </c>
      <c r="I559" s="8">
        <v>20908</v>
      </c>
      <c r="J559" s="8">
        <v>20796</v>
      </c>
      <c r="K559" s="8">
        <v>21090</v>
      </c>
      <c r="L559" s="8">
        <v>21254</v>
      </c>
      <c r="M559" s="8">
        <v>20545</v>
      </c>
      <c r="N559" s="8">
        <v>20712</v>
      </c>
      <c r="O559" s="8">
        <v>20967</v>
      </c>
      <c r="P559" s="8">
        <v>20687</v>
      </c>
      <c r="Q559" s="8">
        <v>20189</v>
      </c>
      <c r="R559" s="8">
        <v>20033</v>
      </c>
      <c r="S559" s="8">
        <v>17813</v>
      </c>
      <c r="T559" s="8">
        <v>17520</v>
      </c>
      <c r="U559" s="8">
        <v>17944</v>
      </c>
      <c r="V559" s="8">
        <v>17820</v>
      </c>
      <c r="W559" s="8">
        <v>18011</v>
      </c>
      <c r="X559" s="8">
        <v>17795</v>
      </c>
      <c r="Y559" s="8">
        <v>17797</v>
      </c>
      <c r="Z559" s="6">
        <v>0</v>
      </c>
      <c r="AA559" s="15"/>
      <c r="AB559" s="16">
        <f t="shared" si="30"/>
        <v>7</v>
      </c>
      <c r="AC559" s="16">
        <f t="shared" si="31"/>
        <v>2026</v>
      </c>
      <c r="AD559" s="16">
        <f t="shared" si="32"/>
        <v>449931</v>
      </c>
      <c r="AE559" s="15"/>
      <c r="AF559" s="4"/>
      <c r="AG559" s="4"/>
      <c r="AH559" s="4"/>
      <c r="AI559" s="33"/>
      <c r="AJ559" s="33"/>
      <c r="AK559" s="33"/>
      <c r="AL559" s="33"/>
      <c r="AM559" s="33"/>
      <c r="AN559" s="33"/>
      <c r="AO559" s="33"/>
      <c r="AP559" s="33"/>
      <c r="AQ559" s="33"/>
      <c r="AR559" s="33"/>
      <c r="AS559" s="33"/>
      <c r="AT559" s="33"/>
      <c r="AU559" s="33"/>
      <c r="AV559" s="33"/>
      <c r="AW559" s="33"/>
      <c r="AX559" s="33"/>
      <c r="AY559" s="33"/>
      <c r="AZ559" s="33"/>
      <c r="BA559" s="33"/>
      <c r="BB559" s="33"/>
      <c r="BC559" s="33"/>
      <c r="BD559" s="33"/>
      <c r="BE559" s="33"/>
      <c r="BF559" s="33"/>
      <c r="BG559" s="33"/>
      <c r="BH559" s="33"/>
      <c r="BI559" s="33"/>
    </row>
    <row r="560" spans="1:61" ht="15.75">
      <c r="A560" s="3">
        <v>46211</v>
      </c>
      <c r="B560" s="8">
        <v>17982</v>
      </c>
      <c r="C560" s="8">
        <v>18015</v>
      </c>
      <c r="D560" s="8">
        <v>17405</v>
      </c>
      <c r="E560" s="8">
        <v>17085</v>
      </c>
      <c r="F560" s="8">
        <v>16744</v>
      </c>
      <c r="G560" s="8">
        <v>17875</v>
      </c>
      <c r="H560" s="8">
        <v>20512</v>
      </c>
      <c r="I560" s="8">
        <v>20219</v>
      </c>
      <c r="J560" s="8">
        <v>21404</v>
      </c>
      <c r="K560" s="8">
        <v>20853</v>
      </c>
      <c r="L560" s="8">
        <v>20792</v>
      </c>
      <c r="M560" s="8">
        <v>19976</v>
      </c>
      <c r="N560" s="8">
        <v>20508</v>
      </c>
      <c r="O560" s="8">
        <v>20770</v>
      </c>
      <c r="P560" s="8">
        <v>20163</v>
      </c>
      <c r="Q560" s="8">
        <v>19945</v>
      </c>
      <c r="R560" s="8">
        <v>19778</v>
      </c>
      <c r="S560" s="8">
        <v>17374</v>
      </c>
      <c r="T560" s="8">
        <v>17848</v>
      </c>
      <c r="U560" s="8">
        <v>17592</v>
      </c>
      <c r="V560" s="8">
        <v>17344</v>
      </c>
      <c r="W560" s="8">
        <v>17405</v>
      </c>
      <c r="X560" s="8">
        <v>17441</v>
      </c>
      <c r="Y560" s="8">
        <v>17378</v>
      </c>
      <c r="Z560" s="6">
        <v>0</v>
      </c>
      <c r="AA560" s="15"/>
      <c r="AB560" s="16">
        <f t="shared" si="30"/>
        <v>7</v>
      </c>
      <c r="AC560" s="16">
        <f t="shared" si="31"/>
        <v>2026</v>
      </c>
      <c r="AD560" s="16">
        <f t="shared" si="32"/>
        <v>452408</v>
      </c>
      <c r="AE560" s="15"/>
      <c r="AF560" s="4"/>
      <c r="AG560" s="4"/>
      <c r="AH560" s="4"/>
      <c r="AI560" s="33"/>
      <c r="AJ560" s="33"/>
      <c r="AK560" s="33"/>
      <c r="AL560" s="33"/>
      <c r="AM560" s="33"/>
      <c r="AN560" s="33"/>
      <c r="AO560" s="33"/>
      <c r="AP560" s="33"/>
      <c r="AQ560" s="33"/>
      <c r="AR560" s="33"/>
      <c r="AS560" s="33"/>
      <c r="AT560" s="33"/>
      <c r="AU560" s="33"/>
      <c r="AV560" s="33"/>
      <c r="AW560" s="33"/>
      <c r="AX560" s="33"/>
      <c r="AY560" s="33"/>
      <c r="AZ560" s="33"/>
      <c r="BA560" s="33"/>
      <c r="BB560" s="33"/>
      <c r="BC560" s="33"/>
      <c r="BD560" s="33"/>
      <c r="BE560" s="33"/>
      <c r="BF560" s="33"/>
      <c r="BG560" s="33"/>
      <c r="BH560" s="33"/>
      <c r="BI560" s="33"/>
    </row>
    <row r="561" spans="1:61" ht="15.75">
      <c r="A561" s="3">
        <v>46212</v>
      </c>
      <c r="B561" s="8">
        <v>17104</v>
      </c>
      <c r="C561" s="8">
        <v>17262</v>
      </c>
      <c r="D561" s="8">
        <v>17143</v>
      </c>
      <c r="E561" s="8">
        <v>17392</v>
      </c>
      <c r="F561" s="8">
        <v>17036</v>
      </c>
      <c r="G561" s="8">
        <v>18095</v>
      </c>
      <c r="H561" s="8">
        <v>20980</v>
      </c>
      <c r="I561" s="8">
        <v>21576</v>
      </c>
      <c r="J561" s="8">
        <v>20844</v>
      </c>
      <c r="K561" s="8">
        <v>20216</v>
      </c>
      <c r="L561" s="8">
        <v>20572</v>
      </c>
      <c r="M561" s="8">
        <v>20405</v>
      </c>
      <c r="N561" s="8">
        <v>20834</v>
      </c>
      <c r="O561" s="8">
        <v>20502</v>
      </c>
      <c r="P561" s="8">
        <v>19825</v>
      </c>
      <c r="Q561" s="8">
        <v>20638</v>
      </c>
      <c r="R561" s="8">
        <v>19923</v>
      </c>
      <c r="S561" s="8">
        <v>17602</v>
      </c>
      <c r="T561" s="8">
        <v>17761</v>
      </c>
      <c r="U561" s="8">
        <v>18191</v>
      </c>
      <c r="V561" s="8">
        <v>17876</v>
      </c>
      <c r="W561" s="8">
        <v>18376</v>
      </c>
      <c r="X561" s="8">
        <v>18412</v>
      </c>
      <c r="Y561" s="8">
        <v>18180</v>
      </c>
      <c r="Z561" s="6">
        <v>0</v>
      </c>
      <c r="AA561" s="15"/>
      <c r="AB561" s="16">
        <f t="shared" si="30"/>
        <v>7</v>
      </c>
      <c r="AC561" s="16">
        <f t="shared" si="31"/>
        <v>2026</v>
      </c>
      <c r="AD561" s="16">
        <f t="shared" si="32"/>
        <v>456745</v>
      </c>
      <c r="AE561" s="15"/>
      <c r="AF561" s="4"/>
      <c r="AG561" s="4"/>
      <c r="AH561" s="4"/>
      <c r="AI561" s="33"/>
      <c r="AJ561" s="33"/>
      <c r="AK561" s="33"/>
      <c r="AL561" s="33"/>
      <c r="AM561" s="33"/>
      <c r="AN561" s="33"/>
      <c r="AO561" s="33"/>
      <c r="AP561" s="33"/>
      <c r="AQ561" s="33"/>
      <c r="AR561" s="33"/>
      <c r="AS561" s="33"/>
      <c r="AT561" s="33"/>
      <c r="AU561" s="33"/>
      <c r="AV561" s="33"/>
      <c r="AW561" s="33"/>
      <c r="AX561" s="33"/>
      <c r="AY561" s="33"/>
      <c r="AZ561" s="33"/>
      <c r="BA561" s="33"/>
      <c r="BB561" s="33"/>
      <c r="BC561" s="33"/>
      <c r="BD561" s="33"/>
      <c r="BE561" s="33"/>
      <c r="BF561" s="33"/>
      <c r="BG561" s="33"/>
      <c r="BH561" s="33"/>
      <c r="BI561" s="33"/>
    </row>
    <row r="562" spans="1:61" ht="15.75">
      <c r="A562" s="3">
        <v>46213</v>
      </c>
      <c r="B562" s="8">
        <v>18268</v>
      </c>
      <c r="C562" s="8">
        <v>18166</v>
      </c>
      <c r="D562" s="8">
        <v>17925</v>
      </c>
      <c r="E562" s="8">
        <v>18003</v>
      </c>
      <c r="F562" s="8">
        <v>17650</v>
      </c>
      <c r="G562" s="8">
        <v>19215</v>
      </c>
      <c r="H562" s="8">
        <v>20924</v>
      </c>
      <c r="I562" s="8">
        <v>20842</v>
      </c>
      <c r="J562" s="8">
        <v>20575</v>
      </c>
      <c r="K562" s="8">
        <v>21041</v>
      </c>
      <c r="L562" s="8">
        <v>21217</v>
      </c>
      <c r="M562" s="8">
        <v>20302</v>
      </c>
      <c r="N562" s="8">
        <v>21292</v>
      </c>
      <c r="O562" s="8">
        <v>19704</v>
      </c>
      <c r="P562" s="8">
        <v>20075</v>
      </c>
      <c r="Q562" s="8">
        <v>20174</v>
      </c>
      <c r="R562" s="8">
        <v>19657</v>
      </c>
      <c r="S562" s="8">
        <v>18332</v>
      </c>
      <c r="T562" s="8">
        <v>18442</v>
      </c>
      <c r="U562" s="8">
        <v>18235</v>
      </c>
      <c r="V562" s="8">
        <v>18246</v>
      </c>
      <c r="W562" s="8">
        <v>18677</v>
      </c>
      <c r="X562" s="8">
        <v>18820</v>
      </c>
      <c r="Y562" s="8">
        <v>18510</v>
      </c>
      <c r="Z562" s="6">
        <v>0</v>
      </c>
      <c r="AA562" s="15"/>
      <c r="AB562" s="16">
        <f t="shared" si="30"/>
        <v>7</v>
      </c>
      <c r="AC562" s="16">
        <f t="shared" si="31"/>
        <v>2026</v>
      </c>
      <c r="AD562" s="16">
        <f t="shared" si="32"/>
        <v>464292</v>
      </c>
      <c r="AE562" s="15"/>
      <c r="AF562" s="4"/>
      <c r="AG562" s="4"/>
      <c r="AH562" s="4"/>
      <c r="AI562" s="33"/>
      <c r="AJ562" s="33"/>
      <c r="AK562" s="33"/>
      <c r="AL562" s="33"/>
      <c r="AM562" s="33"/>
      <c r="AN562" s="33"/>
      <c r="AO562" s="33"/>
      <c r="AP562" s="33"/>
      <c r="AQ562" s="33"/>
      <c r="AR562" s="33"/>
      <c r="AS562" s="33"/>
      <c r="AT562" s="33"/>
      <c r="AU562" s="33"/>
      <c r="AV562" s="33"/>
      <c r="AW562" s="33"/>
      <c r="AX562" s="33"/>
      <c r="AY562" s="33"/>
      <c r="AZ562" s="33"/>
      <c r="BA562" s="33"/>
      <c r="BB562" s="33"/>
      <c r="BC562" s="33"/>
      <c r="BD562" s="33"/>
      <c r="BE562" s="33"/>
      <c r="BF562" s="33"/>
      <c r="BG562" s="33"/>
      <c r="BH562" s="33"/>
      <c r="BI562" s="33"/>
    </row>
    <row r="563" spans="1:61" ht="15.75">
      <c r="A563" s="3">
        <v>46214</v>
      </c>
      <c r="B563" s="8">
        <v>18638</v>
      </c>
      <c r="C563" s="8">
        <v>18525</v>
      </c>
      <c r="D563" s="8">
        <v>18498</v>
      </c>
      <c r="E563" s="8">
        <v>18593</v>
      </c>
      <c r="F563" s="8">
        <v>18151</v>
      </c>
      <c r="G563" s="8">
        <v>17550</v>
      </c>
      <c r="H563" s="8">
        <v>17397</v>
      </c>
      <c r="I563" s="8">
        <v>17568</v>
      </c>
      <c r="J563" s="8">
        <v>17776</v>
      </c>
      <c r="K563" s="8">
        <v>17139</v>
      </c>
      <c r="L563" s="8">
        <v>17723</v>
      </c>
      <c r="M563" s="8">
        <v>17798</v>
      </c>
      <c r="N563" s="8">
        <v>17761</v>
      </c>
      <c r="O563" s="8">
        <v>17407</v>
      </c>
      <c r="P563" s="8">
        <v>17551</v>
      </c>
      <c r="Q563" s="8">
        <v>17580</v>
      </c>
      <c r="R563" s="8">
        <v>17203</v>
      </c>
      <c r="S563" s="8">
        <v>17720</v>
      </c>
      <c r="T563" s="8">
        <v>17846</v>
      </c>
      <c r="U563" s="8">
        <v>17809</v>
      </c>
      <c r="V563" s="8">
        <v>17858</v>
      </c>
      <c r="W563" s="8">
        <v>17529</v>
      </c>
      <c r="X563" s="8">
        <v>17455</v>
      </c>
      <c r="Y563" s="8">
        <v>17124</v>
      </c>
      <c r="Z563" s="6">
        <v>0</v>
      </c>
      <c r="AA563" s="15"/>
      <c r="AB563" s="16">
        <f t="shared" si="30"/>
        <v>7</v>
      </c>
      <c r="AC563" s="16">
        <f t="shared" si="31"/>
        <v>2026</v>
      </c>
      <c r="AD563" s="16">
        <f t="shared" si="32"/>
        <v>426199</v>
      </c>
      <c r="AE563" s="15"/>
      <c r="AF563" s="4"/>
      <c r="AG563" s="4"/>
      <c r="AH563" s="4"/>
      <c r="AI563" s="33"/>
      <c r="AJ563" s="33"/>
      <c r="AK563" s="33"/>
      <c r="AL563" s="33"/>
      <c r="AM563" s="33"/>
      <c r="AN563" s="33"/>
      <c r="AO563" s="33"/>
      <c r="AP563" s="33"/>
      <c r="AQ563" s="33"/>
      <c r="AR563" s="33"/>
      <c r="AS563" s="33"/>
      <c r="AT563" s="33"/>
      <c r="AU563" s="33"/>
      <c r="AV563" s="33"/>
      <c r="AW563" s="33"/>
      <c r="AX563" s="33"/>
      <c r="AY563" s="33"/>
      <c r="AZ563" s="33"/>
      <c r="BA563" s="33"/>
      <c r="BB563" s="33"/>
      <c r="BC563" s="33"/>
      <c r="BD563" s="33"/>
      <c r="BE563" s="33"/>
      <c r="BF563" s="33"/>
      <c r="BG563" s="33"/>
      <c r="BH563" s="33"/>
      <c r="BI563" s="33"/>
    </row>
    <row r="564" spans="1:61" ht="15.75">
      <c r="A564" s="3">
        <v>46215</v>
      </c>
      <c r="B564" s="8">
        <v>17423</v>
      </c>
      <c r="C564" s="8">
        <v>17356</v>
      </c>
      <c r="D564" s="8">
        <v>17078</v>
      </c>
      <c r="E564" s="8">
        <v>15818</v>
      </c>
      <c r="F564" s="8">
        <v>15831</v>
      </c>
      <c r="G564" s="8">
        <v>16254</v>
      </c>
      <c r="H564" s="8">
        <v>16985</v>
      </c>
      <c r="I564" s="8">
        <v>17215</v>
      </c>
      <c r="J564" s="8">
        <v>17479</v>
      </c>
      <c r="K564" s="8">
        <v>17191</v>
      </c>
      <c r="L564" s="8">
        <v>16413</v>
      </c>
      <c r="M564" s="8">
        <v>17046</v>
      </c>
      <c r="N564" s="8">
        <v>17646</v>
      </c>
      <c r="O564" s="8">
        <v>17446</v>
      </c>
      <c r="P564" s="8">
        <v>17468</v>
      </c>
      <c r="Q564" s="8">
        <v>17828</v>
      </c>
      <c r="R564" s="8">
        <v>17811</v>
      </c>
      <c r="S564" s="8">
        <v>17580</v>
      </c>
      <c r="T564" s="8">
        <v>17841</v>
      </c>
      <c r="U564" s="8">
        <v>18111</v>
      </c>
      <c r="V564" s="8">
        <v>18125</v>
      </c>
      <c r="W564" s="8">
        <v>17845</v>
      </c>
      <c r="X564" s="8">
        <v>16609</v>
      </c>
      <c r="Y564" s="8">
        <v>16435</v>
      </c>
      <c r="Z564" s="6">
        <v>0</v>
      </c>
      <c r="AA564" s="15"/>
      <c r="AB564" s="16">
        <f t="shared" si="30"/>
        <v>7</v>
      </c>
      <c r="AC564" s="16">
        <f t="shared" si="31"/>
        <v>2026</v>
      </c>
      <c r="AD564" s="16">
        <f t="shared" si="32"/>
        <v>412834</v>
      </c>
      <c r="AE564" s="15"/>
      <c r="AF564" s="4"/>
      <c r="AG564" s="4"/>
      <c r="AH564" s="4"/>
      <c r="AI564" s="33"/>
      <c r="AJ564" s="33"/>
      <c r="AK564" s="33"/>
      <c r="AL564" s="33"/>
      <c r="AM564" s="33"/>
      <c r="AN564" s="33"/>
      <c r="AO564" s="33"/>
      <c r="AP564" s="33"/>
      <c r="AQ564" s="33"/>
      <c r="AR564" s="33"/>
      <c r="AS564" s="33"/>
      <c r="AT564" s="33"/>
      <c r="AU564" s="33"/>
      <c r="AV564" s="33"/>
      <c r="AW564" s="33"/>
      <c r="AX564" s="33"/>
      <c r="AY564" s="33"/>
      <c r="AZ564" s="33"/>
      <c r="BA564" s="33"/>
      <c r="BB564" s="33"/>
      <c r="BC564" s="33"/>
      <c r="BD564" s="33"/>
      <c r="BE564" s="33"/>
      <c r="BF564" s="33"/>
      <c r="BG564" s="33"/>
      <c r="BH564" s="33"/>
      <c r="BI564" s="33"/>
    </row>
    <row r="565" spans="1:61" ht="15.75">
      <c r="A565" s="3">
        <v>46216</v>
      </c>
      <c r="B565" s="8">
        <v>16276</v>
      </c>
      <c r="C565" s="8">
        <v>16686</v>
      </c>
      <c r="D565" s="8">
        <v>16470</v>
      </c>
      <c r="E565" s="8">
        <v>16329</v>
      </c>
      <c r="F565" s="8">
        <v>17568</v>
      </c>
      <c r="G565" s="8">
        <v>19888</v>
      </c>
      <c r="H565" s="8">
        <v>21442</v>
      </c>
      <c r="I565" s="8">
        <v>21352</v>
      </c>
      <c r="J565" s="8">
        <v>21593</v>
      </c>
      <c r="K565" s="8">
        <v>21077</v>
      </c>
      <c r="L565" s="8">
        <v>21307</v>
      </c>
      <c r="M565" s="8">
        <v>20811</v>
      </c>
      <c r="N565" s="8">
        <v>21526</v>
      </c>
      <c r="O565" s="8">
        <v>21833</v>
      </c>
      <c r="P565" s="8">
        <v>21938</v>
      </c>
      <c r="Q565" s="8">
        <v>21751</v>
      </c>
      <c r="R565" s="8">
        <v>20118</v>
      </c>
      <c r="S565" s="8">
        <v>18109</v>
      </c>
      <c r="T565" s="8">
        <v>17823</v>
      </c>
      <c r="U565" s="8">
        <v>17419</v>
      </c>
      <c r="V565" s="8">
        <v>16879</v>
      </c>
      <c r="W565" s="8">
        <v>17732</v>
      </c>
      <c r="X565" s="8">
        <v>17893</v>
      </c>
      <c r="Y565" s="8">
        <v>17691</v>
      </c>
      <c r="Z565" s="6">
        <v>0</v>
      </c>
      <c r="AA565" s="15"/>
      <c r="AB565" s="16">
        <f t="shared" si="30"/>
        <v>7</v>
      </c>
      <c r="AC565" s="16">
        <f t="shared" si="31"/>
        <v>2026</v>
      </c>
      <c r="AD565" s="16">
        <f t="shared" si="32"/>
        <v>461511</v>
      </c>
      <c r="AE565" s="15"/>
      <c r="AF565" s="4"/>
      <c r="AG565" s="4"/>
      <c r="AH565" s="4"/>
      <c r="AI565" s="33"/>
      <c r="AJ565" s="33"/>
      <c r="AK565" s="33"/>
      <c r="AL565" s="33"/>
      <c r="AM565" s="33"/>
      <c r="AN565" s="33"/>
      <c r="AO565" s="33"/>
      <c r="AP565" s="33"/>
      <c r="AQ565" s="33"/>
      <c r="AR565" s="33"/>
      <c r="AS565" s="33"/>
      <c r="AT565" s="33"/>
      <c r="AU565" s="33"/>
      <c r="AV565" s="33"/>
      <c r="AW565" s="33"/>
      <c r="AX565" s="33"/>
      <c r="AY565" s="33"/>
      <c r="AZ565" s="33"/>
      <c r="BA565" s="33"/>
      <c r="BB565" s="33"/>
      <c r="BC565" s="33"/>
      <c r="BD565" s="33"/>
      <c r="BE565" s="33"/>
      <c r="BF565" s="33"/>
      <c r="BG565" s="33"/>
      <c r="BH565" s="33"/>
      <c r="BI565" s="33"/>
    </row>
    <row r="566" spans="1:61" ht="15.75">
      <c r="A566" s="3">
        <v>46217</v>
      </c>
      <c r="B566" s="8">
        <v>17998</v>
      </c>
      <c r="C566" s="8">
        <v>17850</v>
      </c>
      <c r="D566" s="8">
        <v>18477</v>
      </c>
      <c r="E566" s="8">
        <v>18622</v>
      </c>
      <c r="F566" s="8">
        <v>18852</v>
      </c>
      <c r="G566" s="8">
        <v>19633</v>
      </c>
      <c r="H566" s="8">
        <v>21981</v>
      </c>
      <c r="I566" s="8">
        <v>22199</v>
      </c>
      <c r="J566" s="8">
        <v>22086</v>
      </c>
      <c r="K566" s="8">
        <v>22416</v>
      </c>
      <c r="L566" s="8">
        <v>20645</v>
      </c>
      <c r="M566" s="8">
        <v>21827</v>
      </c>
      <c r="N566" s="8">
        <v>22256</v>
      </c>
      <c r="O566" s="8">
        <v>23195</v>
      </c>
      <c r="P566" s="8">
        <v>22350</v>
      </c>
      <c r="Q566" s="8">
        <v>22072</v>
      </c>
      <c r="R566" s="8">
        <v>21257</v>
      </c>
      <c r="S566" s="8">
        <v>19774</v>
      </c>
      <c r="T566" s="8">
        <v>20331</v>
      </c>
      <c r="U566" s="8">
        <v>20039</v>
      </c>
      <c r="V566" s="8">
        <v>19532</v>
      </c>
      <c r="W566" s="8">
        <v>20114</v>
      </c>
      <c r="X566" s="8">
        <v>19960</v>
      </c>
      <c r="Y566" s="8">
        <v>18945</v>
      </c>
      <c r="Z566" s="6">
        <v>0</v>
      </c>
      <c r="AA566" s="15"/>
      <c r="AB566" s="16">
        <f t="shared" si="30"/>
        <v>7</v>
      </c>
      <c r="AC566" s="16">
        <f t="shared" si="31"/>
        <v>2026</v>
      </c>
      <c r="AD566" s="16">
        <f t="shared" si="32"/>
        <v>492411</v>
      </c>
      <c r="AE566" s="15"/>
      <c r="AF566" s="4"/>
      <c r="AG566" s="4"/>
      <c r="AH566" s="4"/>
      <c r="AI566" s="33"/>
      <c r="AJ566" s="33"/>
      <c r="AK566" s="33"/>
      <c r="AL566" s="33"/>
      <c r="AM566" s="33"/>
      <c r="AN566" s="33"/>
      <c r="AO566" s="33"/>
      <c r="AP566" s="33"/>
      <c r="AQ566" s="33"/>
      <c r="AR566" s="33"/>
      <c r="AS566" s="33"/>
      <c r="AT566" s="33"/>
      <c r="AU566" s="33"/>
      <c r="AV566" s="33"/>
      <c r="AW566" s="33"/>
      <c r="AX566" s="33"/>
      <c r="AY566" s="33"/>
      <c r="AZ566" s="33"/>
      <c r="BA566" s="33"/>
      <c r="BB566" s="33"/>
      <c r="BC566" s="33"/>
      <c r="BD566" s="33"/>
      <c r="BE566" s="33"/>
      <c r="BF566" s="33"/>
      <c r="BG566" s="33"/>
      <c r="BH566" s="33"/>
      <c r="BI566" s="33"/>
    </row>
    <row r="567" spans="1:61" ht="15.75">
      <c r="A567" s="3">
        <v>46218</v>
      </c>
      <c r="B567" s="8">
        <v>18539</v>
      </c>
      <c r="C567" s="8">
        <v>19534</v>
      </c>
      <c r="D567" s="8">
        <v>19744</v>
      </c>
      <c r="E567" s="8">
        <v>19585</v>
      </c>
      <c r="F567" s="8">
        <v>19646</v>
      </c>
      <c r="G567" s="8">
        <v>20490</v>
      </c>
      <c r="H567" s="8">
        <v>22062</v>
      </c>
      <c r="I567" s="8">
        <v>22836</v>
      </c>
      <c r="J567" s="8">
        <v>20323</v>
      </c>
      <c r="K567" s="8">
        <v>21532</v>
      </c>
      <c r="L567" s="8">
        <v>21888</v>
      </c>
      <c r="M567" s="8">
        <v>21262</v>
      </c>
      <c r="N567" s="8">
        <v>21714</v>
      </c>
      <c r="O567" s="8">
        <v>22219</v>
      </c>
      <c r="P567" s="8">
        <v>21538</v>
      </c>
      <c r="Q567" s="8">
        <v>21737</v>
      </c>
      <c r="R567" s="8">
        <v>20321</v>
      </c>
      <c r="S567" s="8">
        <v>17876</v>
      </c>
      <c r="T567" s="8">
        <v>18240</v>
      </c>
      <c r="U567" s="8">
        <v>18338</v>
      </c>
      <c r="V567" s="8">
        <v>18312</v>
      </c>
      <c r="W567" s="8">
        <v>18353</v>
      </c>
      <c r="X567" s="8">
        <v>18055</v>
      </c>
      <c r="Y567" s="8">
        <v>18074</v>
      </c>
      <c r="Z567" s="6">
        <v>0</v>
      </c>
      <c r="AA567" s="15"/>
      <c r="AB567" s="16">
        <f t="shared" si="30"/>
        <v>7</v>
      </c>
      <c r="AC567" s="16">
        <f t="shared" si="31"/>
        <v>2026</v>
      </c>
      <c r="AD567" s="16">
        <f t="shared" si="32"/>
        <v>482218</v>
      </c>
      <c r="AE567" s="15"/>
      <c r="AF567" s="4"/>
      <c r="AG567" s="4"/>
      <c r="AH567" s="4"/>
      <c r="AI567" s="33"/>
      <c r="AJ567" s="33"/>
      <c r="AK567" s="33"/>
      <c r="AL567" s="33"/>
      <c r="AM567" s="33"/>
      <c r="AN567" s="33"/>
      <c r="AO567" s="33"/>
      <c r="AP567" s="33"/>
      <c r="AQ567" s="33"/>
      <c r="AR567" s="33"/>
      <c r="AS567" s="33"/>
      <c r="AT567" s="33"/>
      <c r="AU567" s="33"/>
      <c r="AV567" s="33"/>
      <c r="AW567" s="33"/>
      <c r="AX567" s="33"/>
      <c r="AY567" s="33"/>
      <c r="AZ567" s="33"/>
      <c r="BA567" s="33"/>
      <c r="BB567" s="33"/>
      <c r="BC567" s="33"/>
      <c r="BD567" s="33"/>
      <c r="BE567" s="33"/>
      <c r="BF567" s="33"/>
      <c r="BG567" s="33"/>
      <c r="BH567" s="33"/>
      <c r="BI567" s="33"/>
    </row>
    <row r="568" spans="1:61" ht="15.75">
      <c r="A568" s="3">
        <v>46219</v>
      </c>
      <c r="B568" s="8">
        <v>18354</v>
      </c>
      <c r="C568" s="8">
        <v>17927</v>
      </c>
      <c r="D568" s="8">
        <v>18343</v>
      </c>
      <c r="E568" s="8">
        <v>18534</v>
      </c>
      <c r="F568" s="8">
        <v>18711</v>
      </c>
      <c r="G568" s="8">
        <v>20302</v>
      </c>
      <c r="H568" s="8">
        <v>22206</v>
      </c>
      <c r="I568" s="8">
        <v>22824</v>
      </c>
      <c r="J568" s="8">
        <v>22593</v>
      </c>
      <c r="K568" s="8">
        <v>22162</v>
      </c>
      <c r="L568" s="8">
        <v>21847</v>
      </c>
      <c r="M568" s="8">
        <v>20839</v>
      </c>
      <c r="N568" s="8">
        <v>20600</v>
      </c>
      <c r="O568" s="8">
        <v>20985</v>
      </c>
      <c r="P568" s="8">
        <v>20901</v>
      </c>
      <c r="Q568" s="8">
        <v>20595</v>
      </c>
      <c r="R568" s="8">
        <v>19350</v>
      </c>
      <c r="S568" s="8">
        <v>17122</v>
      </c>
      <c r="T568" s="8">
        <v>17337</v>
      </c>
      <c r="U568" s="8">
        <v>17141</v>
      </c>
      <c r="V568" s="8">
        <v>16845</v>
      </c>
      <c r="W568" s="8">
        <v>16988</v>
      </c>
      <c r="X568" s="8">
        <v>16672</v>
      </c>
      <c r="Y568" s="8">
        <v>16228</v>
      </c>
      <c r="Z568" s="6">
        <v>0</v>
      </c>
      <c r="AA568" s="15"/>
      <c r="AB568" s="16">
        <f t="shared" si="30"/>
        <v>7</v>
      </c>
      <c r="AC568" s="16">
        <f t="shared" si="31"/>
        <v>2026</v>
      </c>
      <c r="AD568" s="16">
        <f t="shared" si="32"/>
        <v>465406</v>
      </c>
      <c r="AE568" s="15"/>
      <c r="AF568" s="4"/>
      <c r="AG568" s="4"/>
      <c r="AH568" s="4"/>
      <c r="AI568" s="33"/>
      <c r="AJ568" s="33"/>
      <c r="AK568" s="33"/>
      <c r="AL568" s="33"/>
      <c r="AM568" s="33"/>
      <c r="AN568" s="33"/>
      <c r="AO568" s="33"/>
      <c r="AP568" s="33"/>
      <c r="AQ568" s="33"/>
      <c r="AR568" s="33"/>
      <c r="AS568" s="33"/>
      <c r="AT568" s="33"/>
      <c r="AU568" s="33"/>
      <c r="AV568" s="33"/>
      <c r="AW568" s="33"/>
      <c r="AX568" s="33"/>
      <c r="AY568" s="33"/>
      <c r="AZ568" s="33"/>
      <c r="BA568" s="33"/>
      <c r="BB568" s="33"/>
      <c r="BC568" s="33"/>
      <c r="BD568" s="33"/>
      <c r="BE568" s="33"/>
      <c r="BF568" s="33"/>
      <c r="BG568" s="33"/>
      <c r="BH568" s="33"/>
      <c r="BI568" s="33"/>
    </row>
    <row r="569" spans="1:61" ht="15.75">
      <c r="A569" s="3">
        <v>46220</v>
      </c>
      <c r="B569" s="8">
        <v>16823</v>
      </c>
      <c r="C569" s="8">
        <v>16890</v>
      </c>
      <c r="D569" s="8">
        <v>16593</v>
      </c>
      <c r="E569" s="8">
        <v>15888</v>
      </c>
      <c r="F569" s="8">
        <v>16430</v>
      </c>
      <c r="G569" s="8">
        <v>17601</v>
      </c>
      <c r="H569" s="8">
        <v>19235</v>
      </c>
      <c r="I569" s="8">
        <v>19643</v>
      </c>
      <c r="J569" s="8">
        <v>19282</v>
      </c>
      <c r="K569" s="8">
        <v>19034</v>
      </c>
      <c r="L569" s="8">
        <v>18715</v>
      </c>
      <c r="M569" s="8">
        <v>18251</v>
      </c>
      <c r="N569" s="8">
        <v>18444</v>
      </c>
      <c r="O569" s="8">
        <v>19188</v>
      </c>
      <c r="P569" s="8">
        <v>19301</v>
      </c>
      <c r="Q569" s="8">
        <v>20006</v>
      </c>
      <c r="R569" s="8">
        <v>18582</v>
      </c>
      <c r="S569" s="8">
        <v>17883</v>
      </c>
      <c r="T569" s="8">
        <v>18450</v>
      </c>
      <c r="U569" s="8">
        <v>18097</v>
      </c>
      <c r="V569" s="8">
        <v>17954</v>
      </c>
      <c r="W569" s="8">
        <v>17957</v>
      </c>
      <c r="X569" s="8">
        <v>18160</v>
      </c>
      <c r="Y569" s="8">
        <v>18249</v>
      </c>
      <c r="Z569" s="6">
        <v>0</v>
      </c>
      <c r="AA569" s="15"/>
      <c r="AB569" s="16">
        <f t="shared" si="30"/>
        <v>7</v>
      </c>
      <c r="AC569" s="16">
        <f t="shared" si="31"/>
        <v>2026</v>
      </c>
      <c r="AD569" s="16">
        <f t="shared" si="32"/>
        <v>436656</v>
      </c>
      <c r="AE569" s="15"/>
      <c r="AF569" s="4"/>
      <c r="AG569" s="4"/>
      <c r="AH569" s="4"/>
      <c r="AI569" s="33"/>
      <c r="AJ569" s="33"/>
      <c r="AK569" s="33"/>
      <c r="AL569" s="33"/>
      <c r="AM569" s="33"/>
      <c r="AN569" s="33"/>
      <c r="AO569" s="33"/>
      <c r="AP569" s="33"/>
      <c r="AQ569" s="33"/>
      <c r="AR569" s="33"/>
      <c r="AS569" s="33"/>
      <c r="AT569" s="33"/>
      <c r="AU569" s="33"/>
      <c r="AV569" s="33"/>
      <c r="AW569" s="33"/>
      <c r="AX569" s="33"/>
      <c r="AY569" s="33"/>
      <c r="AZ569" s="33"/>
      <c r="BA569" s="33"/>
      <c r="BB569" s="33"/>
      <c r="BC569" s="33"/>
      <c r="BD569" s="33"/>
      <c r="BE569" s="33"/>
      <c r="BF569" s="33"/>
      <c r="BG569" s="33"/>
      <c r="BH569" s="33"/>
      <c r="BI569" s="33"/>
    </row>
    <row r="570" spans="1:61" ht="15.75">
      <c r="A570" s="3">
        <v>46221</v>
      </c>
      <c r="B570" s="8">
        <v>18024</v>
      </c>
      <c r="C570" s="8">
        <v>18127</v>
      </c>
      <c r="D570" s="8">
        <v>17998</v>
      </c>
      <c r="E570" s="8">
        <v>18347</v>
      </c>
      <c r="F570" s="8">
        <v>18089</v>
      </c>
      <c r="G570" s="8">
        <v>17294</v>
      </c>
      <c r="H570" s="8">
        <v>17338</v>
      </c>
      <c r="I570" s="8">
        <v>17633</v>
      </c>
      <c r="J570" s="8">
        <v>17524</v>
      </c>
      <c r="K570" s="8">
        <v>17285</v>
      </c>
      <c r="L570" s="8">
        <v>17767</v>
      </c>
      <c r="M570" s="8">
        <v>18009</v>
      </c>
      <c r="N570" s="8">
        <v>17644</v>
      </c>
      <c r="O570" s="8">
        <v>17693</v>
      </c>
      <c r="P570" s="8">
        <v>17820</v>
      </c>
      <c r="Q570" s="8">
        <v>17599</v>
      </c>
      <c r="R570" s="8">
        <v>17428</v>
      </c>
      <c r="S570" s="8">
        <v>17496</v>
      </c>
      <c r="T570" s="8">
        <v>17396</v>
      </c>
      <c r="U570" s="8">
        <v>17454</v>
      </c>
      <c r="V570" s="8">
        <v>17416</v>
      </c>
      <c r="W570" s="8">
        <v>17051</v>
      </c>
      <c r="X570" s="8">
        <v>17251</v>
      </c>
      <c r="Y570" s="8">
        <v>17464</v>
      </c>
      <c r="Z570" s="6">
        <v>0</v>
      </c>
      <c r="AA570" s="15"/>
      <c r="AB570" s="16">
        <f t="shared" si="30"/>
        <v>7</v>
      </c>
      <c r="AC570" s="16">
        <f t="shared" si="31"/>
        <v>2026</v>
      </c>
      <c r="AD570" s="16">
        <f t="shared" si="32"/>
        <v>423147</v>
      </c>
      <c r="AE570" s="15"/>
      <c r="AF570" s="4"/>
      <c r="AG570" s="4"/>
      <c r="AH570" s="4"/>
      <c r="AI570" s="33"/>
      <c r="AJ570" s="33"/>
      <c r="AK570" s="33"/>
      <c r="AL570" s="33"/>
      <c r="AM570" s="33"/>
      <c r="AN570" s="33"/>
      <c r="AO570" s="33"/>
      <c r="AP570" s="33"/>
      <c r="AQ570" s="33"/>
      <c r="AR570" s="33"/>
      <c r="AS570" s="33"/>
      <c r="AT570" s="33"/>
      <c r="AU570" s="33"/>
      <c r="AV570" s="33"/>
      <c r="AW570" s="33"/>
      <c r="AX570" s="33"/>
      <c r="AY570" s="33"/>
      <c r="AZ570" s="33"/>
      <c r="BA570" s="33"/>
      <c r="BB570" s="33"/>
      <c r="BC570" s="33"/>
      <c r="BD570" s="33"/>
      <c r="BE570" s="33"/>
      <c r="BF570" s="33"/>
      <c r="BG570" s="33"/>
      <c r="BH570" s="33"/>
      <c r="BI570" s="33"/>
    </row>
    <row r="571" spans="1:61" ht="15.75">
      <c r="A571" s="3">
        <v>46222</v>
      </c>
      <c r="B571" s="8">
        <v>17321</v>
      </c>
      <c r="C571" s="8">
        <v>17524</v>
      </c>
      <c r="D571" s="8">
        <v>17427</v>
      </c>
      <c r="E571" s="8">
        <v>17345</v>
      </c>
      <c r="F571" s="8">
        <v>17300</v>
      </c>
      <c r="G571" s="8">
        <v>17398</v>
      </c>
      <c r="H571" s="8">
        <v>17522</v>
      </c>
      <c r="I571" s="8">
        <v>17323</v>
      </c>
      <c r="J571" s="8">
        <v>17229</v>
      </c>
      <c r="K571" s="8">
        <v>17334</v>
      </c>
      <c r="L571" s="8">
        <v>17357</v>
      </c>
      <c r="M571" s="8">
        <v>17436</v>
      </c>
      <c r="N571" s="8">
        <v>17168</v>
      </c>
      <c r="O571" s="8">
        <v>16839</v>
      </c>
      <c r="P571" s="8">
        <v>17096</v>
      </c>
      <c r="Q571" s="8">
        <v>17021</v>
      </c>
      <c r="R571" s="8">
        <v>16722</v>
      </c>
      <c r="S571" s="8">
        <v>16237</v>
      </c>
      <c r="T571" s="8">
        <v>15573</v>
      </c>
      <c r="U571" s="8">
        <v>15428</v>
      </c>
      <c r="V571" s="8">
        <v>15843</v>
      </c>
      <c r="W571" s="8">
        <v>15854</v>
      </c>
      <c r="X571" s="8">
        <v>15804</v>
      </c>
      <c r="Y571" s="8">
        <v>15741</v>
      </c>
      <c r="Z571" s="6">
        <v>0</v>
      </c>
      <c r="AA571" s="15"/>
      <c r="AB571" s="16">
        <f t="shared" si="30"/>
        <v>7</v>
      </c>
      <c r="AC571" s="16">
        <f t="shared" si="31"/>
        <v>2026</v>
      </c>
      <c r="AD571" s="16">
        <f t="shared" si="32"/>
        <v>403842</v>
      </c>
      <c r="AE571" s="15"/>
      <c r="AF571" s="4"/>
      <c r="AG571" s="4"/>
      <c r="AH571" s="4"/>
      <c r="AI571" s="33"/>
      <c r="AJ571" s="33"/>
      <c r="AK571" s="33"/>
      <c r="AL571" s="33"/>
      <c r="AM571" s="33"/>
      <c r="AN571" s="33"/>
      <c r="AO571" s="33"/>
      <c r="AP571" s="33"/>
      <c r="AQ571" s="33"/>
      <c r="AR571" s="33"/>
      <c r="AS571" s="33"/>
      <c r="AT571" s="33"/>
      <c r="AU571" s="33"/>
      <c r="AV571" s="33"/>
      <c r="AW571" s="33"/>
      <c r="AX571" s="33"/>
      <c r="AY571" s="33"/>
      <c r="AZ571" s="33"/>
      <c r="BA571" s="33"/>
      <c r="BB571" s="33"/>
      <c r="BC571" s="33"/>
      <c r="BD571" s="33"/>
      <c r="BE571" s="33"/>
      <c r="BF571" s="33"/>
      <c r="BG571" s="33"/>
      <c r="BH571" s="33"/>
      <c r="BI571" s="33"/>
    </row>
    <row r="572" spans="1:61" ht="15.75">
      <c r="A572" s="3">
        <v>46223</v>
      </c>
      <c r="B572" s="8">
        <v>15599</v>
      </c>
      <c r="C572" s="8">
        <v>15395</v>
      </c>
      <c r="D572" s="8">
        <v>15327</v>
      </c>
      <c r="E572" s="8">
        <v>15396</v>
      </c>
      <c r="F572" s="8">
        <v>15677</v>
      </c>
      <c r="G572" s="8">
        <v>17026</v>
      </c>
      <c r="H572" s="8">
        <v>19066</v>
      </c>
      <c r="I572" s="8">
        <v>18793</v>
      </c>
      <c r="J572" s="8">
        <v>18925</v>
      </c>
      <c r="K572" s="8">
        <v>19182</v>
      </c>
      <c r="L572" s="8">
        <v>19751</v>
      </c>
      <c r="M572" s="8">
        <v>19392</v>
      </c>
      <c r="N572" s="8">
        <v>19134</v>
      </c>
      <c r="O572" s="8">
        <v>18840</v>
      </c>
      <c r="P572" s="8">
        <v>17954</v>
      </c>
      <c r="Q572" s="8">
        <v>17715</v>
      </c>
      <c r="R572" s="8">
        <v>17314</v>
      </c>
      <c r="S572" s="8">
        <v>15754</v>
      </c>
      <c r="T572" s="8">
        <v>15956</v>
      </c>
      <c r="U572" s="8">
        <v>15784</v>
      </c>
      <c r="V572" s="8">
        <v>15630</v>
      </c>
      <c r="W572" s="8">
        <v>15682</v>
      </c>
      <c r="X572" s="8">
        <v>15855</v>
      </c>
      <c r="Y572" s="8">
        <v>15600</v>
      </c>
      <c r="Z572" s="6">
        <v>0</v>
      </c>
      <c r="AA572" s="15"/>
      <c r="AB572" s="16">
        <f t="shared" si="30"/>
        <v>7</v>
      </c>
      <c r="AC572" s="16">
        <f t="shared" si="31"/>
        <v>2026</v>
      </c>
      <c r="AD572" s="16">
        <f t="shared" si="32"/>
        <v>410747</v>
      </c>
      <c r="AE572" s="15"/>
      <c r="AF572" s="4"/>
      <c r="AG572" s="4"/>
      <c r="AH572" s="4"/>
      <c r="AI572" s="33"/>
      <c r="AJ572" s="33"/>
      <c r="AK572" s="33"/>
      <c r="AL572" s="33"/>
      <c r="AM572" s="33"/>
      <c r="AN572" s="33"/>
      <c r="AO572" s="33"/>
      <c r="AP572" s="33"/>
      <c r="AQ572" s="33"/>
      <c r="AR572" s="33"/>
      <c r="AS572" s="33"/>
      <c r="AT572" s="33"/>
      <c r="AU572" s="33"/>
      <c r="AV572" s="33"/>
      <c r="AW572" s="33"/>
      <c r="AX572" s="33"/>
      <c r="AY572" s="33"/>
      <c r="AZ572" s="33"/>
      <c r="BA572" s="33"/>
      <c r="BB572" s="33"/>
      <c r="BC572" s="33"/>
      <c r="BD572" s="33"/>
      <c r="BE572" s="33"/>
      <c r="BF572" s="33"/>
      <c r="BG572" s="33"/>
      <c r="BH572" s="33"/>
      <c r="BI572" s="33"/>
    </row>
    <row r="573" spans="1:61" ht="15.75">
      <c r="A573" s="3">
        <v>46224</v>
      </c>
      <c r="B573" s="8">
        <v>15874</v>
      </c>
      <c r="C573" s="8">
        <v>16034</v>
      </c>
      <c r="D573" s="8">
        <v>15911</v>
      </c>
      <c r="E573" s="8">
        <v>16350</v>
      </c>
      <c r="F573" s="8">
        <v>16352</v>
      </c>
      <c r="G573" s="8">
        <v>17128</v>
      </c>
      <c r="H573" s="8">
        <v>19391</v>
      </c>
      <c r="I573" s="8">
        <v>19839</v>
      </c>
      <c r="J573" s="8">
        <v>19179</v>
      </c>
      <c r="K573" s="8">
        <v>19551</v>
      </c>
      <c r="L573" s="8">
        <v>19764</v>
      </c>
      <c r="M573" s="8">
        <v>19263</v>
      </c>
      <c r="N573" s="8">
        <v>18567</v>
      </c>
      <c r="O573" s="8">
        <v>19242</v>
      </c>
      <c r="P573" s="8">
        <v>18892</v>
      </c>
      <c r="Q573" s="8">
        <v>18477</v>
      </c>
      <c r="R573" s="8">
        <v>18040</v>
      </c>
      <c r="S573" s="8">
        <v>16435</v>
      </c>
      <c r="T573" s="8">
        <v>17030</v>
      </c>
      <c r="U573" s="8">
        <v>16699</v>
      </c>
      <c r="V573" s="8">
        <v>16654</v>
      </c>
      <c r="W573" s="8">
        <v>16792</v>
      </c>
      <c r="X573" s="8">
        <v>16780</v>
      </c>
      <c r="Y573" s="8">
        <v>16577</v>
      </c>
      <c r="Z573" s="6">
        <v>0</v>
      </c>
      <c r="AA573" s="15"/>
      <c r="AB573" s="16">
        <f t="shared" si="30"/>
        <v>7</v>
      </c>
      <c r="AC573" s="16">
        <f t="shared" si="31"/>
        <v>2026</v>
      </c>
      <c r="AD573" s="16">
        <f t="shared" si="32"/>
        <v>424821</v>
      </c>
      <c r="AE573" s="15"/>
      <c r="AF573" s="4"/>
      <c r="AG573" s="4"/>
      <c r="AH573" s="4"/>
      <c r="AI573" s="33"/>
      <c r="AJ573" s="33"/>
      <c r="AK573" s="33"/>
      <c r="AL573" s="33"/>
      <c r="AM573" s="33"/>
      <c r="AN573" s="33"/>
      <c r="AO573" s="33"/>
      <c r="AP573" s="33"/>
      <c r="AQ573" s="33"/>
      <c r="AR573" s="33"/>
      <c r="AS573" s="33"/>
      <c r="AT573" s="33"/>
      <c r="AU573" s="33"/>
      <c r="AV573" s="33"/>
      <c r="AW573" s="33"/>
      <c r="AX573" s="33"/>
      <c r="AY573" s="33"/>
      <c r="AZ573" s="33"/>
      <c r="BA573" s="33"/>
      <c r="BB573" s="33"/>
      <c r="BC573" s="33"/>
      <c r="BD573" s="33"/>
      <c r="BE573" s="33"/>
      <c r="BF573" s="33"/>
      <c r="BG573" s="33"/>
      <c r="BH573" s="33"/>
      <c r="BI573" s="33"/>
    </row>
    <row r="574" spans="1:61" ht="15.75">
      <c r="A574" s="3">
        <v>46225</v>
      </c>
      <c r="B574" s="8">
        <v>16614</v>
      </c>
      <c r="C574" s="8">
        <v>16601</v>
      </c>
      <c r="D574" s="8">
        <v>15872</v>
      </c>
      <c r="E574" s="8">
        <v>15696</v>
      </c>
      <c r="F574" s="8">
        <v>16311</v>
      </c>
      <c r="G574" s="8">
        <v>17338</v>
      </c>
      <c r="H574" s="8">
        <v>19135</v>
      </c>
      <c r="I574" s="8">
        <v>18918</v>
      </c>
      <c r="J574" s="8">
        <v>18327</v>
      </c>
      <c r="K574" s="8">
        <v>17965</v>
      </c>
      <c r="L574" s="8">
        <v>18960</v>
      </c>
      <c r="M574" s="8">
        <v>17488</v>
      </c>
      <c r="N574" s="8">
        <v>18324</v>
      </c>
      <c r="O574" s="8">
        <v>18895</v>
      </c>
      <c r="P574" s="8">
        <v>18648</v>
      </c>
      <c r="Q574" s="8">
        <v>18614</v>
      </c>
      <c r="R574" s="8">
        <v>17553</v>
      </c>
      <c r="S574" s="8">
        <v>15654</v>
      </c>
      <c r="T574" s="8">
        <v>16019</v>
      </c>
      <c r="U574" s="8">
        <v>15424</v>
      </c>
      <c r="V574" s="8">
        <v>14533</v>
      </c>
      <c r="W574" s="8">
        <v>14706</v>
      </c>
      <c r="X574" s="8">
        <v>15149</v>
      </c>
      <c r="Y574" s="8">
        <v>14852</v>
      </c>
      <c r="Z574" s="6">
        <v>0</v>
      </c>
      <c r="AA574" s="15"/>
      <c r="AB574" s="16">
        <f t="shared" si="30"/>
        <v>7</v>
      </c>
      <c r="AC574" s="16">
        <f t="shared" si="31"/>
        <v>2026</v>
      </c>
      <c r="AD574" s="16">
        <f t="shared" si="32"/>
        <v>407596</v>
      </c>
      <c r="AE574" s="15"/>
      <c r="AF574" s="4"/>
      <c r="AG574" s="4"/>
      <c r="AH574" s="4"/>
      <c r="AI574" s="33"/>
      <c r="AJ574" s="33"/>
      <c r="AK574" s="33"/>
      <c r="AL574" s="33"/>
      <c r="AM574" s="33"/>
      <c r="AN574" s="33"/>
      <c r="AO574" s="33"/>
      <c r="AP574" s="33"/>
      <c r="AQ574" s="33"/>
      <c r="AR574" s="33"/>
      <c r="AS574" s="33"/>
      <c r="AT574" s="33"/>
      <c r="AU574" s="33"/>
      <c r="AV574" s="33"/>
      <c r="AW574" s="33"/>
      <c r="AX574" s="33"/>
      <c r="AY574" s="33"/>
      <c r="AZ574" s="33"/>
      <c r="BA574" s="33"/>
      <c r="BB574" s="33"/>
      <c r="BC574" s="33"/>
      <c r="BD574" s="33"/>
      <c r="BE574" s="33"/>
      <c r="BF574" s="33"/>
      <c r="BG574" s="33"/>
      <c r="BH574" s="33"/>
      <c r="BI574" s="33"/>
    </row>
    <row r="575" spans="1:61" ht="15.75">
      <c r="A575" s="3">
        <v>46226</v>
      </c>
      <c r="B575" s="8">
        <v>15226</v>
      </c>
      <c r="C575" s="8">
        <v>15446</v>
      </c>
      <c r="D575" s="8">
        <v>15137</v>
      </c>
      <c r="E575" s="8">
        <v>15550</v>
      </c>
      <c r="F575" s="8">
        <v>15211</v>
      </c>
      <c r="G575" s="8">
        <v>16788</v>
      </c>
      <c r="H575" s="8">
        <v>17990</v>
      </c>
      <c r="I575" s="8">
        <v>18641</v>
      </c>
      <c r="J575" s="8">
        <v>18064</v>
      </c>
      <c r="K575" s="8">
        <v>18063</v>
      </c>
      <c r="L575" s="8">
        <v>17976</v>
      </c>
      <c r="M575" s="8">
        <v>17865</v>
      </c>
      <c r="N575" s="8">
        <v>18545</v>
      </c>
      <c r="O575" s="8">
        <v>18538</v>
      </c>
      <c r="P575" s="8">
        <v>18236</v>
      </c>
      <c r="Q575" s="8">
        <v>18070</v>
      </c>
      <c r="R575" s="8">
        <v>17418</v>
      </c>
      <c r="S575" s="8">
        <v>15740</v>
      </c>
      <c r="T575" s="8">
        <v>15795</v>
      </c>
      <c r="U575" s="8">
        <v>15664</v>
      </c>
      <c r="V575" s="8">
        <v>15580</v>
      </c>
      <c r="W575" s="8">
        <v>15931</v>
      </c>
      <c r="X575" s="8">
        <v>15194</v>
      </c>
      <c r="Y575" s="8">
        <v>14996</v>
      </c>
      <c r="Z575" s="6">
        <v>0</v>
      </c>
      <c r="AA575" s="15"/>
      <c r="AB575" s="16">
        <f t="shared" si="30"/>
        <v>7</v>
      </c>
      <c r="AC575" s="16">
        <f t="shared" si="31"/>
        <v>2026</v>
      </c>
      <c r="AD575" s="16">
        <f t="shared" si="32"/>
        <v>401664</v>
      </c>
      <c r="AE575" s="15"/>
      <c r="AF575" s="4"/>
      <c r="AG575" s="4"/>
      <c r="AH575" s="4"/>
      <c r="AI575" s="33"/>
      <c r="AJ575" s="33"/>
      <c r="AK575" s="33"/>
      <c r="AL575" s="33"/>
      <c r="AM575" s="33"/>
      <c r="AN575" s="33"/>
      <c r="AO575" s="33"/>
      <c r="AP575" s="33"/>
      <c r="AQ575" s="33"/>
      <c r="AR575" s="33"/>
      <c r="AS575" s="33"/>
      <c r="AT575" s="33"/>
      <c r="AU575" s="33"/>
      <c r="AV575" s="33"/>
      <c r="AW575" s="33"/>
      <c r="AX575" s="33"/>
      <c r="AY575" s="33"/>
      <c r="AZ575" s="33"/>
      <c r="BA575" s="33"/>
      <c r="BB575" s="33"/>
      <c r="BC575" s="33"/>
      <c r="BD575" s="33"/>
      <c r="BE575" s="33"/>
      <c r="BF575" s="33"/>
      <c r="BG575" s="33"/>
      <c r="BH575" s="33"/>
      <c r="BI575" s="33"/>
    </row>
    <row r="576" spans="1:61" ht="15.75">
      <c r="A576" s="3">
        <v>46227</v>
      </c>
      <c r="B576" s="8">
        <v>15756</v>
      </c>
      <c r="C576" s="8">
        <v>15743</v>
      </c>
      <c r="D576" s="8">
        <v>15828</v>
      </c>
      <c r="E576" s="8">
        <v>16165</v>
      </c>
      <c r="F576" s="8">
        <v>16035</v>
      </c>
      <c r="G576" s="8">
        <v>16869</v>
      </c>
      <c r="H576" s="8">
        <v>18460</v>
      </c>
      <c r="I576" s="8">
        <v>18429</v>
      </c>
      <c r="J576" s="8">
        <v>17846</v>
      </c>
      <c r="K576" s="8">
        <v>18127</v>
      </c>
      <c r="L576" s="8">
        <v>18174</v>
      </c>
      <c r="M576" s="8">
        <v>16938</v>
      </c>
      <c r="N576" s="8">
        <v>17132</v>
      </c>
      <c r="O576" s="8">
        <v>17805</v>
      </c>
      <c r="P576" s="8">
        <v>17514</v>
      </c>
      <c r="Q576" s="8">
        <v>17730</v>
      </c>
      <c r="R576" s="8">
        <v>17538</v>
      </c>
      <c r="S576" s="8">
        <v>15977</v>
      </c>
      <c r="T576" s="8">
        <v>15895</v>
      </c>
      <c r="U576" s="8">
        <v>15298</v>
      </c>
      <c r="V576" s="8">
        <v>15696</v>
      </c>
      <c r="W576" s="8">
        <v>16150</v>
      </c>
      <c r="X576" s="8">
        <v>16057</v>
      </c>
      <c r="Y576" s="8">
        <v>15682</v>
      </c>
      <c r="Z576" s="6">
        <v>0</v>
      </c>
      <c r="AA576" s="15"/>
      <c r="AB576" s="16">
        <f t="shared" si="30"/>
        <v>7</v>
      </c>
      <c r="AC576" s="16">
        <f t="shared" si="31"/>
        <v>2026</v>
      </c>
      <c r="AD576" s="16">
        <f t="shared" si="32"/>
        <v>402844</v>
      </c>
      <c r="AE576" s="15"/>
      <c r="AF576" s="4"/>
      <c r="AG576" s="4"/>
      <c r="AH576" s="4"/>
      <c r="AI576" s="33"/>
      <c r="AJ576" s="33"/>
      <c r="AK576" s="33"/>
      <c r="AL576" s="33"/>
      <c r="AM576" s="33"/>
      <c r="AN576" s="33"/>
      <c r="AO576" s="33"/>
      <c r="AP576" s="33"/>
      <c r="AQ576" s="33"/>
      <c r="AR576" s="33"/>
      <c r="AS576" s="33"/>
      <c r="AT576" s="33"/>
      <c r="AU576" s="33"/>
      <c r="AV576" s="33"/>
      <c r="AW576" s="33"/>
      <c r="AX576" s="33"/>
      <c r="AY576" s="33"/>
      <c r="AZ576" s="33"/>
      <c r="BA576" s="33"/>
      <c r="BB576" s="33"/>
      <c r="BC576" s="33"/>
      <c r="BD576" s="33"/>
      <c r="BE576" s="33"/>
      <c r="BF576" s="33"/>
      <c r="BG576" s="33"/>
      <c r="BH576" s="33"/>
      <c r="BI576" s="33"/>
    </row>
    <row r="577" spans="1:61" ht="15.75">
      <c r="A577" s="3">
        <v>46228</v>
      </c>
      <c r="B577" s="8">
        <v>15670</v>
      </c>
      <c r="C577" s="8">
        <v>15895</v>
      </c>
      <c r="D577" s="8">
        <v>15579</v>
      </c>
      <c r="E577" s="8">
        <v>15897</v>
      </c>
      <c r="F577" s="8">
        <v>15209</v>
      </c>
      <c r="G577" s="8">
        <v>14403</v>
      </c>
      <c r="H577" s="8">
        <v>14367</v>
      </c>
      <c r="I577" s="8">
        <v>14828</v>
      </c>
      <c r="J577" s="8">
        <v>14277</v>
      </c>
      <c r="K577" s="8">
        <v>14321</v>
      </c>
      <c r="L577" s="8">
        <v>13899</v>
      </c>
      <c r="M577" s="8">
        <v>14913</v>
      </c>
      <c r="N577" s="8">
        <v>15067</v>
      </c>
      <c r="O577" s="8">
        <v>15276</v>
      </c>
      <c r="P577" s="8">
        <v>15341</v>
      </c>
      <c r="Q577" s="8">
        <v>15496</v>
      </c>
      <c r="R577" s="8">
        <v>15203</v>
      </c>
      <c r="S577" s="8">
        <v>14914</v>
      </c>
      <c r="T577" s="8">
        <v>15344</v>
      </c>
      <c r="U577" s="8">
        <v>15446</v>
      </c>
      <c r="V577" s="8">
        <v>15309</v>
      </c>
      <c r="W577" s="8">
        <v>15252</v>
      </c>
      <c r="X577" s="8">
        <v>14974</v>
      </c>
      <c r="Y577" s="8">
        <v>15119</v>
      </c>
      <c r="Z577" s="6">
        <v>0</v>
      </c>
      <c r="AA577" s="15"/>
      <c r="AB577" s="16">
        <f t="shared" si="30"/>
        <v>7</v>
      </c>
      <c r="AC577" s="16">
        <f t="shared" si="31"/>
        <v>2026</v>
      </c>
      <c r="AD577" s="16">
        <f t="shared" si="32"/>
        <v>361999</v>
      </c>
      <c r="AE577" s="15"/>
      <c r="AF577" s="4"/>
      <c r="AG577" s="4"/>
      <c r="AH577" s="4"/>
      <c r="AI577" s="33"/>
      <c r="AJ577" s="33"/>
      <c r="AK577" s="33"/>
      <c r="AL577" s="33"/>
      <c r="AM577" s="33"/>
      <c r="AN577" s="33"/>
      <c r="AO577" s="33"/>
      <c r="AP577" s="33"/>
      <c r="AQ577" s="33"/>
      <c r="AR577" s="33"/>
      <c r="AS577" s="33"/>
      <c r="AT577" s="33"/>
      <c r="AU577" s="33"/>
      <c r="AV577" s="33"/>
      <c r="AW577" s="33"/>
      <c r="AX577" s="33"/>
      <c r="AY577" s="33"/>
      <c r="AZ577" s="33"/>
      <c r="BA577" s="33"/>
      <c r="BB577" s="33"/>
      <c r="BC577" s="33"/>
      <c r="BD577" s="33"/>
      <c r="BE577" s="33"/>
      <c r="BF577" s="33"/>
      <c r="BG577" s="33"/>
      <c r="BH577" s="33"/>
      <c r="BI577" s="33"/>
    </row>
    <row r="578" spans="1:61" ht="15.75">
      <c r="A578" s="3">
        <v>46229</v>
      </c>
      <c r="B578" s="8">
        <v>14806</v>
      </c>
      <c r="C578" s="8">
        <v>14777</v>
      </c>
      <c r="D578" s="8">
        <v>14664</v>
      </c>
      <c r="E578" s="8">
        <v>14675</v>
      </c>
      <c r="F578" s="8">
        <v>14667</v>
      </c>
      <c r="G578" s="8">
        <v>14706</v>
      </c>
      <c r="H578" s="8">
        <v>14736</v>
      </c>
      <c r="I578" s="8">
        <v>14838</v>
      </c>
      <c r="J578" s="8">
        <v>14668</v>
      </c>
      <c r="K578" s="8">
        <v>14704</v>
      </c>
      <c r="L578" s="8">
        <v>14341</v>
      </c>
      <c r="M578" s="8">
        <v>14754</v>
      </c>
      <c r="N578" s="8">
        <v>14652</v>
      </c>
      <c r="O578" s="8">
        <v>14904</v>
      </c>
      <c r="P578" s="8">
        <v>14907</v>
      </c>
      <c r="Q578" s="8">
        <v>15038</v>
      </c>
      <c r="R578" s="8">
        <v>15068</v>
      </c>
      <c r="S578" s="8">
        <v>15011</v>
      </c>
      <c r="T578" s="8">
        <v>15330</v>
      </c>
      <c r="U578" s="8">
        <v>15247</v>
      </c>
      <c r="V578" s="8">
        <v>15191</v>
      </c>
      <c r="W578" s="8">
        <v>15175</v>
      </c>
      <c r="X578" s="8">
        <v>14568</v>
      </c>
      <c r="Y578" s="8">
        <v>14055</v>
      </c>
      <c r="Z578" s="6">
        <v>0</v>
      </c>
      <c r="AA578" s="15"/>
      <c r="AB578" s="16">
        <f t="shared" si="30"/>
        <v>7</v>
      </c>
      <c r="AC578" s="16">
        <f t="shared" si="31"/>
        <v>2026</v>
      </c>
      <c r="AD578" s="16">
        <f t="shared" si="32"/>
        <v>355482</v>
      </c>
      <c r="AE578" s="15"/>
      <c r="AF578" s="4"/>
      <c r="AG578" s="4"/>
      <c r="AH578" s="4"/>
      <c r="AI578" s="33"/>
      <c r="AJ578" s="33"/>
      <c r="AK578" s="33"/>
      <c r="AL578" s="33"/>
      <c r="AM578" s="33"/>
      <c r="AN578" s="33"/>
      <c r="AO578" s="33"/>
      <c r="AP578" s="33"/>
      <c r="AQ578" s="33"/>
      <c r="AR578" s="33"/>
      <c r="AS578" s="33"/>
      <c r="AT578" s="33"/>
      <c r="AU578" s="33"/>
      <c r="AV578" s="33"/>
      <c r="AW578" s="33"/>
      <c r="AX578" s="33"/>
      <c r="AY578" s="33"/>
      <c r="AZ578" s="33"/>
      <c r="BA578" s="33"/>
      <c r="BB578" s="33"/>
      <c r="BC578" s="33"/>
      <c r="BD578" s="33"/>
      <c r="BE578" s="33"/>
      <c r="BF578" s="33"/>
      <c r="BG578" s="33"/>
      <c r="BH578" s="33"/>
      <c r="BI578" s="33"/>
    </row>
    <row r="579" spans="1:61" ht="15.75">
      <c r="A579" s="3">
        <v>46230</v>
      </c>
      <c r="B579" s="8">
        <v>14267</v>
      </c>
      <c r="C579" s="8">
        <v>13963</v>
      </c>
      <c r="D579" s="8">
        <v>13229</v>
      </c>
      <c r="E579" s="8">
        <v>13107</v>
      </c>
      <c r="F579" s="8">
        <v>13733</v>
      </c>
      <c r="G579" s="8">
        <v>15919</v>
      </c>
      <c r="H579" s="8">
        <v>17357</v>
      </c>
      <c r="I579" s="8">
        <v>16224</v>
      </c>
      <c r="J579" s="8">
        <v>15596</v>
      </c>
      <c r="K579" s="8">
        <v>15124</v>
      </c>
      <c r="L579" s="8">
        <v>15343</v>
      </c>
      <c r="M579" s="8">
        <v>13876</v>
      </c>
      <c r="N579" s="8">
        <v>14511</v>
      </c>
      <c r="O579" s="8">
        <v>15830</v>
      </c>
      <c r="P579" s="8">
        <v>14893</v>
      </c>
      <c r="Q579" s="8">
        <v>15111</v>
      </c>
      <c r="R579" s="8">
        <v>13865</v>
      </c>
      <c r="S579" s="8">
        <v>12043</v>
      </c>
      <c r="T579" s="8">
        <v>13542</v>
      </c>
      <c r="U579" s="8">
        <v>13674</v>
      </c>
      <c r="V579" s="8">
        <v>13311</v>
      </c>
      <c r="W579" s="8">
        <v>13865</v>
      </c>
      <c r="X579" s="8">
        <v>13762</v>
      </c>
      <c r="Y579" s="8">
        <v>13613</v>
      </c>
      <c r="Z579" s="6">
        <v>0</v>
      </c>
      <c r="AA579" s="15"/>
      <c r="AB579" s="16">
        <f t="shared" si="30"/>
        <v>7</v>
      </c>
      <c r="AC579" s="16">
        <f t="shared" si="31"/>
        <v>2026</v>
      </c>
      <c r="AD579" s="16">
        <f t="shared" si="32"/>
        <v>345758</v>
      </c>
      <c r="AE579" s="15"/>
      <c r="AF579" s="4"/>
      <c r="AG579" s="4"/>
      <c r="AH579" s="4"/>
      <c r="AI579" s="33"/>
      <c r="AJ579" s="33"/>
      <c r="AK579" s="33"/>
      <c r="AL579" s="33"/>
      <c r="AM579" s="33"/>
      <c r="AN579" s="33"/>
      <c r="AO579" s="33"/>
      <c r="AP579" s="33"/>
      <c r="AQ579" s="33"/>
      <c r="AR579" s="33"/>
      <c r="AS579" s="33"/>
      <c r="AT579" s="33"/>
      <c r="AU579" s="33"/>
      <c r="AV579" s="33"/>
      <c r="AW579" s="33"/>
      <c r="AX579" s="33"/>
      <c r="AY579" s="33"/>
      <c r="AZ579" s="33"/>
      <c r="BA579" s="33"/>
      <c r="BB579" s="33"/>
      <c r="BC579" s="33"/>
      <c r="BD579" s="33"/>
      <c r="BE579" s="33"/>
      <c r="BF579" s="33"/>
      <c r="BG579" s="33"/>
      <c r="BH579" s="33"/>
      <c r="BI579" s="33"/>
    </row>
    <row r="580" spans="1:61" ht="15.75">
      <c r="A580" s="3">
        <v>46231</v>
      </c>
      <c r="B580" s="8">
        <v>13425</v>
      </c>
      <c r="C580" s="8">
        <v>13524</v>
      </c>
      <c r="D580" s="8">
        <v>13298</v>
      </c>
      <c r="E580" s="8">
        <v>13882</v>
      </c>
      <c r="F580" s="8">
        <v>13902</v>
      </c>
      <c r="G580" s="8">
        <v>14993</v>
      </c>
      <c r="H580" s="8">
        <v>17034</v>
      </c>
      <c r="I580" s="8">
        <v>17023</v>
      </c>
      <c r="J580" s="8">
        <v>16697</v>
      </c>
      <c r="K580" s="8">
        <v>17456</v>
      </c>
      <c r="L580" s="8">
        <v>17978</v>
      </c>
      <c r="M580" s="8">
        <v>17693</v>
      </c>
      <c r="N580" s="8">
        <v>17683</v>
      </c>
      <c r="O580" s="8">
        <v>20292</v>
      </c>
      <c r="P580" s="8">
        <v>19115</v>
      </c>
      <c r="Q580" s="8">
        <v>19153</v>
      </c>
      <c r="R580" s="8">
        <v>19441</v>
      </c>
      <c r="S580" s="8">
        <v>17662</v>
      </c>
      <c r="T580" s="8">
        <v>18356</v>
      </c>
      <c r="U580" s="8">
        <v>18377</v>
      </c>
      <c r="V580" s="8">
        <v>18391</v>
      </c>
      <c r="W580" s="8">
        <v>18429</v>
      </c>
      <c r="X580" s="8">
        <v>18598</v>
      </c>
      <c r="Y580" s="8">
        <v>17784</v>
      </c>
      <c r="Z580" s="6">
        <v>0</v>
      </c>
      <c r="AA580" s="15"/>
      <c r="AB580" s="16">
        <f t="shared" si="30"/>
        <v>7</v>
      </c>
      <c r="AC580" s="16">
        <f t="shared" si="31"/>
        <v>2026</v>
      </c>
      <c r="AD580" s="16">
        <f t="shared" si="32"/>
        <v>410186</v>
      </c>
      <c r="AE580" s="15"/>
      <c r="AF580" s="4"/>
      <c r="AG580" s="4"/>
      <c r="AH580" s="4"/>
      <c r="AI580" s="33"/>
      <c r="AJ580" s="33"/>
      <c r="AK580" s="33"/>
      <c r="AL580" s="33"/>
      <c r="AM580" s="33"/>
      <c r="AN580" s="33"/>
      <c r="AO580" s="33"/>
      <c r="AP580" s="33"/>
      <c r="AQ580" s="33"/>
      <c r="AR580" s="33"/>
      <c r="AS580" s="33"/>
      <c r="AT580" s="33"/>
      <c r="AU580" s="33"/>
      <c r="AV580" s="33"/>
      <c r="AW580" s="33"/>
      <c r="AX580" s="33"/>
      <c r="AY580" s="33"/>
      <c r="AZ580" s="33"/>
      <c r="BA580" s="33"/>
      <c r="BB580" s="33"/>
      <c r="BC580" s="33"/>
      <c r="BD580" s="33"/>
      <c r="BE580" s="33"/>
      <c r="BF580" s="33"/>
      <c r="BG580" s="33"/>
      <c r="BH580" s="33"/>
      <c r="BI580" s="33"/>
    </row>
    <row r="581" spans="1:61" ht="15.75">
      <c r="A581" s="3">
        <v>46232</v>
      </c>
      <c r="B581" s="8">
        <v>18442</v>
      </c>
      <c r="C581" s="8">
        <v>18539</v>
      </c>
      <c r="D581" s="8">
        <v>17837</v>
      </c>
      <c r="E581" s="8">
        <v>18625</v>
      </c>
      <c r="F581" s="8">
        <v>18300</v>
      </c>
      <c r="G581" s="8">
        <v>19838</v>
      </c>
      <c r="H581" s="8">
        <v>21449</v>
      </c>
      <c r="I581" s="8">
        <v>22123</v>
      </c>
      <c r="J581" s="8">
        <v>21822</v>
      </c>
      <c r="K581" s="8">
        <v>21611</v>
      </c>
      <c r="L581" s="8">
        <v>22382</v>
      </c>
      <c r="M581" s="8">
        <v>20659</v>
      </c>
      <c r="N581" s="8">
        <v>19971</v>
      </c>
      <c r="O581" s="8">
        <v>20930</v>
      </c>
      <c r="P581" s="8">
        <v>21052</v>
      </c>
      <c r="Q581" s="8">
        <v>21019</v>
      </c>
      <c r="R581" s="8">
        <v>20373</v>
      </c>
      <c r="S581" s="8">
        <v>18004</v>
      </c>
      <c r="T581" s="8">
        <v>18964</v>
      </c>
      <c r="U581" s="8">
        <v>18518</v>
      </c>
      <c r="V581" s="8">
        <v>18528</v>
      </c>
      <c r="W581" s="8">
        <v>18684</v>
      </c>
      <c r="X581" s="8">
        <v>18246</v>
      </c>
      <c r="Y581" s="8">
        <v>18034</v>
      </c>
      <c r="Z581" s="6">
        <v>0</v>
      </c>
      <c r="AA581" s="15"/>
      <c r="AB581" s="16">
        <f t="shared" si="30"/>
        <v>7</v>
      </c>
      <c r="AC581" s="16">
        <f t="shared" si="31"/>
        <v>2026</v>
      </c>
      <c r="AD581" s="16">
        <f t="shared" si="32"/>
        <v>473950</v>
      </c>
      <c r="AE581" s="15"/>
      <c r="AF581" s="4"/>
      <c r="AG581" s="4"/>
      <c r="AH581" s="4"/>
      <c r="AI581" s="33"/>
      <c r="AJ581" s="33"/>
      <c r="AK581" s="33"/>
      <c r="AL581" s="33"/>
      <c r="AM581" s="33"/>
      <c r="AN581" s="33"/>
      <c r="AO581" s="33"/>
      <c r="AP581" s="33"/>
      <c r="AQ581" s="33"/>
      <c r="AR581" s="33"/>
      <c r="AS581" s="33"/>
      <c r="AT581" s="33"/>
      <c r="AU581" s="33"/>
      <c r="AV581" s="33"/>
      <c r="AW581" s="33"/>
      <c r="AX581" s="33"/>
      <c r="AY581" s="33"/>
      <c r="AZ581" s="33"/>
      <c r="BA581" s="33"/>
      <c r="BB581" s="33"/>
      <c r="BC581" s="33"/>
      <c r="BD581" s="33"/>
      <c r="BE581" s="33"/>
      <c r="BF581" s="33"/>
      <c r="BG581" s="33"/>
      <c r="BH581" s="33"/>
      <c r="BI581" s="33"/>
    </row>
    <row r="582" spans="1:61" ht="15.75">
      <c r="A582" s="3">
        <v>46233</v>
      </c>
      <c r="B582" s="8">
        <v>18519</v>
      </c>
      <c r="C582" s="8">
        <v>18745</v>
      </c>
      <c r="D582" s="8">
        <v>18308</v>
      </c>
      <c r="E582" s="8">
        <v>18789</v>
      </c>
      <c r="F582" s="8">
        <v>18914</v>
      </c>
      <c r="G582" s="8">
        <v>19845</v>
      </c>
      <c r="H582" s="8">
        <v>21030</v>
      </c>
      <c r="I582" s="8">
        <v>20609</v>
      </c>
      <c r="J582" s="8">
        <v>20179</v>
      </c>
      <c r="K582" s="8">
        <v>19597</v>
      </c>
      <c r="L582" s="8">
        <v>19948</v>
      </c>
      <c r="M582" s="8">
        <v>19756</v>
      </c>
      <c r="N582" s="8">
        <v>19591</v>
      </c>
      <c r="O582" s="8">
        <v>19901</v>
      </c>
      <c r="P582" s="8">
        <v>19977</v>
      </c>
      <c r="Q582" s="8">
        <v>19869</v>
      </c>
      <c r="R582" s="8">
        <v>18461</v>
      </c>
      <c r="S582" s="8">
        <v>16408</v>
      </c>
      <c r="T582" s="8">
        <v>17393</v>
      </c>
      <c r="U582" s="8">
        <v>17546</v>
      </c>
      <c r="V582" s="8">
        <v>17913</v>
      </c>
      <c r="W582" s="8">
        <v>17805</v>
      </c>
      <c r="X582" s="8">
        <v>17620</v>
      </c>
      <c r="Y582" s="8">
        <v>17491</v>
      </c>
      <c r="Z582" s="6">
        <v>0</v>
      </c>
      <c r="AA582" s="15"/>
      <c r="AB582" s="16">
        <f t="shared" si="30"/>
        <v>7</v>
      </c>
      <c r="AC582" s="16">
        <f t="shared" si="31"/>
        <v>2026</v>
      </c>
      <c r="AD582" s="16">
        <f t="shared" si="32"/>
        <v>454214</v>
      </c>
      <c r="AE582" s="15"/>
      <c r="AF582" s="4"/>
      <c r="AG582" s="4"/>
      <c r="AH582" s="4"/>
      <c r="AI582" s="33"/>
      <c r="AJ582" s="33"/>
      <c r="AK582" s="33"/>
      <c r="AL582" s="33"/>
      <c r="AM582" s="33"/>
      <c r="AN582" s="33"/>
      <c r="AO582" s="33"/>
      <c r="AP582" s="33"/>
      <c r="AQ582" s="33"/>
      <c r="AR582" s="33"/>
      <c r="AS582" s="33"/>
      <c r="AT582" s="33"/>
      <c r="AU582" s="33"/>
      <c r="AV582" s="33"/>
      <c r="AW582" s="33"/>
      <c r="AX582" s="33"/>
      <c r="AY582" s="33"/>
      <c r="AZ582" s="33"/>
      <c r="BA582" s="33"/>
      <c r="BB582" s="33"/>
      <c r="BC582" s="33"/>
      <c r="BD582" s="33"/>
      <c r="BE582" s="33"/>
      <c r="BF582" s="33"/>
      <c r="BG582" s="33"/>
      <c r="BH582" s="33"/>
      <c r="BI582" s="33"/>
    </row>
    <row r="583" spans="1:61" ht="15.75">
      <c r="A583" s="3">
        <v>46234</v>
      </c>
      <c r="B583" s="8">
        <v>17387</v>
      </c>
      <c r="C583" s="8">
        <v>16836</v>
      </c>
      <c r="D583" s="8">
        <v>16886</v>
      </c>
      <c r="E583" s="8">
        <v>17339</v>
      </c>
      <c r="F583" s="8">
        <v>17245</v>
      </c>
      <c r="G583" s="8">
        <v>18542</v>
      </c>
      <c r="H583" s="8">
        <v>20529</v>
      </c>
      <c r="I583" s="8">
        <v>21015</v>
      </c>
      <c r="J583" s="8">
        <v>20891</v>
      </c>
      <c r="K583" s="8">
        <v>20914</v>
      </c>
      <c r="L583" s="8">
        <v>21038</v>
      </c>
      <c r="M583" s="8">
        <v>19893</v>
      </c>
      <c r="N583" s="8">
        <v>20602</v>
      </c>
      <c r="O583" s="8">
        <v>20638</v>
      </c>
      <c r="P583" s="8">
        <v>19906</v>
      </c>
      <c r="Q583" s="8">
        <v>19796</v>
      </c>
      <c r="R583" s="8">
        <v>19826</v>
      </c>
      <c r="S583" s="8">
        <v>17287</v>
      </c>
      <c r="T583" s="8">
        <v>17350</v>
      </c>
      <c r="U583" s="8">
        <v>17637</v>
      </c>
      <c r="V583" s="8">
        <v>17790</v>
      </c>
      <c r="W583" s="8">
        <v>17502</v>
      </c>
      <c r="X583" s="8">
        <v>17679</v>
      </c>
      <c r="Y583" s="8">
        <v>18080</v>
      </c>
      <c r="Z583" s="6">
        <v>0</v>
      </c>
      <c r="AA583" s="15"/>
      <c r="AB583" s="16">
        <f t="shared" si="30"/>
        <v>7</v>
      </c>
      <c r="AC583" s="16">
        <f t="shared" si="31"/>
        <v>2026</v>
      </c>
      <c r="AD583" s="16">
        <f t="shared" si="32"/>
        <v>452608</v>
      </c>
      <c r="AE583" s="15"/>
      <c r="AF583" s="4"/>
      <c r="AG583" s="4"/>
      <c r="AH583" s="4"/>
      <c r="AI583" s="33"/>
      <c r="AJ583" s="33"/>
      <c r="AK583" s="33"/>
      <c r="AL583" s="33"/>
      <c r="AM583" s="33"/>
      <c r="AN583" s="33"/>
      <c r="AO583" s="33"/>
      <c r="AP583" s="33"/>
      <c r="AQ583" s="33"/>
      <c r="AR583" s="33"/>
      <c r="AS583" s="33"/>
      <c r="AT583" s="33"/>
      <c r="AU583" s="33"/>
      <c r="AV583" s="33"/>
      <c r="AW583" s="33"/>
      <c r="AX583" s="33"/>
      <c r="AY583" s="33"/>
      <c r="AZ583" s="33"/>
      <c r="BA583" s="33"/>
      <c r="BB583" s="33"/>
      <c r="BC583" s="33"/>
      <c r="BD583" s="33"/>
      <c r="BE583" s="33"/>
      <c r="BF583" s="33"/>
      <c r="BG583" s="33"/>
      <c r="BH583" s="33"/>
      <c r="BI583" s="33"/>
    </row>
    <row r="584" spans="1:61" ht="15.75">
      <c r="A584" s="3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AA584" s="15"/>
      <c r="AB584" s="16">
        <f t="shared" si="30"/>
        <v>1</v>
      </c>
      <c r="AC584" s="16">
        <f t="shared" si="31"/>
        <v>1900</v>
      </c>
      <c r="AD584" s="16">
        <f t="shared" si="32"/>
        <v>0</v>
      </c>
      <c r="AE584" s="15"/>
      <c r="AF584" s="4"/>
      <c r="AG584" s="4"/>
      <c r="AH584" s="4"/>
      <c r="AI584" s="33"/>
      <c r="AJ584" s="33"/>
      <c r="AK584" s="33"/>
      <c r="AL584" s="33"/>
      <c r="AM584" s="33"/>
      <c r="AN584" s="33"/>
      <c r="AO584" s="33"/>
      <c r="AP584" s="33"/>
      <c r="AQ584" s="33"/>
      <c r="AR584" s="33"/>
      <c r="AS584" s="33"/>
      <c r="AT584" s="33"/>
      <c r="AU584" s="33"/>
      <c r="AV584" s="33"/>
      <c r="AW584" s="33"/>
      <c r="AX584" s="33"/>
      <c r="AY584" s="33"/>
      <c r="AZ584" s="33"/>
      <c r="BA584" s="33"/>
      <c r="BB584" s="33"/>
      <c r="BC584" s="33"/>
      <c r="BD584" s="33"/>
      <c r="BE584" s="33"/>
      <c r="BF584" s="33"/>
      <c r="BG584" s="33"/>
      <c r="BH584" s="33"/>
      <c r="BI584" s="33"/>
    </row>
    <row r="585" spans="1:61" ht="15.75">
      <c r="A585" s="3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AB585" s="16">
        <f t="shared" si="30"/>
        <v>1</v>
      </c>
      <c r="AC585" s="16">
        <f t="shared" si="31"/>
        <v>1900</v>
      </c>
      <c r="AD585" s="16">
        <f t="shared" si="32"/>
        <v>0</v>
      </c>
      <c r="AI585" s="33"/>
      <c r="AJ585" s="33"/>
      <c r="AK585" s="33"/>
      <c r="AL585" s="33"/>
      <c r="AM585" s="33"/>
      <c r="AN585" s="33"/>
      <c r="AO585" s="33"/>
      <c r="AP585" s="33"/>
      <c r="AQ585" s="33"/>
      <c r="AR585" s="33"/>
      <c r="AS585" s="33"/>
      <c r="AT585" s="33"/>
      <c r="AU585" s="33"/>
      <c r="AV585" s="33"/>
      <c r="AW585" s="33"/>
      <c r="AX585" s="33"/>
      <c r="AY585" s="33"/>
      <c r="AZ585" s="33"/>
      <c r="BA585" s="33"/>
      <c r="BB585" s="33"/>
      <c r="BC585" s="33"/>
      <c r="BD585" s="33"/>
      <c r="BE585" s="33"/>
      <c r="BF585" s="33"/>
      <c r="BG585" s="33"/>
      <c r="BH585" s="33"/>
      <c r="BI585" s="33"/>
    </row>
    <row r="586" spans="1:61" ht="15.75">
      <c r="A586" s="3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AB586" s="16">
        <f t="shared" si="30"/>
        <v>1</v>
      </c>
      <c r="AC586" s="16">
        <f t="shared" si="31"/>
        <v>1900</v>
      </c>
      <c r="AD586" s="16">
        <f t="shared" si="32"/>
        <v>0</v>
      </c>
      <c r="AI586" s="33"/>
      <c r="AJ586" s="33"/>
      <c r="AK586" s="33"/>
      <c r="AL586" s="33"/>
      <c r="AM586" s="33"/>
      <c r="AN586" s="33"/>
      <c r="AO586" s="33"/>
      <c r="AP586" s="33"/>
      <c r="AQ586" s="33"/>
      <c r="AR586" s="33"/>
      <c r="AS586" s="33"/>
      <c r="AT586" s="33"/>
      <c r="AU586" s="33"/>
      <c r="AV586" s="33"/>
      <c r="AW586" s="33"/>
      <c r="AX586" s="33"/>
      <c r="AY586" s="33"/>
      <c r="AZ586" s="33"/>
      <c r="BA586" s="33"/>
      <c r="BB586" s="33"/>
      <c r="BC586" s="33"/>
      <c r="BD586" s="33"/>
      <c r="BE586" s="33"/>
      <c r="BF586" s="33"/>
      <c r="BG586" s="33"/>
      <c r="BH586" s="33"/>
      <c r="BI586" s="33"/>
    </row>
    <row r="587" spans="1:61" ht="15.75">
      <c r="A587" s="3"/>
      <c r="B587" s="8"/>
      <c r="C587" s="8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AB587" s="16">
        <f t="shared" si="30"/>
        <v>1</v>
      </c>
      <c r="AC587" s="16">
        <f t="shared" si="31"/>
        <v>1900</v>
      </c>
      <c r="AD587" s="16">
        <f t="shared" si="32"/>
        <v>0</v>
      </c>
      <c r="AI587" s="33"/>
      <c r="AJ587" s="33"/>
      <c r="AK587" s="33"/>
      <c r="AL587" s="33"/>
      <c r="AM587" s="33"/>
      <c r="AN587" s="33"/>
      <c r="AO587" s="33"/>
      <c r="AP587" s="33"/>
      <c r="AQ587" s="33"/>
      <c r="AR587" s="33"/>
      <c r="AS587" s="33"/>
      <c r="AT587" s="33"/>
      <c r="AU587" s="33"/>
      <c r="AV587" s="33"/>
      <c r="AW587" s="33"/>
      <c r="AX587" s="33"/>
      <c r="AY587" s="33"/>
      <c r="AZ587" s="33"/>
      <c r="BA587" s="33"/>
      <c r="BB587" s="33"/>
      <c r="BC587" s="33"/>
      <c r="BD587" s="33"/>
      <c r="BE587" s="33"/>
      <c r="BF587" s="33"/>
      <c r="BG587" s="33"/>
      <c r="BH587" s="33"/>
      <c r="BI587" s="33"/>
    </row>
    <row r="588" spans="1:61" ht="15.75">
      <c r="A588" s="3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AB588" s="16">
        <f t="shared" si="30"/>
        <v>1</v>
      </c>
      <c r="AC588" s="16">
        <f t="shared" si="31"/>
        <v>1900</v>
      </c>
      <c r="AD588" s="16">
        <f t="shared" si="32"/>
        <v>0</v>
      </c>
      <c r="AI588" s="33"/>
      <c r="AJ588" s="33"/>
      <c r="AK588" s="33"/>
      <c r="AL588" s="33"/>
      <c r="AM588" s="33"/>
      <c r="AN588" s="33"/>
      <c r="AO588" s="33"/>
      <c r="AP588" s="33"/>
      <c r="AQ588" s="33"/>
      <c r="AR588" s="33"/>
      <c r="AS588" s="33"/>
      <c r="AT588" s="33"/>
      <c r="AU588" s="33"/>
      <c r="AV588" s="33"/>
      <c r="AW588" s="33"/>
      <c r="AX588" s="33"/>
      <c r="AY588" s="33"/>
      <c r="AZ588" s="33"/>
      <c r="BA588" s="33"/>
      <c r="BB588" s="33"/>
      <c r="BC588" s="33"/>
      <c r="BD588" s="33"/>
      <c r="BE588" s="33"/>
      <c r="BF588" s="33"/>
      <c r="BG588" s="33"/>
      <c r="BH588" s="33"/>
      <c r="BI588" s="33"/>
    </row>
    <row r="589" spans="1:61" ht="15.75">
      <c r="A589" s="3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AB589" s="16">
        <f t="shared" si="30"/>
        <v>1</v>
      </c>
      <c r="AC589" s="16">
        <f t="shared" si="31"/>
        <v>1900</v>
      </c>
      <c r="AD589" s="16">
        <f t="shared" si="32"/>
        <v>0</v>
      </c>
      <c r="AI589" s="33"/>
      <c r="AJ589" s="33"/>
      <c r="AK589" s="33"/>
      <c r="AL589" s="33"/>
      <c r="AM589" s="33"/>
      <c r="AN589" s="33"/>
      <c r="AO589" s="33"/>
      <c r="AP589" s="33"/>
      <c r="AQ589" s="33"/>
      <c r="AR589" s="33"/>
      <c r="AS589" s="33"/>
      <c r="AT589" s="33"/>
      <c r="AU589" s="33"/>
      <c r="AV589" s="33"/>
      <c r="AW589" s="33"/>
      <c r="AX589" s="33"/>
      <c r="AY589" s="33"/>
      <c r="AZ589" s="33"/>
      <c r="BA589" s="33"/>
      <c r="BB589" s="33"/>
      <c r="BC589" s="33"/>
      <c r="BD589" s="33"/>
      <c r="BE589" s="33"/>
      <c r="BF589" s="33"/>
      <c r="BG589" s="33"/>
      <c r="BH589" s="33"/>
      <c r="BI589" s="33"/>
    </row>
    <row r="590" spans="1:61" ht="15.75">
      <c r="A590" s="3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AB590" s="16">
        <f t="shared" si="30"/>
        <v>1</v>
      </c>
      <c r="AC590" s="16">
        <f t="shared" si="31"/>
        <v>1900</v>
      </c>
      <c r="AD590" s="16">
        <f t="shared" si="32"/>
        <v>0</v>
      </c>
      <c r="AI590" s="33"/>
      <c r="AJ590" s="33"/>
      <c r="AK590" s="33"/>
      <c r="AL590" s="33"/>
      <c r="AM590" s="33"/>
      <c r="AN590" s="33"/>
      <c r="AO590" s="33"/>
      <c r="AP590" s="33"/>
      <c r="AQ590" s="33"/>
      <c r="AR590" s="33"/>
      <c r="AS590" s="33"/>
      <c r="AT590" s="33"/>
      <c r="AU590" s="33"/>
      <c r="AV590" s="33"/>
      <c r="AW590" s="33"/>
      <c r="AX590" s="33"/>
      <c r="AY590" s="33"/>
      <c r="AZ590" s="33"/>
      <c r="BA590" s="33"/>
      <c r="BB590" s="33"/>
      <c r="BC590" s="33"/>
      <c r="BD590" s="33"/>
      <c r="BE590" s="33"/>
      <c r="BF590" s="33"/>
      <c r="BG590" s="33"/>
      <c r="BH590" s="33"/>
      <c r="BI590" s="33"/>
    </row>
    <row r="591" spans="1:61" ht="15.75">
      <c r="A591" s="3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AB591" s="16">
        <f t="shared" si="30"/>
        <v>1</v>
      </c>
      <c r="AC591" s="16">
        <f t="shared" si="31"/>
        <v>1900</v>
      </c>
      <c r="AD591" s="16">
        <f t="shared" si="32"/>
        <v>0</v>
      </c>
      <c r="AI591" s="33"/>
      <c r="AJ591" s="33"/>
      <c r="AK591" s="33"/>
      <c r="AL591" s="33"/>
      <c r="AM591" s="33"/>
      <c r="AN591" s="33"/>
      <c r="AO591" s="33"/>
      <c r="AP591" s="33"/>
      <c r="AQ591" s="33"/>
      <c r="AR591" s="33"/>
      <c r="AS591" s="33"/>
      <c r="AT591" s="33"/>
      <c r="AU591" s="33"/>
      <c r="AV591" s="33"/>
      <c r="AW591" s="33"/>
      <c r="AX591" s="33"/>
      <c r="AY591" s="33"/>
      <c r="AZ591" s="33"/>
      <c r="BA591" s="33"/>
      <c r="BB591" s="33"/>
      <c r="BC591" s="33"/>
      <c r="BD591" s="33"/>
      <c r="BE591" s="33"/>
      <c r="BF591" s="33"/>
      <c r="BG591" s="33"/>
      <c r="BH591" s="33"/>
      <c r="BI591" s="33"/>
    </row>
    <row r="592" spans="1:61" ht="15.75">
      <c r="A592" s="3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AB592" s="16">
        <f t="shared" si="30"/>
        <v>1</v>
      </c>
      <c r="AC592" s="16">
        <f t="shared" si="31"/>
        <v>1900</v>
      </c>
      <c r="AD592" s="16">
        <f t="shared" si="32"/>
        <v>0</v>
      </c>
      <c r="AI592" s="33"/>
      <c r="AJ592" s="33"/>
      <c r="AK592" s="33"/>
      <c r="AL592" s="33"/>
      <c r="AM592" s="33"/>
      <c r="AN592" s="33"/>
      <c r="AO592" s="33"/>
      <c r="AP592" s="33"/>
      <c r="AQ592" s="33"/>
      <c r="AR592" s="33"/>
      <c r="AS592" s="33"/>
      <c r="AT592" s="33"/>
      <c r="AU592" s="33"/>
      <c r="AV592" s="33"/>
      <c r="AW592" s="33"/>
      <c r="AX592" s="33"/>
      <c r="AY592" s="33"/>
      <c r="AZ592" s="33"/>
      <c r="BA592" s="33"/>
      <c r="BB592" s="33"/>
      <c r="BC592" s="33"/>
      <c r="BD592" s="33"/>
      <c r="BE592" s="33"/>
      <c r="BF592" s="33"/>
      <c r="BG592" s="33"/>
      <c r="BH592" s="33"/>
      <c r="BI592" s="33"/>
    </row>
    <row r="593" spans="1:61" ht="15.75">
      <c r="A593" s="3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AB593" s="16">
        <f t="shared" si="30"/>
        <v>1</v>
      </c>
      <c r="AC593" s="16">
        <f t="shared" si="31"/>
        <v>1900</v>
      </c>
      <c r="AD593" s="16">
        <f t="shared" si="32"/>
        <v>0</v>
      </c>
      <c r="AI593" s="33"/>
      <c r="AJ593" s="33"/>
      <c r="AK593" s="33"/>
      <c r="AL593" s="33"/>
      <c r="AM593" s="33"/>
      <c r="AN593" s="33"/>
      <c r="AO593" s="33"/>
      <c r="AP593" s="33"/>
      <c r="AQ593" s="33"/>
      <c r="AR593" s="33"/>
      <c r="AS593" s="33"/>
      <c r="AT593" s="33"/>
      <c r="AU593" s="33"/>
      <c r="AV593" s="33"/>
      <c r="AW593" s="33"/>
      <c r="AX593" s="33"/>
      <c r="AY593" s="33"/>
      <c r="AZ593" s="33"/>
      <c r="BA593" s="33"/>
      <c r="BB593" s="33"/>
      <c r="BC593" s="33"/>
      <c r="BD593" s="33"/>
      <c r="BE593" s="33"/>
      <c r="BF593" s="33"/>
      <c r="BG593" s="33"/>
      <c r="BH593" s="33"/>
      <c r="BI593" s="33"/>
    </row>
    <row r="594" spans="1:61" ht="15.75">
      <c r="A594" s="3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AB594" s="16">
        <f t="shared" si="30"/>
        <v>1</v>
      </c>
      <c r="AC594" s="16">
        <f t="shared" si="31"/>
        <v>1900</v>
      </c>
      <c r="AD594" s="16">
        <f t="shared" si="32"/>
        <v>0</v>
      </c>
      <c r="AI594" s="33"/>
      <c r="AJ594" s="33"/>
      <c r="AK594" s="33"/>
      <c r="AL594" s="33"/>
      <c r="AM594" s="33"/>
      <c r="AN594" s="33"/>
      <c r="AO594" s="33"/>
      <c r="AP594" s="33"/>
      <c r="AQ594" s="33"/>
      <c r="AR594" s="33"/>
      <c r="AS594" s="33"/>
      <c r="AT594" s="33"/>
      <c r="AU594" s="33"/>
      <c r="AV594" s="33"/>
      <c r="AW594" s="33"/>
      <c r="AX594" s="33"/>
      <c r="AY594" s="33"/>
      <c r="AZ594" s="33"/>
      <c r="BA594" s="33"/>
      <c r="BB594" s="33"/>
      <c r="BC594" s="33"/>
      <c r="BD594" s="33"/>
      <c r="BE594" s="33"/>
      <c r="BF594" s="33"/>
      <c r="BG594" s="33"/>
      <c r="BH594" s="33"/>
      <c r="BI594" s="33"/>
    </row>
    <row r="595" spans="1:61" ht="15.75">
      <c r="A595" s="3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AB595" s="16">
        <f t="shared" si="30"/>
        <v>1</v>
      </c>
      <c r="AC595" s="16">
        <f t="shared" si="31"/>
        <v>1900</v>
      </c>
      <c r="AD595" s="16">
        <f t="shared" si="32"/>
        <v>0</v>
      </c>
      <c r="AI595" s="33"/>
      <c r="AJ595" s="33"/>
      <c r="AK595" s="33"/>
      <c r="AL595" s="33"/>
      <c r="AM595" s="33"/>
      <c r="AN595" s="33"/>
      <c r="AO595" s="33"/>
      <c r="AP595" s="33"/>
      <c r="AQ595" s="33"/>
      <c r="AR595" s="33"/>
      <c r="AS595" s="33"/>
      <c r="AT595" s="33"/>
      <c r="AU595" s="33"/>
      <c r="AV595" s="33"/>
      <c r="AW595" s="33"/>
      <c r="AX595" s="33"/>
      <c r="AY595" s="33"/>
      <c r="AZ595" s="33"/>
      <c r="BA595" s="33"/>
      <c r="BB595" s="33"/>
      <c r="BC595" s="33"/>
      <c r="BD595" s="33"/>
      <c r="BE595" s="33"/>
      <c r="BF595" s="33"/>
      <c r="BG595" s="33"/>
      <c r="BH595" s="33"/>
      <c r="BI595" s="33"/>
    </row>
    <row r="596" spans="1:61" ht="15.75">
      <c r="A596" s="3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AB596" s="16">
        <f t="shared" si="30"/>
        <v>1</v>
      </c>
      <c r="AC596" s="16">
        <f t="shared" si="31"/>
        <v>1900</v>
      </c>
      <c r="AD596" s="16">
        <f t="shared" si="32"/>
        <v>0</v>
      </c>
      <c r="AI596" s="33"/>
      <c r="AJ596" s="33"/>
      <c r="AK596" s="33"/>
      <c r="AL596" s="33"/>
      <c r="AM596" s="33"/>
      <c r="AN596" s="33"/>
      <c r="AO596" s="33"/>
      <c r="AP596" s="33"/>
      <c r="AQ596" s="33"/>
      <c r="AR596" s="33"/>
      <c r="AS596" s="33"/>
      <c r="AT596" s="33"/>
      <c r="AU596" s="33"/>
      <c r="AV596" s="33"/>
      <c r="AW596" s="33"/>
      <c r="AX596" s="33"/>
      <c r="AY596" s="33"/>
      <c r="AZ596" s="33"/>
      <c r="BA596" s="33"/>
      <c r="BB596" s="33"/>
      <c r="BC596" s="33"/>
      <c r="BD596" s="33"/>
      <c r="BE596" s="33"/>
      <c r="BF596" s="33"/>
      <c r="BG596" s="33"/>
      <c r="BH596" s="33"/>
      <c r="BI596" s="33"/>
    </row>
    <row r="597" spans="1:61" ht="15.75">
      <c r="A597" s="3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AB597" s="16">
        <f t="shared" si="30"/>
        <v>1</v>
      </c>
      <c r="AC597" s="16">
        <f t="shared" si="31"/>
        <v>1900</v>
      </c>
      <c r="AD597" s="16">
        <f t="shared" si="32"/>
        <v>0</v>
      </c>
      <c r="AI597" s="33"/>
      <c r="AJ597" s="33"/>
      <c r="AK597" s="33"/>
      <c r="AL597" s="33"/>
      <c r="AM597" s="33"/>
      <c r="AN597" s="33"/>
      <c r="AO597" s="33"/>
      <c r="AP597" s="33"/>
      <c r="AQ597" s="33"/>
      <c r="AR597" s="33"/>
      <c r="AS597" s="33"/>
      <c r="AT597" s="33"/>
      <c r="AU597" s="33"/>
      <c r="AV597" s="33"/>
      <c r="AW597" s="33"/>
      <c r="AX597" s="33"/>
      <c r="AY597" s="33"/>
      <c r="AZ597" s="33"/>
      <c r="BA597" s="33"/>
      <c r="BB597" s="33"/>
      <c r="BC597" s="33"/>
      <c r="BD597" s="33"/>
      <c r="BE597" s="33"/>
      <c r="BF597" s="33"/>
      <c r="BG597" s="33"/>
      <c r="BH597" s="33"/>
      <c r="BI597" s="33"/>
    </row>
    <row r="598" spans="1:61" ht="15.75">
      <c r="A598" s="3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AB598" s="16">
        <f t="shared" si="30"/>
        <v>1</v>
      </c>
      <c r="AC598" s="16">
        <f t="shared" si="31"/>
        <v>1900</v>
      </c>
      <c r="AD598" s="16">
        <f t="shared" si="32"/>
        <v>0</v>
      </c>
      <c r="AI598" s="33"/>
      <c r="AJ598" s="33"/>
      <c r="AK598" s="33"/>
      <c r="AL598" s="33"/>
      <c r="AM598" s="33"/>
      <c r="AN598" s="33"/>
      <c r="AO598" s="33"/>
      <c r="AP598" s="33"/>
      <c r="AQ598" s="33"/>
      <c r="AR598" s="33"/>
      <c r="AS598" s="33"/>
      <c r="AT598" s="33"/>
      <c r="AU598" s="33"/>
      <c r="AV598" s="33"/>
      <c r="AW598" s="33"/>
      <c r="AX598" s="33"/>
      <c r="AY598" s="33"/>
      <c r="AZ598" s="33"/>
      <c r="BA598" s="33"/>
      <c r="BB598" s="33"/>
      <c r="BC598" s="33"/>
      <c r="BD598" s="33"/>
      <c r="BE598" s="33"/>
      <c r="BF598" s="33"/>
      <c r="BG598" s="33"/>
      <c r="BH598" s="33"/>
      <c r="BI598" s="33"/>
    </row>
    <row r="599" spans="1:61" ht="15.75">
      <c r="A599" s="3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AB599" s="16">
        <f t="shared" si="30"/>
        <v>1</v>
      </c>
      <c r="AC599" s="16">
        <f t="shared" si="31"/>
        <v>1900</v>
      </c>
      <c r="AD599" s="16">
        <f t="shared" si="32"/>
        <v>0</v>
      </c>
      <c r="AI599" s="33"/>
      <c r="AJ599" s="33"/>
      <c r="AK599" s="33"/>
      <c r="AL599" s="33"/>
      <c r="AM599" s="33"/>
      <c r="AN599" s="33"/>
      <c r="AO599" s="33"/>
      <c r="AP599" s="33"/>
      <c r="AQ599" s="33"/>
      <c r="AR599" s="33"/>
      <c r="AS599" s="33"/>
      <c r="AT599" s="33"/>
      <c r="AU599" s="33"/>
      <c r="AV599" s="33"/>
      <c r="AW599" s="33"/>
      <c r="AX599" s="33"/>
      <c r="AY599" s="33"/>
      <c r="AZ599" s="33"/>
      <c r="BA599" s="33"/>
      <c r="BB599" s="33"/>
      <c r="BC599" s="33"/>
      <c r="BD599" s="33"/>
      <c r="BE599" s="33"/>
      <c r="BF599" s="33"/>
      <c r="BG599" s="33"/>
      <c r="BH599" s="33"/>
      <c r="BI599" s="33"/>
    </row>
    <row r="600" spans="1:61" ht="15.75">
      <c r="A600" s="3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AB600" s="16">
        <f t="shared" si="30"/>
        <v>1</v>
      </c>
      <c r="AC600" s="16">
        <f t="shared" si="31"/>
        <v>1900</v>
      </c>
      <c r="AD600" s="16">
        <f t="shared" si="32"/>
        <v>0</v>
      </c>
      <c r="AI600" s="33"/>
      <c r="AJ600" s="33"/>
      <c r="AK600" s="33"/>
      <c r="AL600" s="33"/>
      <c r="AM600" s="33"/>
      <c r="AN600" s="33"/>
      <c r="AO600" s="33"/>
      <c r="AP600" s="33"/>
      <c r="AQ600" s="33"/>
      <c r="AR600" s="33"/>
      <c r="AS600" s="33"/>
      <c r="AT600" s="33"/>
      <c r="AU600" s="33"/>
      <c r="AV600" s="33"/>
      <c r="AW600" s="33"/>
      <c r="AX600" s="33"/>
      <c r="AY600" s="33"/>
      <c r="AZ600" s="33"/>
      <c r="BA600" s="33"/>
      <c r="BB600" s="33"/>
      <c r="BC600" s="33"/>
      <c r="BD600" s="33"/>
      <c r="BE600" s="33"/>
      <c r="BF600" s="33"/>
      <c r="BG600" s="33"/>
      <c r="BH600" s="33"/>
      <c r="BI600" s="33"/>
    </row>
    <row r="601" spans="1:61" ht="15.75">
      <c r="A601" s="3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AB601" s="16">
        <f t="shared" si="30"/>
        <v>1</v>
      </c>
      <c r="AC601" s="16">
        <f t="shared" si="31"/>
        <v>1900</v>
      </c>
      <c r="AD601" s="16">
        <f t="shared" si="32"/>
        <v>0</v>
      </c>
      <c r="AI601" s="33"/>
      <c r="AJ601" s="33"/>
      <c r="AK601" s="33"/>
      <c r="AL601" s="33"/>
      <c r="AM601" s="33"/>
      <c r="AN601" s="33"/>
      <c r="AO601" s="33"/>
      <c r="AP601" s="33"/>
      <c r="AQ601" s="33"/>
      <c r="AR601" s="33"/>
      <c r="AS601" s="33"/>
      <c r="AT601" s="33"/>
      <c r="AU601" s="33"/>
      <c r="AV601" s="33"/>
      <c r="AW601" s="33"/>
      <c r="AX601" s="33"/>
      <c r="AY601" s="33"/>
      <c r="AZ601" s="33"/>
      <c r="BA601" s="33"/>
      <c r="BB601" s="33"/>
      <c r="BC601" s="33"/>
      <c r="BD601" s="33"/>
      <c r="BE601" s="33"/>
      <c r="BF601" s="33"/>
      <c r="BG601" s="33"/>
      <c r="BH601" s="33"/>
      <c r="BI601" s="33"/>
    </row>
    <row r="602" spans="1:61" ht="15.75">
      <c r="A602" s="3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AB602" s="16">
        <f t="shared" si="30"/>
        <v>1</v>
      </c>
      <c r="AC602" s="16">
        <f t="shared" si="31"/>
        <v>1900</v>
      </c>
      <c r="AD602" s="16">
        <f t="shared" si="32"/>
        <v>0</v>
      </c>
      <c r="AI602" s="33"/>
      <c r="AJ602" s="33"/>
      <c r="AK602" s="33"/>
      <c r="AL602" s="33"/>
      <c r="AM602" s="33"/>
      <c r="AN602" s="33"/>
      <c r="AO602" s="33"/>
      <c r="AP602" s="33"/>
      <c r="AQ602" s="33"/>
      <c r="AR602" s="33"/>
      <c r="AS602" s="33"/>
      <c r="AT602" s="33"/>
      <c r="AU602" s="33"/>
      <c r="AV602" s="33"/>
      <c r="AW602" s="33"/>
      <c r="AX602" s="33"/>
      <c r="AY602" s="33"/>
      <c r="AZ602" s="33"/>
      <c r="BA602" s="33"/>
      <c r="BB602" s="33"/>
      <c r="BC602" s="33"/>
      <c r="BD602" s="33"/>
      <c r="BE602" s="33"/>
      <c r="BF602" s="33"/>
      <c r="BG602" s="33"/>
      <c r="BH602" s="33"/>
      <c r="BI602" s="33"/>
    </row>
    <row r="603" spans="1:61" ht="15.75">
      <c r="A603" s="3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AB603" s="16">
        <f t="shared" si="30"/>
        <v>1</v>
      </c>
      <c r="AC603" s="16">
        <f t="shared" si="31"/>
        <v>1900</v>
      </c>
      <c r="AD603" s="16">
        <f t="shared" si="32"/>
        <v>0</v>
      </c>
      <c r="AI603" s="33"/>
      <c r="AJ603" s="33"/>
      <c r="AK603" s="33"/>
      <c r="AL603" s="33"/>
      <c r="AM603" s="33"/>
      <c r="AN603" s="33"/>
      <c r="AO603" s="33"/>
      <c r="AP603" s="33"/>
      <c r="AQ603" s="33"/>
      <c r="AR603" s="33"/>
      <c r="AS603" s="33"/>
      <c r="AT603" s="33"/>
      <c r="AU603" s="33"/>
      <c r="AV603" s="33"/>
      <c r="AW603" s="33"/>
      <c r="AX603" s="33"/>
      <c r="AY603" s="33"/>
      <c r="AZ603" s="33"/>
      <c r="BA603" s="33"/>
      <c r="BB603" s="33"/>
      <c r="BC603" s="33"/>
      <c r="BD603" s="33"/>
      <c r="BE603" s="33"/>
      <c r="BF603" s="33"/>
      <c r="BG603" s="33"/>
      <c r="BH603" s="33"/>
      <c r="BI603" s="33"/>
    </row>
    <row r="604" spans="1:61" ht="15.75">
      <c r="A604" s="3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AB604" s="16">
        <f t="shared" si="30"/>
        <v>1</v>
      </c>
      <c r="AC604" s="16">
        <f t="shared" si="31"/>
        <v>1900</v>
      </c>
      <c r="AD604" s="16">
        <f t="shared" si="32"/>
        <v>0</v>
      </c>
      <c r="AI604" s="33"/>
      <c r="AJ604" s="33"/>
      <c r="AK604" s="33"/>
      <c r="AL604" s="33"/>
      <c r="AM604" s="33"/>
      <c r="AN604" s="33"/>
      <c r="AO604" s="33"/>
      <c r="AP604" s="33"/>
      <c r="AQ604" s="33"/>
      <c r="AR604" s="33"/>
      <c r="AS604" s="33"/>
      <c r="AT604" s="33"/>
      <c r="AU604" s="33"/>
      <c r="AV604" s="33"/>
      <c r="AW604" s="33"/>
      <c r="AX604" s="33"/>
      <c r="AY604" s="33"/>
      <c r="AZ604" s="33"/>
      <c r="BA604" s="33"/>
      <c r="BB604" s="33"/>
      <c r="BC604" s="33"/>
      <c r="BD604" s="33"/>
      <c r="BE604" s="33"/>
      <c r="BF604" s="33"/>
      <c r="BG604" s="33"/>
      <c r="BH604" s="33"/>
      <c r="BI604" s="33"/>
    </row>
    <row r="605" spans="1:61" ht="15.75">
      <c r="A605" s="3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AB605" s="16">
        <f t="shared" si="30"/>
        <v>1</v>
      </c>
      <c r="AC605" s="16">
        <f t="shared" si="31"/>
        <v>1900</v>
      </c>
      <c r="AD605" s="16">
        <f t="shared" si="32"/>
        <v>0</v>
      </c>
      <c r="AI605" s="33"/>
      <c r="AJ605" s="33"/>
      <c r="AK605" s="33"/>
      <c r="AL605" s="33"/>
      <c r="AM605" s="33"/>
      <c r="AN605" s="33"/>
      <c r="AO605" s="33"/>
      <c r="AP605" s="33"/>
      <c r="AQ605" s="33"/>
      <c r="AR605" s="33"/>
      <c r="AS605" s="33"/>
      <c r="AT605" s="33"/>
      <c r="AU605" s="33"/>
      <c r="AV605" s="33"/>
      <c r="AW605" s="33"/>
      <c r="AX605" s="33"/>
      <c r="AY605" s="33"/>
      <c r="AZ605" s="33"/>
      <c r="BA605" s="33"/>
      <c r="BB605" s="33"/>
      <c r="BC605" s="33"/>
      <c r="BD605" s="33"/>
      <c r="BE605" s="33"/>
      <c r="BF605" s="33"/>
      <c r="BG605" s="33"/>
      <c r="BH605" s="33"/>
      <c r="BI605" s="33"/>
    </row>
    <row r="606" spans="1:61" ht="15.75">
      <c r="A606" s="3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AB606" s="16">
        <f t="shared" si="30"/>
        <v>1</v>
      </c>
      <c r="AC606" s="16">
        <f t="shared" si="31"/>
        <v>1900</v>
      </c>
      <c r="AD606" s="16">
        <f t="shared" si="32"/>
        <v>0</v>
      </c>
      <c r="AI606" s="33"/>
      <c r="AJ606" s="33"/>
      <c r="AK606" s="33"/>
      <c r="AL606" s="33"/>
      <c r="AM606" s="33"/>
      <c r="AN606" s="33"/>
      <c r="AO606" s="33"/>
      <c r="AP606" s="33"/>
      <c r="AQ606" s="33"/>
      <c r="AR606" s="33"/>
      <c r="AS606" s="33"/>
      <c r="AT606" s="33"/>
      <c r="AU606" s="33"/>
      <c r="AV606" s="33"/>
      <c r="AW606" s="33"/>
      <c r="AX606" s="33"/>
      <c r="AY606" s="33"/>
      <c r="AZ606" s="33"/>
      <c r="BA606" s="33"/>
      <c r="BB606" s="33"/>
      <c r="BC606" s="33"/>
      <c r="BD606" s="33"/>
      <c r="BE606" s="33"/>
      <c r="BF606" s="33"/>
      <c r="BG606" s="33"/>
      <c r="BH606" s="33"/>
      <c r="BI606" s="33"/>
    </row>
    <row r="607" spans="1:61" ht="15.75">
      <c r="A607" s="3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AB607" s="16">
        <f t="shared" si="30"/>
        <v>1</v>
      </c>
      <c r="AC607" s="16">
        <f t="shared" si="31"/>
        <v>1900</v>
      </c>
      <c r="AD607" s="16">
        <f t="shared" si="32"/>
        <v>0</v>
      </c>
      <c r="AI607" s="33"/>
      <c r="AJ607" s="33"/>
      <c r="AK607" s="33"/>
      <c r="AL607" s="33"/>
      <c r="AM607" s="33"/>
      <c r="AN607" s="33"/>
      <c r="AO607" s="33"/>
      <c r="AP607" s="33"/>
      <c r="AQ607" s="33"/>
      <c r="AR607" s="33"/>
      <c r="AS607" s="33"/>
      <c r="AT607" s="33"/>
      <c r="AU607" s="33"/>
      <c r="AV607" s="33"/>
      <c r="AW607" s="33"/>
      <c r="AX607" s="33"/>
      <c r="AY607" s="33"/>
      <c r="AZ607" s="33"/>
      <c r="BA607" s="33"/>
      <c r="BB607" s="33"/>
      <c r="BC607" s="33"/>
      <c r="BD607" s="33"/>
      <c r="BE607" s="33"/>
      <c r="BF607" s="33"/>
      <c r="BG607" s="33"/>
      <c r="BH607" s="33"/>
      <c r="BI607" s="33"/>
    </row>
    <row r="608" spans="1:61" ht="15.75">
      <c r="A608" s="3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AB608" s="16">
        <f t="shared" si="30"/>
        <v>1</v>
      </c>
      <c r="AC608" s="16">
        <f t="shared" si="31"/>
        <v>1900</v>
      </c>
      <c r="AD608" s="16">
        <f t="shared" si="32"/>
        <v>0</v>
      </c>
      <c r="AI608" s="33"/>
      <c r="AJ608" s="33"/>
      <c r="AK608" s="33"/>
      <c r="AL608" s="33"/>
      <c r="AM608" s="33"/>
      <c r="AN608" s="33"/>
      <c r="AO608" s="33"/>
      <c r="AP608" s="33"/>
      <c r="AQ608" s="33"/>
      <c r="AR608" s="33"/>
      <c r="AS608" s="33"/>
      <c r="AT608" s="33"/>
      <c r="AU608" s="33"/>
      <c r="AV608" s="33"/>
      <c r="AW608" s="33"/>
      <c r="AX608" s="33"/>
      <c r="AY608" s="33"/>
      <c r="AZ608" s="33"/>
      <c r="BA608" s="33"/>
      <c r="BB608" s="33"/>
      <c r="BC608" s="33"/>
      <c r="BD608" s="33"/>
      <c r="BE608" s="33"/>
      <c r="BF608" s="33"/>
      <c r="BG608" s="33"/>
      <c r="BH608" s="33"/>
      <c r="BI608" s="33"/>
    </row>
    <row r="609" spans="1:61" ht="15.75">
      <c r="A609" s="3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AB609" s="16">
        <f t="shared" si="30"/>
        <v>1</v>
      </c>
      <c r="AC609" s="16">
        <f t="shared" si="31"/>
        <v>1900</v>
      </c>
      <c r="AD609" s="16">
        <f t="shared" si="32"/>
        <v>0</v>
      </c>
      <c r="AI609" s="33"/>
      <c r="AJ609" s="33"/>
      <c r="AK609" s="33"/>
      <c r="AL609" s="33"/>
      <c r="AM609" s="33"/>
      <c r="AN609" s="33"/>
      <c r="AO609" s="33"/>
      <c r="AP609" s="33"/>
      <c r="AQ609" s="33"/>
      <c r="AR609" s="33"/>
      <c r="AS609" s="33"/>
      <c r="AT609" s="33"/>
      <c r="AU609" s="33"/>
      <c r="AV609" s="33"/>
      <c r="AW609" s="33"/>
      <c r="AX609" s="33"/>
      <c r="AY609" s="33"/>
      <c r="AZ609" s="33"/>
      <c r="BA609" s="33"/>
      <c r="BB609" s="33"/>
      <c r="BC609" s="33"/>
      <c r="BD609" s="33"/>
      <c r="BE609" s="33"/>
      <c r="BF609" s="33"/>
      <c r="BG609" s="33"/>
      <c r="BH609" s="33"/>
      <c r="BI609" s="33"/>
    </row>
    <row r="610" spans="1:61" ht="15.75">
      <c r="A610" s="3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AB610" s="16">
        <f t="shared" si="30"/>
        <v>1</v>
      </c>
      <c r="AC610" s="16">
        <f t="shared" si="31"/>
        <v>1900</v>
      </c>
      <c r="AD610" s="16">
        <f t="shared" si="32"/>
        <v>0</v>
      </c>
      <c r="AI610" s="33"/>
      <c r="AJ610" s="33"/>
      <c r="AK610" s="33"/>
      <c r="AL610" s="33"/>
      <c r="AM610" s="33"/>
      <c r="AN610" s="33"/>
      <c r="AO610" s="33"/>
      <c r="AP610" s="33"/>
      <c r="AQ610" s="33"/>
      <c r="AR610" s="33"/>
      <c r="AS610" s="33"/>
      <c r="AT610" s="33"/>
      <c r="AU610" s="33"/>
      <c r="AV610" s="33"/>
      <c r="AW610" s="33"/>
      <c r="AX610" s="33"/>
      <c r="AY610" s="33"/>
      <c r="AZ610" s="33"/>
      <c r="BA610" s="33"/>
      <c r="BB610" s="33"/>
      <c r="BC610" s="33"/>
      <c r="BD610" s="33"/>
      <c r="BE610" s="33"/>
      <c r="BF610" s="33"/>
      <c r="BG610" s="33"/>
      <c r="BH610" s="33"/>
      <c r="BI610" s="33"/>
    </row>
    <row r="611" spans="1:61" ht="15.75">
      <c r="A611" s="3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AB611" s="16">
        <f t="shared" si="30"/>
        <v>1</v>
      </c>
      <c r="AC611" s="16">
        <f t="shared" si="31"/>
        <v>1900</v>
      </c>
      <c r="AD611" s="16">
        <f t="shared" si="32"/>
        <v>0</v>
      </c>
      <c r="AI611" s="33"/>
      <c r="AJ611" s="33"/>
      <c r="AK611" s="33"/>
      <c r="AL611" s="33"/>
      <c r="AM611" s="33"/>
      <c r="AN611" s="33"/>
      <c r="AO611" s="33"/>
      <c r="AP611" s="33"/>
      <c r="AQ611" s="33"/>
      <c r="AR611" s="33"/>
      <c r="AS611" s="33"/>
      <c r="AT611" s="33"/>
      <c r="AU611" s="33"/>
      <c r="AV611" s="33"/>
      <c r="AW611" s="33"/>
      <c r="AX611" s="33"/>
      <c r="AY611" s="33"/>
      <c r="AZ611" s="33"/>
      <c r="BA611" s="33"/>
      <c r="BB611" s="33"/>
      <c r="BC611" s="33"/>
      <c r="BD611" s="33"/>
      <c r="BE611" s="33"/>
      <c r="BF611" s="33"/>
      <c r="BG611" s="33"/>
      <c r="BH611" s="33"/>
      <c r="BI611" s="33"/>
    </row>
    <row r="612" spans="1:61" ht="15.75">
      <c r="A612" s="3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AB612" s="16">
        <f t="shared" si="30"/>
        <v>1</v>
      </c>
      <c r="AC612" s="16">
        <f t="shared" si="31"/>
        <v>1900</v>
      </c>
      <c r="AD612" s="16">
        <f t="shared" si="32"/>
        <v>0</v>
      </c>
      <c r="AI612" s="33"/>
      <c r="AJ612" s="33"/>
      <c r="AK612" s="33"/>
      <c r="AL612" s="33"/>
      <c r="AM612" s="33"/>
      <c r="AN612" s="33"/>
      <c r="AO612" s="33"/>
      <c r="AP612" s="33"/>
      <c r="AQ612" s="33"/>
      <c r="AR612" s="33"/>
      <c r="AS612" s="33"/>
      <c r="AT612" s="33"/>
      <c r="AU612" s="33"/>
      <c r="AV612" s="33"/>
      <c r="AW612" s="33"/>
      <c r="AX612" s="33"/>
      <c r="AY612" s="33"/>
      <c r="AZ612" s="33"/>
      <c r="BA612" s="33"/>
      <c r="BB612" s="33"/>
      <c r="BC612" s="33"/>
      <c r="BD612" s="33"/>
      <c r="BE612" s="33"/>
      <c r="BF612" s="33"/>
      <c r="BG612" s="33"/>
      <c r="BH612" s="33"/>
      <c r="BI612" s="33"/>
    </row>
    <row r="613" spans="1:61" ht="15.75">
      <c r="A613" s="3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AB613" s="16">
        <f t="shared" si="30"/>
        <v>1</v>
      </c>
      <c r="AC613" s="16">
        <f t="shared" si="31"/>
        <v>1900</v>
      </c>
      <c r="AD613" s="16">
        <f t="shared" si="32"/>
        <v>0</v>
      </c>
      <c r="AI613" s="33"/>
      <c r="AJ613" s="33"/>
      <c r="AK613" s="33"/>
      <c r="AL613" s="33"/>
      <c r="AM613" s="33"/>
      <c r="AN613" s="33"/>
      <c r="AO613" s="33"/>
      <c r="AP613" s="33"/>
      <c r="AQ613" s="33"/>
      <c r="AR613" s="33"/>
      <c r="AS613" s="33"/>
      <c r="AT613" s="33"/>
      <c r="AU613" s="33"/>
      <c r="AV613" s="33"/>
      <c r="AW613" s="33"/>
      <c r="AX613" s="33"/>
      <c r="AY613" s="33"/>
      <c r="AZ613" s="33"/>
      <c r="BA613" s="33"/>
      <c r="BB613" s="33"/>
      <c r="BC613" s="33"/>
      <c r="BD613" s="33"/>
      <c r="BE613" s="33"/>
      <c r="BF613" s="33"/>
      <c r="BG613" s="33"/>
      <c r="BH613" s="33"/>
      <c r="BI613" s="33"/>
    </row>
    <row r="614" spans="1:61" ht="15.75">
      <c r="A614" s="3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AB614" s="16">
        <f t="shared" si="30"/>
        <v>1</v>
      </c>
      <c r="AC614" s="16">
        <f t="shared" si="31"/>
        <v>1900</v>
      </c>
      <c r="AD614" s="16">
        <f t="shared" si="32"/>
        <v>0</v>
      </c>
      <c r="AI614" s="33"/>
      <c r="AJ614" s="33"/>
      <c r="AK614" s="33"/>
      <c r="AL614" s="33"/>
      <c r="AM614" s="33"/>
      <c r="AN614" s="33"/>
      <c r="AO614" s="33"/>
      <c r="AP614" s="33"/>
      <c r="AQ614" s="33"/>
      <c r="AR614" s="33"/>
      <c r="AS614" s="33"/>
      <c r="AT614" s="33"/>
      <c r="AU614" s="33"/>
      <c r="AV614" s="33"/>
      <c r="AW614" s="33"/>
      <c r="AX614" s="33"/>
      <c r="AY614" s="33"/>
      <c r="AZ614" s="33"/>
      <c r="BA614" s="33"/>
      <c r="BB614" s="33"/>
      <c r="BC614" s="33"/>
      <c r="BD614" s="33"/>
      <c r="BE614" s="33"/>
      <c r="BF614" s="33"/>
      <c r="BG614" s="33"/>
      <c r="BH614" s="33"/>
      <c r="BI614" s="33"/>
    </row>
    <row r="615" spans="1:61" ht="15.75">
      <c r="A615" s="3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AB615" s="16">
        <f t="shared" si="30"/>
        <v>1</v>
      </c>
      <c r="AC615" s="16">
        <f t="shared" si="31"/>
        <v>1900</v>
      </c>
      <c r="AD615" s="16">
        <f t="shared" si="32"/>
        <v>0</v>
      </c>
      <c r="AI615" s="33"/>
      <c r="AJ615" s="33"/>
      <c r="AK615" s="33"/>
      <c r="AL615" s="33"/>
      <c r="AM615" s="33"/>
      <c r="AN615" s="33"/>
      <c r="AO615" s="33"/>
      <c r="AP615" s="33"/>
      <c r="AQ615" s="33"/>
      <c r="AR615" s="33"/>
      <c r="AS615" s="33"/>
      <c r="AT615" s="33"/>
      <c r="AU615" s="33"/>
      <c r="AV615" s="33"/>
      <c r="AW615" s="33"/>
      <c r="AX615" s="33"/>
      <c r="AY615" s="33"/>
      <c r="AZ615" s="33"/>
      <c r="BA615" s="33"/>
      <c r="BB615" s="33"/>
      <c r="BC615" s="33"/>
      <c r="BD615" s="33"/>
      <c r="BE615" s="33"/>
      <c r="BF615" s="33"/>
      <c r="BG615" s="33"/>
      <c r="BH615" s="33"/>
      <c r="BI615" s="33"/>
    </row>
    <row r="616" spans="1:61" ht="15.75">
      <c r="A616" s="3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AB616" s="16">
        <f t="shared" si="30"/>
        <v>1</v>
      </c>
      <c r="AC616" s="16">
        <f t="shared" si="31"/>
        <v>1900</v>
      </c>
      <c r="AD616" s="16">
        <f t="shared" si="32"/>
        <v>0</v>
      </c>
      <c r="AI616" s="33"/>
      <c r="AJ616" s="33"/>
      <c r="AK616" s="33"/>
      <c r="AL616" s="33"/>
      <c r="AM616" s="33"/>
      <c r="AN616" s="33"/>
      <c r="AO616" s="33"/>
      <c r="AP616" s="33"/>
      <c r="AQ616" s="33"/>
      <c r="AR616" s="33"/>
      <c r="AS616" s="33"/>
      <c r="AT616" s="33"/>
      <c r="AU616" s="33"/>
      <c r="AV616" s="33"/>
      <c r="AW616" s="33"/>
      <c r="AX616" s="33"/>
      <c r="AY616" s="33"/>
      <c r="AZ616" s="33"/>
      <c r="BA616" s="33"/>
      <c r="BB616" s="33"/>
      <c r="BC616" s="33"/>
      <c r="BD616" s="33"/>
      <c r="BE616" s="33"/>
      <c r="BF616" s="33"/>
      <c r="BG616" s="33"/>
      <c r="BH616" s="33"/>
      <c r="BI616" s="33"/>
    </row>
    <row r="617" spans="1:61" ht="15.75">
      <c r="A617" s="3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AB617" s="16">
        <f t="shared" ref="AB617:AB680" si="33">MONTH(A617)</f>
        <v>1</v>
      </c>
      <c r="AC617" s="16">
        <f t="shared" ref="AC617:AC680" si="34">YEAR(A617)</f>
        <v>1900</v>
      </c>
      <c r="AD617" s="16">
        <f t="shared" ref="AD617:AD680" si="35">SUM(B617:Z617)</f>
        <v>0</v>
      </c>
      <c r="AI617" s="33"/>
      <c r="AJ617" s="33"/>
      <c r="AK617" s="33"/>
      <c r="AL617" s="33"/>
      <c r="AM617" s="33"/>
      <c r="AN617" s="33"/>
      <c r="AO617" s="33"/>
      <c r="AP617" s="33"/>
      <c r="AQ617" s="33"/>
      <c r="AR617" s="33"/>
      <c r="AS617" s="33"/>
      <c r="AT617" s="33"/>
      <c r="AU617" s="33"/>
      <c r="AV617" s="33"/>
      <c r="AW617" s="33"/>
      <c r="AX617" s="33"/>
      <c r="AY617" s="33"/>
      <c r="AZ617" s="33"/>
      <c r="BA617" s="33"/>
      <c r="BB617" s="33"/>
      <c r="BC617" s="33"/>
      <c r="BD617" s="33"/>
      <c r="BE617" s="33"/>
      <c r="BF617" s="33"/>
      <c r="BG617" s="33"/>
      <c r="BH617" s="33"/>
      <c r="BI617" s="33"/>
    </row>
    <row r="618" spans="1:61" ht="15.75">
      <c r="A618" s="3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AB618" s="16">
        <f t="shared" si="33"/>
        <v>1</v>
      </c>
      <c r="AC618" s="16">
        <f t="shared" si="34"/>
        <v>1900</v>
      </c>
      <c r="AD618" s="16">
        <f t="shared" si="35"/>
        <v>0</v>
      </c>
      <c r="AI618" s="33"/>
      <c r="AJ618" s="33"/>
      <c r="AK618" s="33"/>
      <c r="AL618" s="33"/>
      <c r="AM618" s="33"/>
      <c r="AN618" s="33"/>
      <c r="AO618" s="33"/>
      <c r="AP618" s="33"/>
      <c r="AQ618" s="33"/>
      <c r="AR618" s="33"/>
      <c r="AS618" s="33"/>
      <c r="AT618" s="33"/>
      <c r="AU618" s="33"/>
      <c r="AV618" s="33"/>
      <c r="AW618" s="33"/>
      <c r="AX618" s="33"/>
      <c r="AY618" s="33"/>
      <c r="AZ618" s="33"/>
      <c r="BA618" s="33"/>
      <c r="BB618" s="33"/>
      <c r="BC618" s="33"/>
      <c r="BD618" s="33"/>
      <c r="BE618" s="33"/>
      <c r="BF618" s="33"/>
      <c r="BG618" s="33"/>
      <c r="BH618" s="33"/>
      <c r="BI618" s="33"/>
    </row>
    <row r="619" spans="1:61" ht="15.75">
      <c r="A619" s="3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AB619" s="16">
        <f t="shared" si="33"/>
        <v>1</v>
      </c>
      <c r="AC619" s="16">
        <f t="shared" si="34"/>
        <v>1900</v>
      </c>
      <c r="AD619" s="16">
        <f t="shared" si="35"/>
        <v>0</v>
      </c>
      <c r="AI619" s="33"/>
      <c r="AJ619" s="33"/>
      <c r="AK619" s="33"/>
      <c r="AL619" s="33"/>
      <c r="AM619" s="33"/>
      <c r="AN619" s="33"/>
      <c r="AO619" s="33"/>
      <c r="AP619" s="33"/>
      <c r="AQ619" s="33"/>
      <c r="AR619" s="33"/>
      <c r="AS619" s="33"/>
      <c r="AT619" s="33"/>
      <c r="AU619" s="33"/>
      <c r="AV619" s="33"/>
      <c r="AW619" s="33"/>
      <c r="AX619" s="33"/>
      <c r="AY619" s="33"/>
      <c r="AZ619" s="33"/>
      <c r="BA619" s="33"/>
      <c r="BB619" s="33"/>
      <c r="BC619" s="33"/>
      <c r="BD619" s="33"/>
      <c r="BE619" s="33"/>
      <c r="BF619" s="33"/>
      <c r="BG619" s="33"/>
      <c r="BH619" s="33"/>
      <c r="BI619" s="33"/>
    </row>
    <row r="620" spans="1:61" ht="15.75">
      <c r="A620" s="3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AB620" s="16">
        <f t="shared" si="33"/>
        <v>1</v>
      </c>
      <c r="AC620" s="16">
        <f t="shared" si="34"/>
        <v>1900</v>
      </c>
      <c r="AD620" s="16">
        <f t="shared" si="35"/>
        <v>0</v>
      </c>
      <c r="AI620" s="33"/>
      <c r="AJ620" s="33"/>
      <c r="AK620" s="33"/>
      <c r="AL620" s="33"/>
      <c r="AM620" s="33"/>
      <c r="AN620" s="33"/>
      <c r="AO620" s="33"/>
      <c r="AP620" s="33"/>
      <c r="AQ620" s="33"/>
      <c r="AR620" s="33"/>
      <c r="AS620" s="33"/>
      <c r="AT620" s="33"/>
      <c r="AU620" s="33"/>
      <c r="AV620" s="33"/>
      <c r="AW620" s="33"/>
      <c r="AX620" s="33"/>
      <c r="AY620" s="33"/>
      <c r="AZ620" s="33"/>
      <c r="BA620" s="33"/>
      <c r="BB620" s="33"/>
      <c r="BC620" s="33"/>
      <c r="BD620" s="33"/>
      <c r="BE620" s="33"/>
      <c r="BF620" s="33"/>
      <c r="BG620" s="33"/>
      <c r="BH620" s="33"/>
      <c r="BI620" s="33"/>
    </row>
    <row r="621" spans="1:61" ht="15.75">
      <c r="A621" s="3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AB621" s="16">
        <f t="shared" si="33"/>
        <v>1</v>
      </c>
      <c r="AC621" s="16">
        <f t="shared" si="34"/>
        <v>1900</v>
      </c>
      <c r="AD621" s="16">
        <f t="shared" si="35"/>
        <v>0</v>
      </c>
      <c r="AI621" s="33"/>
      <c r="AJ621" s="33"/>
      <c r="AK621" s="33"/>
      <c r="AL621" s="33"/>
      <c r="AM621" s="33"/>
      <c r="AN621" s="33"/>
      <c r="AO621" s="33"/>
      <c r="AP621" s="33"/>
      <c r="AQ621" s="33"/>
      <c r="AR621" s="33"/>
      <c r="AS621" s="33"/>
      <c r="AT621" s="33"/>
      <c r="AU621" s="33"/>
      <c r="AV621" s="33"/>
      <c r="AW621" s="33"/>
      <c r="AX621" s="33"/>
      <c r="AY621" s="33"/>
      <c r="AZ621" s="33"/>
      <c r="BA621" s="33"/>
      <c r="BB621" s="33"/>
      <c r="BC621" s="33"/>
      <c r="BD621" s="33"/>
      <c r="BE621" s="33"/>
      <c r="BF621" s="33"/>
      <c r="BG621" s="33"/>
      <c r="BH621" s="33"/>
      <c r="BI621" s="33"/>
    </row>
    <row r="622" spans="1:61" ht="15.75">
      <c r="A622" s="3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AB622" s="16">
        <f t="shared" si="33"/>
        <v>1</v>
      </c>
      <c r="AC622" s="16">
        <f t="shared" si="34"/>
        <v>1900</v>
      </c>
      <c r="AD622" s="16">
        <f t="shared" si="35"/>
        <v>0</v>
      </c>
      <c r="AI622" s="33"/>
      <c r="AJ622" s="33"/>
      <c r="AK622" s="33"/>
      <c r="AL622" s="33"/>
      <c r="AM622" s="33"/>
      <c r="AN622" s="33"/>
      <c r="AO622" s="33"/>
      <c r="AP622" s="33"/>
      <c r="AQ622" s="33"/>
      <c r="AR622" s="33"/>
      <c r="AS622" s="33"/>
      <c r="AT622" s="33"/>
      <c r="AU622" s="33"/>
      <c r="AV622" s="33"/>
      <c r="AW622" s="33"/>
      <c r="AX622" s="33"/>
      <c r="AY622" s="33"/>
      <c r="AZ622" s="33"/>
      <c r="BA622" s="33"/>
      <c r="BB622" s="33"/>
      <c r="BC622" s="33"/>
      <c r="BD622" s="33"/>
      <c r="BE622" s="33"/>
      <c r="BF622" s="33"/>
      <c r="BG622" s="33"/>
      <c r="BH622" s="33"/>
      <c r="BI622" s="33"/>
    </row>
    <row r="623" spans="1:61" ht="15.75">
      <c r="A623" s="3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AB623" s="16">
        <f t="shared" si="33"/>
        <v>1</v>
      </c>
      <c r="AC623" s="16">
        <f t="shared" si="34"/>
        <v>1900</v>
      </c>
      <c r="AD623" s="16">
        <f t="shared" si="35"/>
        <v>0</v>
      </c>
      <c r="AI623" s="33"/>
      <c r="AJ623" s="33"/>
      <c r="AK623" s="33"/>
      <c r="AL623" s="33"/>
      <c r="AM623" s="33"/>
      <c r="AN623" s="33"/>
      <c r="AO623" s="33"/>
      <c r="AP623" s="33"/>
      <c r="AQ623" s="33"/>
      <c r="AR623" s="33"/>
      <c r="AS623" s="33"/>
      <c r="AT623" s="33"/>
      <c r="AU623" s="33"/>
      <c r="AV623" s="33"/>
      <c r="AW623" s="33"/>
      <c r="AX623" s="33"/>
      <c r="AY623" s="33"/>
      <c r="AZ623" s="33"/>
      <c r="BA623" s="33"/>
      <c r="BB623" s="33"/>
      <c r="BC623" s="33"/>
      <c r="BD623" s="33"/>
      <c r="BE623" s="33"/>
      <c r="BF623" s="33"/>
      <c r="BG623" s="33"/>
      <c r="BH623" s="33"/>
      <c r="BI623" s="33"/>
    </row>
    <row r="624" spans="1:61" ht="15.75">
      <c r="A624" s="3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AB624" s="16">
        <f t="shared" si="33"/>
        <v>1</v>
      </c>
      <c r="AC624" s="16">
        <f t="shared" si="34"/>
        <v>1900</v>
      </c>
      <c r="AD624" s="16">
        <f t="shared" si="35"/>
        <v>0</v>
      </c>
      <c r="AI624" s="33"/>
      <c r="AJ624" s="33"/>
      <c r="AK624" s="33"/>
      <c r="AL624" s="33"/>
      <c r="AM624" s="33"/>
      <c r="AN624" s="33"/>
      <c r="AO624" s="33"/>
      <c r="AP624" s="33"/>
      <c r="AQ624" s="33"/>
      <c r="AR624" s="33"/>
      <c r="AS624" s="33"/>
      <c r="AT624" s="33"/>
      <c r="AU624" s="33"/>
      <c r="AV624" s="33"/>
      <c r="AW624" s="33"/>
      <c r="AX624" s="33"/>
      <c r="AY624" s="33"/>
      <c r="AZ624" s="33"/>
      <c r="BA624" s="33"/>
      <c r="BB624" s="33"/>
      <c r="BC624" s="33"/>
      <c r="BD624" s="33"/>
      <c r="BE624" s="33"/>
      <c r="BF624" s="33"/>
      <c r="BG624" s="33"/>
      <c r="BH624" s="33"/>
      <c r="BI624" s="33"/>
    </row>
    <row r="625" spans="1:61" ht="15.75">
      <c r="A625" s="3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AB625" s="16">
        <f t="shared" si="33"/>
        <v>1</v>
      </c>
      <c r="AC625" s="16">
        <f t="shared" si="34"/>
        <v>1900</v>
      </c>
      <c r="AD625" s="16">
        <f t="shared" si="35"/>
        <v>0</v>
      </c>
      <c r="AI625" s="33"/>
      <c r="AJ625" s="33"/>
      <c r="AK625" s="33"/>
      <c r="AL625" s="33"/>
      <c r="AM625" s="33"/>
      <c r="AN625" s="33"/>
      <c r="AO625" s="33"/>
      <c r="AP625" s="33"/>
      <c r="AQ625" s="33"/>
      <c r="AR625" s="33"/>
      <c r="AS625" s="33"/>
      <c r="AT625" s="33"/>
      <c r="AU625" s="33"/>
      <c r="AV625" s="33"/>
      <c r="AW625" s="33"/>
      <c r="AX625" s="33"/>
      <c r="AY625" s="33"/>
      <c r="AZ625" s="33"/>
      <c r="BA625" s="33"/>
      <c r="BB625" s="33"/>
      <c r="BC625" s="33"/>
      <c r="BD625" s="33"/>
      <c r="BE625" s="33"/>
      <c r="BF625" s="33"/>
      <c r="BG625" s="33"/>
      <c r="BH625" s="33"/>
      <c r="BI625" s="33"/>
    </row>
    <row r="626" spans="1:61" ht="15.75">
      <c r="A626" s="3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AB626" s="16">
        <f t="shared" si="33"/>
        <v>1</v>
      </c>
      <c r="AC626" s="16">
        <f t="shared" si="34"/>
        <v>1900</v>
      </c>
      <c r="AD626" s="16">
        <f t="shared" si="35"/>
        <v>0</v>
      </c>
      <c r="AI626" s="33"/>
      <c r="AJ626" s="33"/>
      <c r="AK626" s="33"/>
      <c r="AL626" s="33"/>
      <c r="AM626" s="33"/>
      <c r="AN626" s="33"/>
      <c r="AO626" s="33"/>
      <c r="AP626" s="33"/>
      <c r="AQ626" s="33"/>
      <c r="AR626" s="33"/>
      <c r="AS626" s="33"/>
      <c r="AT626" s="33"/>
      <c r="AU626" s="33"/>
      <c r="AV626" s="33"/>
      <c r="AW626" s="33"/>
      <c r="AX626" s="33"/>
      <c r="AY626" s="33"/>
      <c r="AZ626" s="33"/>
      <c r="BA626" s="33"/>
      <c r="BB626" s="33"/>
      <c r="BC626" s="33"/>
      <c r="BD626" s="33"/>
      <c r="BE626" s="33"/>
      <c r="BF626" s="33"/>
      <c r="BG626" s="33"/>
      <c r="BH626" s="33"/>
      <c r="BI626" s="33"/>
    </row>
    <row r="627" spans="1:61" ht="15.75">
      <c r="A627" s="3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AB627" s="16">
        <f t="shared" si="33"/>
        <v>1</v>
      </c>
      <c r="AC627" s="16">
        <f t="shared" si="34"/>
        <v>1900</v>
      </c>
      <c r="AD627" s="16">
        <f t="shared" si="35"/>
        <v>0</v>
      </c>
      <c r="AI627" s="33"/>
      <c r="AJ627" s="33"/>
      <c r="AK627" s="33"/>
      <c r="AL627" s="33"/>
      <c r="AM627" s="33"/>
      <c r="AN627" s="33"/>
      <c r="AO627" s="33"/>
      <c r="AP627" s="33"/>
      <c r="AQ627" s="33"/>
      <c r="AR627" s="33"/>
      <c r="AS627" s="33"/>
      <c r="AT627" s="33"/>
      <c r="AU627" s="33"/>
      <c r="AV627" s="33"/>
      <c r="AW627" s="33"/>
      <c r="AX627" s="33"/>
      <c r="AY627" s="33"/>
      <c r="AZ627" s="33"/>
      <c r="BA627" s="33"/>
      <c r="BB627" s="33"/>
      <c r="BC627" s="33"/>
      <c r="BD627" s="33"/>
      <c r="BE627" s="33"/>
      <c r="BF627" s="33"/>
      <c r="BG627" s="33"/>
      <c r="BH627" s="33"/>
      <c r="BI627" s="33"/>
    </row>
    <row r="628" spans="1:61" ht="15.75">
      <c r="A628" s="3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AB628" s="16">
        <f t="shared" si="33"/>
        <v>1</v>
      </c>
      <c r="AC628" s="16">
        <f t="shared" si="34"/>
        <v>1900</v>
      </c>
      <c r="AD628" s="16">
        <f t="shared" si="35"/>
        <v>0</v>
      </c>
      <c r="AI628" s="33"/>
      <c r="AJ628" s="33"/>
      <c r="AK628" s="33"/>
      <c r="AL628" s="33"/>
      <c r="AM628" s="33"/>
      <c r="AN628" s="33"/>
      <c r="AO628" s="33"/>
      <c r="AP628" s="33"/>
      <c r="AQ628" s="33"/>
      <c r="AR628" s="33"/>
      <c r="AS628" s="33"/>
      <c r="AT628" s="33"/>
      <c r="AU628" s="33"/>
      <c r="AV628" s="33"/>
      <c r="AW628" s="33"/>
      <c r="AX628" s="33"/>
      <c r="AY628" s="33"/>
      <c r="AZ628" s="33"/>
      <c r="BA628" s="33"/>
      <c r="BB628" s="33"/>
      <c r="BC628" s="33"/>
      <c r="BD628" s="33"/>
      <c r="BE628" s="33"/>
      <c r="BF628" s="33"/>
      <c r="BG628" s="33"/>
      <c r="BH628" s="33"/>
      <c r="BI628" s="33"/>
    </row>
    <row r="629" spans="1:61" ht="15.75">
      <c r="A629" s="3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AB629" s="16">
        <f t="shared" si="33"/>
        <v>1</v>
      </c>
      <c r="AC629" s="16">
        <f t="shared" si="34"/>
        <v>1900</v>
      </c>
      <c r="AD629" s="16">
        <f t="shared" si="35"/>
        <v>0</v>
      </c>
      <c r="AI629" s="33"/>
      <c r="AJ629" s="33"/>
      <c r="AK629" s="33"/>
      <c r="AL629" s="33"/>
      <c r="AM629" s="33"/>
      <c r="AN629" s="33"/>
      <c r="AO629" s="33"/>
      <c r="AP629" s="33"/>
      <c r="AQ629" s="33"/>
      <c r="AR629" s="33"/>
      <c r="AS629" s="33"/>
      <c r="AT629" s="33"/>
      <c r="AU629" s="33"/>
      <c r="AV629" s="33"/>
      <c r="AW629" s="33"/>
      <c r="AX629" s="33"/>
      <c r="AY629" s="33"/>
      <c r="AZ629" s="33"/>
      <c r="BA629" s="33"/>
      <c r="BB629" s="33"/>
      <c r="BC629" s="33"/>
      <c r="BD629" s="33"/>
      <c r="BE629" s="33"/>
      <c r="BF629" s="33"/>
      <c r="BG629" s="33"/>
      <c r="BH629" s="33"/>
      <c r="BI629" s="33"/>
    </row>
    <row r="630" spans="1:61" ht="15.75">
      <c r="A630" s="3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AB630" s="16">
        <f t="shared" si="33"/>
        <v>1</v>
      </c>
      <c r="AC630" s="16">
        <f t="shared" si="34"/>
        <v>1900</v>
      </c>
      <c r="AD630" s="16">
        <f t="shared" si="35"/>
        <v>0</v>
      </c>
      <c r="AI630" s="33"/>
      <c r="AJ630" s="33"/>
      <c r="AK630" s="33"/>
      <c r="AL630" s="33"/>
      <c r="AM630" s="33"/>
      <c r="AN630" s="33"/>
      <c r="AO630" s="33"/>
      <c r="AP630" s="33"/>
      <c r="AQ630" s="33"/>
      <c r="AR630" s="33"/>
      <c r="AS630" s="33"/>
      <c r="AT630" s="33"/>
      <c r="AU630" s="33"/>
      <c r="AV630" s="33"/>
      <c r="AW630" s="33"/>
      <c r="AX630" s="33"/>
      <c r="AY630" s="33"/>
      <c r="AZ630" s="33"/>
      <c r="BA630" s="33"/>
      <c r="BB630" s="33"/>
      <c r="BC630" s="33"/>
      <c r="BD630" s="33"/>
      <c r="BE630" s="33"/>
      <c r="BF630" s="33"/>
      <c r="BG630" s="33"/>
      <c r="BH630" s="33"/>
      <c r="BI630" s="33"/>
    </row>
    <row r="631" spans="1:61" ht="15.75">
      <c r="A631" s="3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AB631" s="16">
        <f t="shared" si="33"/>
        <v>1</v>
      </c>
      <c r="AC631" s="16">
        <f t="shared" si="34"/>
        <v>1900</v>
      </c>
      <c r="AD631" s="16">
        <f t="shared" si="35"/>
        <v>0</v>
      </c>
      <c r="AI631" s="33"/>
      <c r="AJ631" s="33"/>
      <c r="AK631" s="33"/>
      <c r="AL631" s="33"/>
      <c r="AM631" s="33"/>
      <c r="AN631" s="33"/>
      <c r="AO631" s="33"/>
      <c r="AP631" s="33"/>
      <c r="AQ631" s="33"/>
      <c r="AR631" s="33"/>
      <c r="AS631" s="33"/>
      <c r="AT631" s="33"/>
      <c r="AU631" s="33"/>
      <c r="AV631" s="33"/>
      <c r="AW631" s="33"/>
      <c r="AX631" s="33"/>
      <c r="AY631" s="33"/>
      <c r="AZ631" s="33"/>
      <c r="BA631" s="33"/>
      <c r="BB631" s="33"/>
      <c r="BC631" s="33"/>
      <c r="BD631" s="33"/>
      <c r="BE631" s="33"/>
      <c r="BF631" s="33"/>
      <c r="BG631" s="33"/>
      <c r="BH631" s="33"/>
      <c r="BI631" s="33"/>
    </row>
    <row r="632" spans="1:61" ht="15.75">
      <c r="A632" s="3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AB632" s="16">
        <f t="shared" si="33"/>
        <v>1</v>
      </c>
      <c r="AC632" s="16">
        <f t="shared" si="34"/>
        <v>1900</v>
      </c>
      <c r="AD632" s="16">
        <f t="shared" si="35"/>
        <v>0</v>
      </c>
      <c r="AI632" s="33"/>
      <c r="AJ632" s="33"/>
      <c r="AK632" s="33"/>
      <c r="AL632" s="33"/>
      <c r="AM632" s="33"/>
      <c r="AN632" s="33"/>
      <c r="AO632" s="33"/>
      <c r="AP632" s="33"/>
      <c r="AQ632" s="33"/>
      <c r="AR632" s="33"/>
      <c r="AS632" s="33"/>
      <c r="AT632" s="33"/>
      <c r="AU632" s="33"/>
      <c r="AV632" s="33"/>
      <c r="AW632" s="33"/>
      <c r="AX632" s="33"/>
      <c r="AY632" s="33"/>
      <c r="AZ632" s="33"/>
      <c r="BA632" s="33"/>
      <c r="BB632" s="33"/>
      <c r="BC632" s="33"/>
      <c r="BD632" s="33"/>
      <c r="BE632" s="33"/>
      <c r="BF632" s="33"/>
      <c r="BG632" s="33"/>
      <c r="BH632" s="33"/>
      <c r="BI632" s="33"/>
    </row>
    <row r="633" spans="1:61" ht="15.75">
      <c r="A633" s="3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AB633" s="16">
        <f t="shared" si="33"/>
        <v>1</v>
      </c>
      <c r="AC633" s="16">
        <f t="shared" si="34"/>
        <v>1900</v>
      </c>
      <c r="AD633" s="16">
        <f t="shared" si="35"/>
        <v>0</v>
      </c>
      <c r="AI633" s="33"/>
      <c r="AJ633" s="33"/>
      <c r="AK633" s="33"/>
      <c r="AL633" s="33"/>
      <c r="AM633" s="33"/>
      <c r="AN633" s="33"/>
      <c r="AO633" s="33"/>
      <c r="AP633" s="33"/>
      <c r="AQ633" s="33"/>
      <c r="AR633" s="33"/>
      <c r="AS633" s="33"/>
      <c r="AT633" s="33"/>
      <c r="AU633" s="33"/>
      <c r="AV633" s="33"/>
      <c r="AW633" s="33"/>
      <c r="AX633" s="33"/>
      <c r="AY633" s="33"/>
      <c r="AZ633" s="33"/>
      <c r="BA633" s="33"/>
      <c r="BB633" s="33"/>
      <c r="BC633" s="33"/>
      <c r="BD633" s="33"/>
      <c r="BE633" s="33"/>
      <c r="BF633" s="33"/>
      <c r="BG633" s="33"/>
      <c r="BH633" s="33"/>
      <c r="BI633" s="33"/>
    </row>
    <row r="634" spans="1:61" ht="15.75">
      <c r="A634" s="3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AB634" s="16">
        <f t="shared" si="33"/>
        <v>1</v>
      </c>
      <c r="AC634" s="16">
        <f t="shared" si="34"/>
        <v>1900</v>
      </c>
      <c r="AD634" s="16">
        <f t="shared" si="35"/>
        <v>0</v>
      </c>
    </row>
    <row r="635" spans="1:61" ht="15.75">
      <c r="A635" s="3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AB635" s="16">
        <f t="shared" si="33"/>
        <v>1</v>
      </c>
      <c r="AC635" s="16">
        <f t="shared" si="34"/>
        <v>1900</v>
      </c>
      <c r="AD635" s="16">
        <f t="shared" si="35"/>
        <v>0</v>
      </c>
    </row>
    <row r="636" spans="1:61" ht="15.75">
      <c r="A636" s="3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AB636" s="16">
        <f t="shared" si="33"/>
        <v>1</v>
      </c>
      <c r="AC636" s="16">
        <f t="shared" si="34"/>
        <v>1900</v>
      </c>
      <c r="AD636" s="16">
        <f t="shared" si="35"/>
        <v>0</v>
      </c>
    </row>
    <row r="637" spans="1:61" ht="15.75">
      <c r="A637" s="3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AB637" s="16">
        <f t="shared" si="33"/>
        <v>1</v>
      </c>
      <c r="AC637" s="16">
        <f t="shared" si="34"/>
        <v>1900</v>
      </c>
      <c r="AD637" s="16">
        <f t="shared" si="35"/>
        <v>0</v>
      </c>
    </row>
    <row r="638" spans="1:61" ht="15.75">
      <c r="A638" s="3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AB638" s="16">
        <f t="shared" si="33"/>
        <v>1</v>
      </c>
      <c r="AC638" s="16">
        <f t="shared" si="34"/>
        <v>1900</v>
      </c>
      <c r="AD638" s="16">
        <f t="shared" si="35"/>
        <v>0</v>
      </c>
    </row>
    <row r="639" spans="1:61" ht="15.75">
      <c r="A639" s="3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AB639" s="16">
        <f t="shared" si="33"/>
        <v>1</v>
      </c>
      <c r="AC639" s="16">
        <f t="shared" si="34"/>
        <v>1900</v>
      </c>
      <c r="AD639" s="16">
        <f t="shared" si="35"/>
        <v>0</v>
      </c>
    </row>
    <row r="640" spans="1:61" ht="15.75">
      <c r="A640" s="3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AB640" s="16">
        <f t="shared" si="33"/>
        <v>1</v>
      </c>
      <c r="AC640" s="16">
        <f t="shared" si="34"/>
        <v>1900</v>
      </c>
      <c r="AD640" s="16">
        <f t="shared" si="35"/>
        <v>0</v>
      </c>
    </row>
    <row r="641" spans="1:30" ht="15.75">
      <c r="A641" s="3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AB641" s="16">
        <f t="shared" si="33"/>
        <v>1</v>
      </c>
      <c r="AC641" s="16">
        <f t="shared" si="34"/>
        <v>1900</v>
      </c>
      <c r="AD641" s="16">
        <f t="shared" si="35"/>
        <v>0</v>
      </c>
    </row>
    <row r="642" spans="1:30" ht="15.75">
      <c r="A642" s="3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AB642" s="16">
        <f t="shared" si="33"/>
        <v>1</v>
      </c>
      <c r="AC642" s="16">
        <f t="shared" si="34"/>
        <v>1900</v>
      </c>
      <c r="AD642" s="16">
        <f t="shared" si="35"/>
        <v>0</v>
      </c>
    </row>
    <row r="643" spans="1:30" ht="15.75">
      <c r="A643" s="3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AB643" s="16">
        <f t="shared" si="33"/>
        <v>1</v>
      </c>
      <c r="AC643" s="16">
        <f t="shared" si="34"/>
        <v>1900</v>
      </c>
      <c r="AD643" s="16">
        <f t="shared" si="35"/>
        <v>0</v>
      </c>
    </row>
    <row r="644" spans="1:30" ht="15.75">
      <c r="A644" s="3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AB644" s="16">
        <f t="shared" si="33"/>
        <v>1</v>
      </c>
      <c r="AC644" s="16">
        <f t="shared" si="34"/>
        <v>1900</v>
      </c>
      <c r="AD644" s="16">
        <f t="shared" si="35"/>
        <v>0</v>
      </c>
    </row>
    <row r="645" spans="1:30" ht="15.75">
      <c r="A645" s="3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AB645" s="16">
        <f t="shared" si="33"/>
        <v>1</v>
      </c>
      <c r="AC645" s="16">
        <f t="shared" si="34"/>
        <v>1900</v>
      </c>
      <c r="AD645" s="16">
        <f t="shared" si="35"/>
        <v>0</v>
      </c>
    </row>
    <row r="646" spans="1:30" ht="15.75">
      <c r="A646" s="3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AB646" s="16">
        <f t="shared" si="33"/>
        <v>1</v>
      </c>
      <c r="AC646" s="16">
        <f t="shared" si="34"/>
        <v>1900</v>
      </c>
      <c r="AD646" s="16">
        <f t="shared" si="35"/>
        <v>0</v>
      </c>
    </row>
    <row r="647" spans="1:30" ht="15.75">
      <c r="A647" s="3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AB647" s="16">
        <f t="shared" si="33"/>
        <v>1</v>
      </c>
      <c r="AC647" s="16">
        <f t="shared" si="34"/>
        <v>1900</v>
      </c>
      <c r="AD647" s="16">
        <f t="shared" si="35"/>
        <v>0</v>
      </c>
    </row>
    <row r="648" spans="1:30" ht="15.75">
      <c r="A648" s="3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AB648" s="16">
        <f t="shared" si="33"/>
        <v>1</v>
      </c>
      <c r="AC648" s="16">
        <f t="shared" si="34"/>
        <v>1900</v>
      </c>
      <c r="AD648" s="16">
        <f t="shared" si="35"/>
        <v>0</v>
      </c>
    </row>
    <row r="649" spans="1:30" ht="15.75">
      <c r="A649" s="3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AB649" s="16">
        <f t="shared" si="33"/>
        <v>1</v>
      </c>
      <c r="AC649" s="16">
        <f t="shared" si="34"/>
        <v>1900</v>
      </c>
      <c r="AD649" s="16">
        <f t="shared" si="35"/>
        <v>0</v>
      </c>
    </row>
    <row r="650" spans="1:30" ht="15.75">
      <c r="A650" s="3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AB650" s="16">
        <f t="shared" si="33"/>
        <v>1</v>
      </c>
      <c r="AC650" s="16">
        <f t="shared" si="34"/>
        <v>1900</v>
      </c>
      <c r="AD650" s="16">
        <f t="shared" si="35"/>
        <v>0</v>
      </c>
    </row>
    <row r="651" spans="1:30" ht="15.75">
      <c r="A651" s="3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AB651" s="16">
        <f t="shared" si="33"/>
        <v>1</v>
      </c>
      <c r="AC651" s="16">
        <f t="shared" si="34"/>
        <v>1900</v>
      </c>
      <c r="AD651" s="16">
        <f t="shared" si="35"/>
        <v>0</v>
      </c>
    </row>
    <row r="652" spans="1:30" ht="15.75">
      <c r="A652" s="3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AB652" s="16">
        <f t="shared" si="33"/>
        <v>1</v>
      </c>
      <c r="AC652" s="16">
        <f t="shared" si="34"/>
        <v>1900</v>
      </c>
      <c r="AD652" s="16">
        <f t="shared" si="35"/>
        <v>0</v>
      </c>
    </row>
    <row r="653" spans="1:30" ht="15.75">
      <c r="A653" s="3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AB653" s="16">
        <f t="shared" si="33"/>
        <v>1</v>
      </c>
      <c r="AC653" s="16">
        <f t="shared" si="34"/>
        <v>1900</v>
      </c>
      <c r="AD653" s="16">
        <f t="shared" si="35"/>
        <v>0</v>
      </c>
    </row>
    <row r="654" spans="1:30" ht="15.75">
      <c r="A654" s="3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AB654" s="16">
        <f t="shared" si="33"/>
        <v>1</v>
      </c>
      <c r="AC654" s="16">
        <f t="shared" si="34"/>
        <v>1900</v>
      </c>
      <c r="AD654" s="16">
        <f t="shared" si="35"/>
        <v>0</v>
      </c>
    </row>
    <row r="655" spans="1:30" ht="15.75">
      <c r="A655" s="3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AB655" s="16">
        <f t="shared" si="33"/>
        <v>1</v>
      </c>
      <c r="AC655" s="16">
        <f t="shared" si="34"/>
        <v>1900</v>
      </c>
      <c r="AD655" s="16">
        <f t="shared" si="35"/>
        <v>0</v>
      </c>
    </row>
    <row r="656" spans="1:30" ht="15.75">
      <c r="A656" s="3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AB656" s="16">
        <f t="shared" si="33"/>
        <v>1</v>
      </c>
      <c r="AC656" s="16">
        <f t="shared" si="34"/>
        <v>1900</v>
      </c>
      <c r="AD656" s="16">
        <f t="shared" si="35"/>
        <v>0</v>
      </c>
    </row>
    <row r="657" spans="1:30" ht="15.75">
      <c r="A657" s="3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AB657" s="16">
        <f t="shared" si="33"/>
        <v>1</v>
      </c>
      <c r="AC657" s="16">
        <f t="shared" si="34"/>
        <v>1900</v>
      </c>
      <c r="AD657" s="16">
        <f t="shared" si="35"/>
        <v>0</v>
      </c>
    </row>
    <row r="658" spans="1:30" ht="15.75">
      <c r="A658" s="3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AB658" s="16">
        <f t="shared" si="33"/>
        <v>1</v>
      </c>
      <c r="AC658" s="16">
        <f t="shared" si="34"/>
        <v>1900</v>
      </c>
      <c r="AD658" s="16">
        <f t="shared" si="35"/>
        <v>0</v>
      </c>
    </row>
    <row r="659" spans="1:30" ht="15.75">
      <c r="A659" s="3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AB659" s="16">
        <f t="shared" si="33"/>
        <v>1</v>
      </c>
      <c r="AC659" s="16">
        <f t="shared" si="34"/>
        <v>1900</v>
      </c>
      <c r="AD659" s="16">
        <f t="shared" si="35"/>
        <v>0</v>
      </c>
    </row>
    <row r="660" spans="1:30" ht="15.75">
      <c r="A660" s="3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AB660" s="16">
        <f t="shared" si="33"/>
        <v>1</v>
      </c>
      <c r="AC660" s="16">
        <f t="shared" si="34"/>
        <v>1900</v>
      </c>
      <c r="AD660" s="16">
        <f t="shared" si="35"/>
        <v>0</v>
      </c>
    </row>
    <row r="661" spans="1:30" ht="15.75">
      <c r="A661" s="3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AB661" s="16">
        <f t="shared" si="33"/>
        <v>1</v>
      </c>
      <c r="AC661" s="16">
        <f t="shared" si="34"/>
        <v>1900</v>
      </c>
      <c r="AD661" s="16">
        <f t="shared" si="35"/>
        <v>0</v>
      </c>
    </row>
    <row r="662" spans="1:30" ht="15.75">
      <c r="A662" s="3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AB662" s="16">
        <f t="shared" si="33"/>
        <v>1</v>
      </c>
      <c r="AC662" s="16">
        <f t="shared" si="34"/>
        <v>1900</v>
      </c>
      <c r="AD662" s="16">
        <f t="shared" si="35"/>
        <v>0</v>
      </c>
    </row>
    <row r="663" spans="1:30" ht="15.75">
      <c r="A663" s="3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AB663" s="16">
        <f t="shared" si="33"/>
        <v>1</v>
      </c>
      <c r="AC663" s="16">
        <f t="shared" si="34"/>
        <v>1900</v>
      </c>
      <c r="AD663" s="16">
        <f t="shared" si="35"/>
        <v>0</v>
      </c>
    </row>
    <row r="664" spans="1:30" ht="15.75">
      <c r="A664" s="3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AB664" s="16">
        <f t="shared" si="33"/>
        <v>1</v>
      </c>
      <c r="AC664" s="16">
        <f t="shared" si="34"/>
        <v>1900</v>
      </c>
      <c r="AD664" s="16">
        <f t="shared" si="35"/>
        <v>0</v>
      </c>
    </row>
    <row r="665" spans="1:30" ht="15.75">
      <c r="A665" s="3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AB665" s="16">
        <f t="shared" si="33"/>
        <v>1</v>
      </c>
      <c r="AC665" s="16">
        <f t="shared" si="34"/>
        <v>1900</v>
      </c>
      <c r="AD665" s="16">
        <f t="shared" si="35"/>
        <v>0</v>
      </c>
    </row>
    <row r="666" spans="1:30" ht="15.75">
      <c r="A666" s="3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AB666" s="16">
        <f t="shared" si="33"/>
        <v>1</v>
      </c>
      <c r="AC666" s="16">
        <f t="shared" si="34"/>
        <v>1900</v>
      </c>
      <c r="AD666" s="16">
        <f t="shared" si="35"/>
        <v>0</v>
      </c>
    </row>
    <row r="667" spans="1:30" ht="15.75">
      <c r="A667" s="3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AB667" s="16">
        <f t="shared" si="33"/>
        <v>1</v>
      </c>
      <c r="AC667" s="16">
        <f t="shared" si="34"/>
        <v>1900</v>
      </c>
      <c r="AD667" s="16">
        <f t="shared" si="35"/>
        <v>0</v>
      </c>
    </row>
    <row r="668" spans="1:30" ht="15.75">
      <c r="A668" s="3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AB668" s="16">
        <f t="shared" si="33"/>
        <v>1</v>
      </c>
      <c r="AC668" s="16">
        <f t="shared" si="34"/>
        <v>1900</v>
      </c>
      <c r="AD668" s="16">
        <f t="shared" si="35"/>
        <v>0</v>
      </c>
    </row>
    <row r="669" spans="1:30" ht="15.75">
      <c r="A669" s="3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AB669" s="16">
        <f t="shared" si="33"/>
        <v>1</v>
      </c>
      <c r="AC669" s="16">
        <f t="shared" si="34"/>
        <v>1900</v>
      </c>
      <c r="AD669" s="16">
        <f t="shared" si="35"/>
        <v>0</v>
      </c>
    </row>
    <row r="670" spans="1:30" ht="15.75">
      <c r="A670" s="3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AB670" s="16">
        <f t="shared" si="33"/>
        <v>1</v>
      </c>
      <c r="AC670" s="16">
        <f t="shared" si="34"/>
        <v>1900</v>
      </c>
      <c r="AD670" s="16">
        <f t="shared" si="35"/>
        <v>0</v>
      </c>
    </row>
    <row r="671" spans="1:30" ht="15.75">
      <c r="A671" s="3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AB671" s="16">
        <f t="shared" si="33"/>
        <v>1</v>
      </c>
      <c r="AC671" s="16">
        <f t="shared" si="34"/>
        <v>1900</v>
      </c>
      <c r="AD671" s="16">
        <f t="shared" si="35"/>
        <v>0</v>
      </c>
    </row>
    <row r="672" spans="1:30" ht="15.75">
      <c r="A672" s="3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AB672" s="16">
        <f t="shared" si="33"/>
        <v>1</v>
      </c>
      <c r="AC672" s="16">
        <f t="shared" si="34"/>
        <v>1900</v>
      </c>
      <c r="AD672" s="16">
        <f t="shared" si="35"/>
        <v>0</v>
      </c>
    </row>
    <row r="673" spans="1:30" ht="15.75">
      <c r="A673" s="3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AB673" s="16">
        <f t="shared" si="33"/>
        <v>1</v>
      </c>
      <c r="AC673" s="16">
        <f t="shared" si="34"/>
        <v>1900</v>
      </c>
      <c r="AD673" s="16">
        <f t="shared" si="35"/>
        <v>0</v>
      </c>
    </row>
    <row r="674" spans="1:30" ht="15.75">
      <c r="A674" s="3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AB674" s="16">
        <f t="shared" si="33"/>
        <v>1</v>
      </c>
      <c r="AC674" s="16">
        <f t="shared" si="34"/>
        <v>1900</v>
      </c>
      <c r="AD674" s="16">
        <f t="shared" si="35"/>
        <v>0</v>
      </c>
    </row>
    <row r="675" spans="1:30" ht="15.75">
      <c r="A675" s="3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AB675" s="16">
        <f t="shared" si="33"/>
        <v>1</v>
      </c>
      <c r="AC675" s="16">
        <f t="shared" si="34"/>
        <v>1900</v>
      </c>
      <c r="AD675" s="16">
        <f t="shared" si="35"/>
        <v>0</v>
      </c>
    </row>
    <row r="676" spans="1:30" ht="15.75">
      <c r="A676" s="3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AB676" s="16">
        <f t="shared" si="33"/>
        <v>1</v>
      </c>
      <c r="AC676" s="16">
        <f t="shared" si="34"/>
        <v>1900</v>
      </c>
      <c r="AD676" s="16">
        <f t="shared" si="35"/>
        <v>0</v>
      </c>
    </row>
    <row r="677" spans="1:30" ht="15.75">
      <c r="A677" s="3"/>
      <c r="AB677" s="16">
        <f t="shared" si="33"/>
        <v>1</v>
      </c>
      <c r="AC677" s="16">
        <f t="shared" si="34"/>
        <v>1900</v>
      </c>
      <c r="AD677" s="16">
        <f t="shared" si="35"/>
        <v>0</v>
      </c>
    </row>
    <row r="678" spans="1:30" ht="15.75">
      <c r="A678" s="3"/>
      <c r="AB678" s="16">
        <f t="shared" si="33"/>
        <v>1</v>
      </c>
      <c r="AC678" s="16">
        <f t="shared" si="34"/>
        <v>1900</v>
      </c>
      <c r="AD678" s="16">
        <f t="shared" si="35"/>
        <v>0</v>
      </c>
    </row>
    <row r="679" spans="1:30" ht="15.75">
      <c r="A679" s="3"/>
      <c r="AB679" s="16">
        <f t="shared" si="33"/>
        <v>1</v>
      </c>
      <c r="AC679" s="16">
        <f t="shared" si="34"/>
        <v>1900</v>
      </c>
      <c r="AD679" s="16">
        <f t="shared" si="35"/>
        <v>0</v>
      </c>
    </row>
    <row r="680" spans="1:30" ht="15.75">
      <c r="A680" s="3"/>
      <c r="AB680" s="16">
        <f t="shared" si="33"/>
        <v>1</v>
      </c>
      <c r="AC680" s="16">
        <f t="shared" si="34"/>
        <v>1900</v>
      </c>
      <c r="AD680" s="16">
        <f t="shared" si="35"/>
        <v>0</v>
      </c>
    </row>
    <row r="681" spans="1:30" ht="15.75">
      <c r="A681" s="3"/>
      <c r="AB681" s="16">
        <f t="shared" ref="AB681:AB721" si="36">MONTH(A681)</f>
        <v>1</v>
      </c>
      <c r="AC681" s="16">
        <f t="shared" ref="AC681:AC721" si="37">YEAR(A681)</f>
        <v>1900</v>
      </c>
      <c r="AD681" s="16">
        <f t="shared" ref="AD681:AD721" si="38">SUM(B681:Z681)</f>
        <v>0</v>
      </c>
    </row>
    <row r="682" spans="1:30" ht="15.75">
      <c r="A682" s="3"/>
      <c r="AB682" s="16">
        <f t="shared" si="36"/>
        <v>1</v>
      </c>
      <c r="AC682" s="16">
        <f t="shared" si="37"/>
        <v>1900</v>
      </c>
      <c r="AD682" s="16">
        <f t="shared" si="38"/>
        <v>0</v>
      </c>
    </row>
    <row r="683" spans="1:30" ht="15.75">
      <c r="A683" s="3"/>
      <c r="AB683" s="16">
        <f t="shared" si="36"/>
        <v>1</v>
      </c>
      <c r="AC683" s="16">
        <f t="shared" si="37"/>
        <v>1900</v>
      </c>
      <c r="AD683" s="16">
        <f t="shared" si="38"/>
        <v>0</v>
      </c>
    </row>
    <row r="684" spans="1:30" ht="15.75">
      <c r="A684" s="3"/>
      <c r="AB684" s="16">
        <f t="shared" si="36"/>
        <v>1</v>
      </c>
      <c r="AC684" s="16">
        <f t="shared" si="37"/>
        <v>1900</v>
      </c>
      <c r="AD684" s="16">
        <f t="shared" si="38"/>
        <v>0</v>
      </c>
    </row>
    <row r="685" spans="1:30" ht="15.75">
      <c r="A685" s="3"/>
      <c r="AB685" s="16">
        <f t="shared" si="36"/>
        <v>1</v>
      </c>
      <c r="AC685" s="16">
        <f t="shared" si="37"/>
        <v>1900</v>
      </c>
      <c r="AD685" s="16">
        <f t="shared" si="38"/>
        <v>0</v>
      </c>
    </row>
    <row r="686" spans="1:30" ht="15.75">
      <c r="A686" s="3"/>
      <c r="AB686" s="16">
        <f t="shared" si="36"/>
        <v>1</v>
      </c>
      <c r="AC686" s="16">
        <f t="shared" si="37"/>
        <v>1900</v>
      </c>
      <c r="AD686" s="16">
        <f t="shared" si="38"/>
        <v>0</v>
      </c>
    </row>
    <row r="687" spans="1:30" ht="15.75">
      <c r="A687" s="3"/>
      <c r="AB687" s="16">
        <f t="shared" si="36"/>
        <v>1</v>
      </c>
      <c r="AC687" s="16">
        <f t="shared" si="37"/>
        <v>1900</v>
      </c>
      <c r="AD687" s="16">
        <f t="shared" si="38"/>
        <v>0</v>
      </c>
    </row>
    <row r="688" spans="1:30" ht="15.75">
      <c r="A688" s="3"/>
      <c r="AB688" s="16">
        <f t="shared" si="36"/>
        <v>1</v>
      </c>
      <c r="AC688" s="16">
        <f t="shared" si="37"/>
        <v>1900</v>
      </c>
      <c r="AD688" s="16">
        <f t="shared" si="38"/>
        <v>0</v>
      </c>
    </row>
    <row r="689" spans="1:30" ht="15.75">
      <c r="A689" s="3"/>
      <c r="AB689" s="16">
        <f t="shared" si="36"/>
        <v>1</v>
      </c>
      <c r="AC689" s="16">
        <f t="shared" si="37"/>
        <v>1900</v>
      </c>
      <c r="AD689" s="16">
        <f t="shared" si="38"/>
        <v>0</v>
      </c>
    </row>
    <row r="690" spans="1:30" ht="15.75">
      <c r="A690" s="3"/>
      <c r="AB690" s="16">
        <f t="shared" si="36"/>
        <v>1</v>
      </c>
      <c r="AC690" s="16">
        <f t="shared" si="37"/>
        <v>1900</v>
      </c>
      <c r="AD690" s="16">
        <f t="shared" si="38"/>
        <v>0</v>
      </c>
    </row>
    <row r="691" spans="1:30" ht="15.75">
      <c r="A691" s="3"/>
      <c r="AB691" s="16">
        <f t="shared" si="36"/>
        <v>1</v>
      </c>
      <c r="AC691" s="16">
        <f t="shared" si="37"/>
        <v>1900</v>
      </c>
      <c r="AD691" s="16">
        <f t="shared" si="38"/>
        <v>0</v>
      </c>
    </row>
    <row r="692" spans="1:30" ht="15.75">
      <c r="A692" s="3"/>
      <c r="AB692" s="16">
        <f t="shared" si="36"/>
        <v>1</v>
      </c>
      <c r="AC692" s="16">
        <f t="shared" si="37"/>
        <v>1900</v>
      </c>
      <c r="AD692" s="16">
        <f t="shared" si="38"/>
        <v>0</v>
      </c>
    </row>
    <row r="693" spans="1:30" ht="15.75">
      <c r="A693" s="3"/>
      <c r="AB693" s="16">
        <f t="shared" si="36"/>
        <v>1</v>
      </c>
      <c r="AC693" s="16">
        <f t="shared" si="37"/>
        <v>1900</v>
      </c>
      <c r="AD693" s="16">
        <f t="shared" si="38"/>
        <v>0</v>
      </c>
    </row>
    <row r="694" spans="1:30" ht="15.75">
      <c r="A694" s="3"/>
      <c r="AB694" s="16">
        <f t="shared" si="36"/>
        <v>1</v>
      </c>
      <c r="AC694" s="16">
        <f t="shared" si="37"/>
        <v>1900</v>
      </c>
      <c r="AD694" s="16">
        <f t="shared" si="38"/>
        <v>0</v>
      </c>
    </row>
    <row r="695" spans="1:30" ht="15.75">
      <c r="A695" s="3"/>
      <c r="AB695" s="16">
        <f t="shared" si="36"/>
        <v>1</v>
      </c>
      <c r="AC695" s="16">
        <f t="shared" si="37"/>
        <v>1900</v>
      </c>
      <c r="AD695" s="16">
        <f t="shared" si="38"/>
        <v>0</v>
      </c>
    </row>
    <row r="696" spans="1:30" ht="15.75">
      <c r="A696" s="3"/>
      <c r="AB696" s="16">
        <f t="shared" si="36"/>
        <v>1</v>
      </c>
      <c r="AC696" s="16">
        <f t="shared" si="37"/>
        <v>1900</v>
      </c>
      <c r="AD696" s="16">
        <f t="shared" si="38"/>
        <v>0</v>
      </c>
    </row>
    <row r="697" spans="1:30" ht="15.75">
      <c r="A697" s="3"/>
      <c r="AB697" s="16">
        <f t="shared" si="36"/>
        <v>1</v>
      </c>
      <c r="AC697" s="16">
        <f t="shared" si="37"/>
        <v>1900</v>
      </c>
      <c r="AD697" s="16">
        <f t="shared" si="38"/>
        <v>0</v>
      </c>
    </row>
    <row r="698" spans="1:30" ht="15.75">
      <c r="A698" s="3"/>
      <c r="AB698" s="16">
        <f t="shared" si="36"/>
        <v>1</v>
      </c>
      <c r="AC698" s="16">
        <f t="shared" si="37"/>
        <v>1900</v>
      </c>
      <c r="AD698" s="16">
        <f t="shared" si="38"/>
        <v>0</v>
      </c>
    </row>
    <row r="699" spans="1:30" ht="15.75">
      <c r="A699" s="3"/>
      <c r="AB699" s="16">
        <f t="shared" si="36"/>
        <v>1</v>
      </c>
      <c r="AC699" s="16">
        <f t="shared" si="37"/>
        <v>1900</v>
      </c>
      <c r="AD699" s="16">
        <f t="shared" si="38"/>
        <v>0</v>
      </c>
    </row>
    <row r="700" spans="1:30" ht="15.75">
      <c r="A700" s="3"/>
      <c r="AB700" s="16">
        <f t="shared" si="36"/>
        <v>1</v>
      </c>
      <c r="AC700" s="16">
        <f t="shared" si="37"/>
        <v>1900</v>
      </c>
      <c r="AD700" s="16">
        <f t="shared" si="38"/>
        <v>0</v>
      </c>
    </row>
    <row r="701" spans="1:30" ht="15.75">
      <c r="A701" s="3"/>
      <c r="AB701" s="16">
        <f t="shared" si="36"/>
        <v>1</v>
      </c>
      <c r="AC701" s="16">
        <f t="shared" si="37"/>
        <v>1900</v>
      </c>
      <c r="AD701" s="16">
        <f t="shared" si="38"/>
        <v>0</v>
      </c>
    </row>
    <row r="702" spans="1:30" ht="15.75">
      <c r="A702" s="3"/>
      <c r="AB702" s="16">
        <f t="shared" si="36"/>
        <v>1</v>
      </c>
      <c r="AC702" s="16">
        <f t="shared" si="37"/>
        <v>1900</v>
      </c>
      <c r="AD702" s="16">
        <f t="shared" si="38"/>
        <v>0</v>
      </c>
    </row>
    <row r="703" spans="1:30" ht="15.75">
      <c r="A703" s="3"/>
      <c r="AB703" s="16">
        <f t="shared" si="36"/>
        <v>1</v>
      </c>
      <c r="AC703" s="16">
        <f t="shared" si="37"/>
        <v>1900</v>
      </c>
      <c r="AD703" s="16">
        <f t="shared" si="38"/>
        <v>0</v>
      </c>
    </row>
    <row r="704" spans="1:30" ht="15.75">
      <c r="A704" s="3"/>
      <c r="AB704" s="16">
        <f t="shared" si="36"/>
        <v>1</v>
      </c>
      <c r="AC704" s="16">
        <f t="shared" si="37"/>
        <v>1900</v>
      </c>
      <c r="AD704" s="16">
        <f t="shared" si="38"/>
        <v>0</v>
      </c>
    </row>
    <row r="705" spans="1:30" ht="15.75">
      <c r="A705" s="3"/>
      <c r="AB705" s="16">
        <f t="shared" si="36"/>
        <v>1</v>
      </c>
      <c r="AC705" s="16">
        <f t="shared" si="37"/>
        <v>1900</v>
      </c>
      <c r="AD705" s="16">
        <f t="shared" si="38"/>
        <v>0</v>
      </c>
    </row>
    <row r="706" spans="1:30" ht="15.75">
      <c r="A706" s="3"/>
      <c r="AB706" s="16">
        <f t="shared" si="36"/>
        <v>1</v>
      </c>
      <c r="AC706" s="16">
        <f t="shared" si="37"/>
        <v>1900</v>
      </c>
      <c r="AD706" s="16">
        <f t="shared" si="38"/>
        <v>0</v>
      </c>
    </row>
    <row r="707" spans="1:30" ht="15.75">
      <c r="AB707" s="16">
        <f t="shared" si="36"/>
        <v>1</v>
      </c>
      <c r="AC707" s="16">
        <f t="shared" si="37"/>
        <v>1900</v>
      </c>
      <c r="AD707" s="16">
        <f t="shared" si="38"/>
        <v>0</v>
      </c>
    </row>
    <row r="708" spans="1:30" ht="15.75">
      <c r="AB708" s="16">
        <f t="shared" si="36"/>
        <v>1</v>
      </c>
      <c r="AC708" s="16">
        <f t="shared" si="37"/>
        <v>1900</v>
      </c>
      <c r="AD708" s="16">
        <f t="shared" si="38"/>
        <v>0</v>
      </c>
    </row>
    <row r="709" spans="1:30" ht="15.75">
      <c r="AB709" s="16">
        <f t="shared" si="36"/>
        <v>1</v>
      </c>
      <c r="AC709" s="16">
        <f t="shared" si="37"/>
        <v>1900</v>
      </c>
      <c r="AD709" s="16">
        <f t="shared" si="38"/>
        <v>0</v>
      </c>
    </row>
    <row r="710" spans="1:30" ht="15.75">
      <c r="AB710" s="16">
        <f t="shared" si="36"/>
        <v>1</v>
      </c>
      <c r="AC710" s="16">
        <f t="shared" si="37"/>
        <v>1900</v>
      </c>
      <c r="AD710" s="16">
        <f t="shared" si="38"/>
        <v>0</v>
      </c>
    </row>
    <row r="711" spans="1:30" ht="15.75">
      <c r="AB711" s="16">
        <f t="shared" si="36"/>
        <v>1</v>
      </c>
      <c r="AC711" s="16">
        <f t="shared" si="37"/>
        <v>1900</v>
      </c>
      <c r="AD711" s="16">
        <f t="shared" si="38"/>
        <v>0</v>
      </c>
    </row>
    <row r="712" spans="1:30" ht="15.75">
      <c r="AB712" s="16">
        <f t="shared" si="36"/>
        <v>1</v>
      </c>
      <c r="AC712" s="16">
        <f t="shared" si="37"/>
        <v>1900</v>
      </c>
      <c r="AD712" s="16">
        <f t="shared" si="38"/>
        <v>0</v>
      </c>
    </row>
    <row r="713" spans="1:30" ht="15.75">
      <c r="AB713" s="16">
        <f t="shared" si="36"/>
        <v>1</v>
      </c>
      <c r="AC713" s="16">
        <f t="shared" si="37"/>
        <v>1900</v>
      </c>
      <c r="AD713" s="16">
        <f t="shared" si="38"/>
        <v>0</v>
      </c>
    </row>
    <row r="714" spans="1:30" ht="15.75">
      <c r="AB714" s="16">
        <f t="shared" si="36"/>
        <v>1</v>
      </c>
      <c r="AC714" s="16">
        <f t="shared" si="37"/>
        <v>1900</v>
      </c>
      <c r="AD714" s="16">
        <f t="shared" si="38"/>
        <v>0</v>
      </c>
    </row>
    <row r="715" spans="1:30" ht="15.75">
      <c r="AB715" s="16">
        <f t="shared" si="36"/>
        <v>1</v>
      </c>
      <c r="AC715" s="16">
        <f t="shared" si="37"/>
        <v>1900</v>
      </c>
      <c r="AD715" s="16">
        <f t="shared" si="38"/>
        <v>0</v>
      </c>
    </row>
    <row r="716" spans="1:30" ht="15.75">
      <c r="AB716" s="16">
        <f t="shared" si="36"/>
        <v>1</v>
      </c>
      <c r="AC716" s="16">
        <f t="shared" si="37"/>
        <v>1900</v>
      </c>
      <c r="AD716" s="16">
        <f t="shared" si="38"/>
        <v>0</v>
      </c>
    </row>
    <row r="717" spans="1:30" ht="15.75">
      <c r="AB717" s="16">
        <f t="shared" si="36"/>
        <v>1</v>
      </c>
      <c r="AC717" s="16">
        <f t="shared" si="37"/>
        <v>1900</v>
      </c>
      <c r="AD717" s="16">
        <f t="shared" si="38"/>
        <v>0</v>
      </c>
    </row>
    <row r="718" spans="1:30" ht="15.75">
      <c r="AB718" s="16">
        <f t="shared" si="36"/>
        <v>1</v>
      </c>
      <c r="AC718" s="16">
        <f t="shared" si="37"/>
        <v>1900</v>
      </c>
      <c r="AD718" s="16">
        <f t="shared" si="38"/>
        <v>0</v>
      </c>
    </row>
    <row r="719" spans="1:30" ht="15.75">
      <c r="AB719" s="16">
        <f t="shared" si="36"/>
        <v>1</v>
      </c>
      <c r="AC719" s="16">
        <f t="shared" si="37"/>
        <v>1900</v>
      </c>
      <c r="AD719" s="16">
        <f t="shared" si="38"/>
        <v>0</v>
      </c>
    </row>
    <row r="720" spans="1:30" ht="15.75">
      <c r="AB720" s="16">
        <f t="shared" si="36"/>
        <v>1</v>
      </c>
      <c r="AC720" s="16">
        <f t="shared" si="37"/>
        <v>1900</v>
      </c>
      <c r="AD720" s="16">
        <f t="shared" si="38"/>
        <v>0</v>
      </c>
    </row>
    <row r="721" spans="28:30" ht="15.75">
      <c r="AB721" s="16">
        <f t="shared" si="36"/>
        <v>1</v>
      </c>
      <c r="AC721" s="16">
        <f t="shared" si="37"/>
        <v>1900</v>
      </c>
      <c r="AD721" s="16">
        <f t="shared" si="38"/>
        <v>0</v>
      </c>
    </row>
    <row r="722" spans="28:30">
      <c r="AB722" s="19"/>
      <c r="AC722" s="19"/>
      <c r="AD722" s="19"/>
    </row>
    <row r="723" spans="28:30">
      <c r="AB723" s="19"/>
      <c r="AC723" s="19"/>
      <c r="AD723" s="19"/>
    </row>
    <row r="724" spans="28:30">
      <c r="AB724" s="19"/>
      <c r="AC724" s="19"/>
      <c r="AD724" s="19"/>
    </row>
    <row r="725" spans="28:30">
      <c r="AB725" s="19"/>
      <c r="AC725" s="19"/>
      <c r="AD725" s="19"/>
    </row>
    <row r="726" spans="28:30">
      <c r="AB726" s="19"/>
      <c r="AC726" s="19"/>
      <c r="AD726" s="19"/>
    </row>
    <row r="727" spans="28:30">
      <c r="AB727" s="19"/>
      <c r="AC727" s="19"/>
      <c r="AD727" s="19"/>
    </row>
    <row r="728" spans="28:30">
      <c r="AB728" s="19"/>
      <c r="AC728" s="19"/>
      <c r="AD728" s="19"/>
    </row>
    <row r="729" spans="28:30">
      <c r="AB729" s="19"/>
      <c r="AC729" s="19"/>
      <c r="AD729" s="19"/>
    </row>
  </sheetData>
  <conditionalFormatting sqref="AI7:BI633">
    <cfRule type="cellIs" dxfId="0" priority="1" operator="lessThan">
      <formula>0</formula>
    </cfRule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theme="9" tint="0.39997558519241921"/>
  </sheetPr>
  <dimension ref="A1:AH729"/>
  <sheetViews>
    <sheetView tabSelected="1" zoomScale="48" zoomScaleNormal="48" workbookViewId="0">
      <selection activeCell="J534" sqref="J534"/>
    </sheetView>
  </sheetViews>
  <sheetFormatPr defaultRowHeight="15"/>
  <cols>
    <col min="1" max="1" width="15.140625" customWidth="1"/>
    <col min="2" max="2" width="14.140625" bestFit="1" customWidth="1"/>
    <col min="3" max="7" width="12.85546875" bestFit="1" customWidth="1"/>
    <col min="8" max="25" width="14.140625" bestFit="1" customWidth="1"/>
    <col min="27" max="27" width="9.140625" style="13"/>
    <col min="28" max="28" width="9.140625" style="23" hidden="1" customWidth="1"/>
    <col min="29" max="29" width="17.5703125" style="23" hidden="1" customWidth="1"/>
    <col min="30" max="30" width="9.140625" style="23" hidden="1" customWidth="1"/>
    <col min="31" max="32" width="9" style="23" hidden="1" customWidth="1"/>
    <col min="33" max="33" width="16.42578125" style="23" hidden="1" customWidth="1"/>
    <col min="34" max="34" width="11.42578125" style="23" hidden="1" customWidth="1"/>
  </cols>
  <sheetData>
    <row r="1" spans="1:34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AC1" s="24"/>
    </row>
    <row r="2" spans="1:34">
      <c r="A2" s="1" t="s">
        <v>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AD2" s="24"/>
    </row>
    <row r="3" spans="1:3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34">
      <c r="A4" s="7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6" spans="1:34" ht="15.75" thickBot="1">
      <c r="A6" s="2" t="s">
        <v>3</v>
      </c>
      <c r="B6" s="2">
        <v>1</v>
      </c>
      <c r="C6" s="2">
        <v>2</v>
      </c>
      <c r="D6" s="2">
        <v>3</v>
      </c>
      <c r="E6" s="2">
        <v>4</v>
      </c>
      <c r="F6" s="2">
        <v>5</v>
      </c>
      <c r="G6" s="2">
        <v>6</v>
      </c>
      <c r="H6" s="2">
        <v>7</v>
      </c>
      <c r="I6" s="2">
        <v>8</v>
      </c>
      <c r="J6" s="2">
        <v>9</v>
      </c>
      <c r="K6" s="2">
        <v>10</v>
      </c>
      <c r="L6" s="2">
        <v>11</v>
      </c>
      <c r="M6" s="2">
        <v>12</v>
      </c>
      <c r="N6" s="2">
        <v>13</v>
      </c>
      <c r="O6" s="2">
        <v>14</v>
      </c>
      <c r="P6" s="2">
        <v>15</v>
      </c>
      <c r="Q6" s="2">
        <v>16</v>
      </c>
      <c r="R6" s="2">
        <v>17</v>
      </c>
      <c r="S6" s="2">
        <v>18</v>
      </c>
      <c r="T6" s="2">
        <v>19</v>
      </c>
      <c r="U6" s="2">
        <v>20</v>
      </c>
      <c r="V6" s="2">
        <v>21</v>
      </c>
      <c r="W6" s="2">
        <v>22</v>
      </c>
      <c r="X6" s="2">
        <v>23</v>
      </c>
      <c r="Y6" s="2">
        <v>24</v>
      </c>
      <c r="Z6" s="2">
        <v>25</v>
      </c>
      <c r="AE6" s="25"/>
      <c r="AF6" s="25"/>
      <c r="AG6" s="25"/>
      <c r="AH6" s="25"/>
    </row>
    <row r="7" spans="1:34" ht="16.5" thickTop="1">
      <c r="A7" s="3">
        <v>45658</v>
      </c>
      <c r="B7" s="8">
        <v>387</v>
      </c>
      <c r="C7" s="8">
        <v>378</v>
      </c>
      <c r="D7" s="8">
        <v>383</v>
      </c>
      <c r="E7" s="8">
        <v>380</v>
      </c>
      <c r="F7" s="8">
        <v>413</v>
      </c>
      <c r="G7" s="8">
        <v>408</v>
      </c>
      <c r="H7" s="8">
        <v>422</v>
      </c>
      <c r="I7" s="8">
        <v>440</v>
      </c>
      <c r="J7" s="8">
        <v>437</v>
      </c>
      <c r="K7" s="8">
        <v>530</v>
      </c>
      <c r="L7" s="8">
        <v>642</v>
      </c>
      <c r="M7" s="8">
        <v>648</v>
      </c>
      <c r="N7" s="8">
        <v>656</v>
      </c>
      <c r="O7" s="8">
        <v>611</v>
      </c>
      <c r="P7" s="8">
        <v>584</v>
      </c>
      <c r="Q7" s="8">
        <v>562</v>
      </c>
      <c r="R7" s="8">
        <v>549</v>
      </c>
      <c r="S7" s="8">
        <v>556</v>
      </c>
      <c r="T7" s="8">
        <v>459</v>
      </c>
      <c r="U7" s="8">
        <v>413</v>
      </c>
      <c r="V7" s="8">
        <v>384</v>
      </c>
      <c r="W7" s="8">
        <v>380</v>
      </c>
      <c r="X7" s="8">
        <v>380</v>
      </c>
      <c r="Y7" s="8">
        <v>382</v>
      </c>
      <c r="Z7" s="5">
        <v>0</v>
      </c>
      <c r="AA7" s="19"/>
      <c r="AB7" s="11">
        <f>MONTH(A7)</f>
        <v>1</v>
      </c>
      <c r="AC7" s="11">
        <f>YEAR(A7)</f>
        <v>2025</v>
      </c>
      <c r="AD7" s="11">
        <f>SUM(B7:Z7)</f>
        <v>11384</v>
      </c>
      <c r="AE7" s="26">
        <v>2025</v>
      </c>
      <c r="AG7" s="24"/>
      <c r="AH7" s="24"/>
    </row>
    <row r="8" spans="1:34" ht="15.75">
      <c r="A8" s="3">
        <v>45659</v>
      </c>
      <c r="B8" s="8">
        <v>390</v>
      </c>
      <c r="C8" s="8">
        <v>382</v>
      </c>
      <c r="D8" s="8">
        <v>383</v>
      </c>
      <c r="E8" s="8">
        <v>380</v>
      </c>
      <c r="F8" s="8">
        <v>412</v>
      </c>
      <c r="G8" s="8">
        <v>410</v>
      </c>
      <c r="H8" s="8">
        <v>433</v>
      </c>
      <c r="I8" s="8">
        <v>433</v>
      </c>
      <c r="J8" s="8">
        <v>637</v>
      </c>
      <c r="K8" s="8">
        <v>645</v>
      </c>
      <c r="L8" s="8">
        <v>647</v>
      </c>
      <c r="M8" s="8">
        <v>645</v>
      </c>
      <c r="N8" s="8">
        <v>622</v>
      </c>
      <c r="O8" s="8">
        <v>604</v>
      </c>
      <c r="P8" s="8">
        <v>565</v>
      </c>
      <c r="Q8" s="8">
        <v>564</v>
      </c>
      <c r="R8" s="8">
        <v>620</v>
      </c>
      <c r="S8" s="8">
        <v>533</v>
      </c>
      <c r="T8" s="8">
        <v>576</v>
      </c>
      <c r="U8" s="8">
        <v>422</v>
      </c>
      <c r="V8" s="8">
        <v>386</v>
      </c>
      <c r="W8" s="8">
        <v>376</v>
      </c>
      <c r="X8" s="8">
        <v>374</v>
      </c>
      <c r="Y8" s="8">
        <v>373</v>
      </c>
      <c r="Z8" s="5">
        <v>0</v>
      </c>
      <c r="AB8" s="11">
        <f t="shared" ref="AB8:AB71" si="0">MONTH(A8)</f>
        <v>1</v>
      </c>
      <c r="AC8" s="11">
        <f t="shared" ref="AC8:AC71" si="1">YEAR(A8)</f>
        <v>2025</v>
      </c>
      <c r="AD8" s="11">
        <f t="shared" ref="AD8:AD71" si="2">SUM(B8:Z8)</f>
        <v>11812</v>
      </c>
      <c r="AE8" s="26"/>
      <c r="AF8" s="27">
        <v>1</v>
      </c>
      <c r="AG8" s="28">
        <f>SUMIFS(AD:AD,AB:AB,AF8,AC:AC,$AE$7)</f>
        <v>400930</v>
      </c>
      <c r="AH8" s="29">
        <f>AG8/1000</f>
        <v>400.93</v>
      </c>
    </row>
    <row r="9" spans="1:34" ht="15.75">
      <c r="A9" s="3">
        <v>45660</v>
      </c>
      <c r="B9" s="8">
        <v>384</v>
      </c>
      <c r="C9" s="8">
        <v>383</v>
      </c>
      <c r="D9" s="8">
        <v>383</v>
      </c>
      <c r="E9" s="8">
        <v>384</v>
      </c>
      <c r="F9" s="8">
        <v>416</v>
      </c>
      <c r="G9" s="8">
        <v>424</v>
      </c>
      <c r="H9" s="8">
        <v>422</v>
      </c>
      <c r="I9" s="8">
        <v>457</v>
      </c>
      <c r="J9" s="8">
        <v>515</v>
      </c>
      <c r="K9" s="8">
        <v>718</v>
      </c>
      <c r="L9" s="8">
        <v>693</v>
      </c>
      <c r="M9" s="8">
        <v>694</v>
      </c>
      <c r="N9" s="8">
        <v>703</v>
      </c>
      <c r="O9" s="8">
        <v>688</v>
      </c>
      <c r="P9" s="8">
        <v>699</v>
      </c>
      <c r="Q9" s="8">
        <v>627</v>
      </c>
      <c r="R9" s="8">
        <v>634</v>
      </c>
      <c r="S9" s="8">
        <v>617</v>
      </c>
      <c r="T9" s="8">
        <v>598</v>
      </c>
      <c r="U9" s="8">
        <v>450</v>
      </c>
      <c r="V9" s="8">
        <v>409</v>
      </c>
      <c r="W9" s="8">
        <v>404</v>
      </c>
      <c r="X9" s="8">
        <v>382</v>
      </c>
      <c r="Y9" s="8">
        <v>379</v>
      </c>
      <c r="Z9" s="5">
        <v>0</v>
      </c>
      <c r="AB9" s="11">
        <f t="shared" si="0"/>
        <v>1</v>
      </c>
      <c r="AC9" s="11">
        <f t="shared" si="1"/>
        <v>2025</v>
      </c>
      <c r="AD9" s="11">
        <f t="shared" si="2"/>
        <v>12463</v>
      </c>
      <c r="AE9" s="26"/>
      <c r="AF9" s="27">
        <v>2</v>
      </c>
      <c r="AG9" s="28">
        <f t="shared" ref="AG9:AG19" si="3">SUMIFS(AD:AD,AB:AB,AF9,AC:AC,$AE$7)</f>
        <v>394146.75</v>
      </c>
      <c r="AH9" s="29">
        <f t="shared" ref="AH9:AH32" si="4">AG9/1000</f>
        <v>394.14675</v>
      </c>
    </row>
    <row r="10" spans="1:34" ht="15.75">
      <c r="A10" s="3">
        <v>45661</v>
      </c>
      <c r="B10" s="8">
        <v>387</v>
      </c>
      <c r="C10" s="8">
        <v>376</v>
      </c>
      <c r="D10" s="8">
        <v>381</v>
      </c>
      <c r="E10" s="8">
        <v>386</v>
      </c>
      <c r="F10" s="8">
        <v>414</v>
      </c>
      <c r="G10" s="8">
        <v>412</v>
      </c>
      <c r="H10" s="8">
        <v>430</v>
      </c>
      <c r="I10" s="8">
        <v>458</v>
      </c>
      <c r="J10" s="8">
        <v>470</v>
      </c>
      <c r="K10" s="8">
        <v>609</v>
      </c>
      <c r="L10" s="8">
        <v>689</v>
      </c>
      <c r="M10" s="8">
        <v>693</v>
      </c>
      <c r="N10" s="8">
        <v>699</v>
      </c>
      <c r="O10" s="8">
        <v>691</v>
      </c>
      <c r="P10" s="8">
        <v>703</v>
      </c>
      <c r="Q10" s="8">
        <v>683</v>
      </c>
      <c r="R10" s="8">
        <v>674</v>
      </c>
      <c r="S10" s="8">
        <v>674</v>
      </c>
      <c r="T10" s="8">
        <v>662</v>
      </c>
      <c r="U10" s="8">
        <v>449</v>
      </c>
      <c r="V10" s="8">
        <v>408</v>
      </c>
      <c r="W10" s="8">
        <v>405</v>
      </c>
      <c r="X10" s="8">
        <v>385</v>
      </c>
      <c r="Y10" s="8">
        <v>376</v>
      </c>
      <c r="Z10" s="5">
        <v>0</v>
      </c>
      <c r="AB10" s="11">
        <f t="shared" si="0"/>
        <v>1</v>
      </c>
      <c r="AC10" s="11">
        <f t="shared" si="1"/>
        <v>2025</v>
      </c>
      <c r="AD10" s="11">
        <f t="shared" si="2"/>
        <v>12514</v>
      </c>
      <c r="AE10" s="26"/>
      <c r="AF10" s="27">
        <v>3</v>
      </c>
      <c r="AG10" s="28">
        <f t="shared" si="3"/>
        <v>433355.5</v>
      </c>
      <c r="AH10" s="29">
        <f t="shared" si="4"/>
        <v>433.35550000000001</v>
      </c>
    </row>
    <row r="11" spans="1:34" ht="15.75">
      <c r="A11" s="3">
        <v>45662</v>
      </c>
      <c r="B11" s="8">
        <v>382</v>
      </c>
      <c r="C11" s="8">
        <v>379</v>
      </c>
      <c r="D11" s="8">
        <v>380</v>
      </c>
      <c r="E11" s="8">
        <v>380</v>
      </c>
      <c r="F11" s="8">
        <v>393</v>
      </c>
      <c r="G11" s="8">
        <v>399</v>
      </c>
      <c r="H11" s="8">
        <v>445</v>
      </c>
      <c r="I11" s="8">
        <v>448</v>
      </c>
      <c r="J11" s="8">
        <v>455</v>
      </c>
      <c r="K11" s="8">
        <v>600</v>
      </c>
      <c r="L11" s="8">
        <v>652</v>
      </c>
      <c r="M11" s="8">
        <v>662</v>
      </c>
      <c r="N11" s="8">
        <v>664</v>
      </c>
      <c r="O11" s="8">
        <v>670</v>
      </c>
      <c r="P11" s="8">
        <v>667</v>
      </c>
      <c r="Q11" s="8">
        <v>664</v>
      </c>
      <c r="R11" s="8">
        <v>673</v>
      </c>
      <c r="S11" s="8">
        <v>654</v>
      </c>
      <c r="T11" s="8">
        <v>458</v>
      </c>
      <c r="U11" s="8">
        <v>425</v>
      </c>
      <c r="V11" s="8">
        <v>419</v>
      </c>
      <c r="W11" s="8">
        <v>418</v>
      </c>
      <c r="X11" s="8">
        <v>393</v>
      </c>
      <c r="Y11" s="8">
        <v>392</v>
      </c>
      <c r="Z11" s="5">
        <v>0</v>
      </c>
      <c r="AB11" s="11">
        <f t="shared" si="0"/>
        <v>1</v>
      </c>
      <c r="AC11" s="11">
        <f t="shared" si="1"/>
        <v>2025</v>
      </c>
      <c r="AD11" s="11">
        <f t="shared" si="2"/>
        <v>12072</v>
      </c>
      <c r="AE11" s="26"/>
      <c r="AF11" s="27">
        <v>4</v>
      </c>
      <c r="AG11" s="28">
        <f t="shared" si="3"/>
        <v>333916.71999999997</v>
      </c>
      <c r="AH11" s="29">
        <f t="shared" si="4"/>
        <v>333.91672</v>
      </c>
    </row>
    <row r="12" spans="1:34" ht="15.75">
      <c r="A12" s="3">
        <v>45663</v>
      </c>
      <c r="B12" s="8">
        <v>392</v>
      </c>
      <c r="C12" s="8">
        <v>398</v>
      </c>
      <c r="D12" s="8">
        <v>394</v>
      </c>
      <c r="E12" s="8">
        <v>388</v>
      </c>
      <c r="F12" s="8">
        <v>399</v>
      </c>
      <c r="G12" s="8">
        <v>410</v>
      </c>
      <c r="H12" s="8">
        <v>443</v>
      </c>
      <c r="I12" s="8">
        <v>455</v>
      </c>
      <c r="J12" s="8">
        <v>474</v>
      </c>
      <c r="K12" s="8">
        <v>713</v>
      </c>
      <c r="L12" s="8">
        <v>691</v>
      </c>
      <c r="M12" s="8">
        <v>700</v>
      </c>
      <c r="N12" s="8">
        <v>711</v>
      </c>
      <c r="O12" s="8">
        <v>689</v>
      </c>
      <c r="P12" s="8">
        <v>689</v>
      </c>
      <c r="Q12" s="8">
        <v>671</v>
      </c>
      <c r="R12" s="8">
        <v>676</v>
      </c>
      <c r="S12" s="8">
        <v>660</v>
      </c>
      <c r="T12" s="8">
        <v>661</v>
      </c>
      <c r="U12" s="8">
        <v>459</v>
      </c>
      <c r="V12" s="8">
        <v>417</v>
      </c>
      <c r="W12" s="8">
        <v>419</v>
      </c>
      <c r="X12" s="8">
        <v>396</v>
      </c>
      <c r="Y12" s="8">
        <v>395</v>
      </c>
      <c r="Z12" s="5">
        <v>0</v>
      </c>
      <c r="AB12" s="11">
        <f t="shared" si="0"/>
        <v>1</v>
      </c>
      <c r="AC12" s="11">
        <f t="shared" si="1"/>
        <v>2025</v>
      </c>
      <c r="AD12" s="11">
        <f t="shared" si="2"/>
        <v>12700</v>
      </c>
      <c r="AE12" s="26"/>
      <c r="AF12" s="27">
        <v>5</v>
      </c>
      <c r="AG12" s="28">
        <f t="shared" si="3"/>
        <v>335604</v>
      </c>
      <c r="AH12" s="29">
        <f t="shared" si="4"/>
        <v>335.60399999999998</v>
      </c>
    </row>
    <row r="13" spans="1:34" ht="15.75">
      <c r="A13" s="3">
        <v>45664</v>
      </c>
      <c r="B13" s="8">
        <v>397</v>
      </c>
      <c r="C13" s="8">
        <v>394</v>
      </c>
      <c r="D13" s="8">
        <v>396</v>
      </c>
      <c r="E13" s="8">
        <v>389</v>
      </c>
      <c r="F13" s="8">
        <v>411</v>
      </c>
      <c r="G13" s="8">
        <v>412</v>
      </c>
      <c r="H13" s="8">
        <v>453</v>
      </c>
      <c r="I13" s="8">
        <v>483</v>
      </c>
      <c r="J13" s="8">
        <v>471</v>
      </c>
      <c r="K13" s="8">
        <v>675</v>
      </c>
      <c r="L13" s="8">
        <v>698</v>
      </c>
      <c r="M13" s="8">
        <v>700</v>
      </c>
      <c r="N13" s="8">
        <v>697</v>
      </c>
      <c r="O13" s="8">
        <v>693</v>
      </c>
      <c r="P13" s="8">
        <v>684</v>
      </c>
      <c r="Q13" s="8">
        <v>672</v>
      </c>
      <c r="R13" s="8">
        <v>663</v>
      </c>
      <c r="S13" s="8">
        <v>635</v>
      </c>
      <c r="T13" s="8">
        <v>606</v>
      </c>
      <c r="U13" s="8">
        <v>428</v>
      </c>
      <c r="V13" s="8">
        <v>388</v>
      </c>
      <c r="W13" s="8">
        <v>382</v>
      </c>
      <c r="X13" s="8">
        <v>378</v>
      </c>
      <c r="Y13" s="8">
        <v>379</v>
      </c>
      <c r="Z13" s="5">
        <v>0</v>
      </c>
      <c r="AB13" s="11">
        <f t="shared" si="0"/>
        <v>1</v>
      </c>
      <c r="AC13" s="11">
        <f t="shared" si="1"/>
        <v>2025</v>
      </c>
      <c r="AD13" s="11">
        <f t="shared" si="2"/>
        <v>12484</v>
      </c>
      <c r="AE13" s="26"/>
      <c r="AF13" s="27">
        <v>6</v>
      </c>
      <c r="AG13" s="28">
        <f t="shared" si="3"/>
        <v>348529</v>
      </c>
      <c r="AH13" s="29">
        <f t="shared" si="4"/>
        <v>348.529</v>
      </c>
    </row>
    <row r="14" spans="1:34" ht="15.75">
      <c r="A14" s="3">
        <v>45665</v>
      </c>
      <c r="B14" s="8">
        <v>394</v>
      </c>
      <c r="C14" s="8">
        <v>389</v>
      </c>
      <c r="D14" s="8">
        <v>386</v>
      </c>
      <c r="E14" s="8">
        <v>387</v>
      </c>
      <c r="F14" s="8">
        <v>414</v>
      </c>
      <c r="G14" s="8">
        <v>426</v>
      </c>
      <c r="H14" s="8">
        <v>442</v>
      </c>
      <c r="I14" s="8">
        <v>450</v>
      </c>
      <c r="J14" s="8">
        <v>676</v>
      </c>
      <c r="K14" s="8">
        <v>707</v>
      </c>
      <c r="L14" s="8">
        <v>689</v>
      </c>
      <c r="M14" s="8">
        <v>696</v>
      </c>
      <c r="N14" s="8">
        <v>701</v>
      </c>
      <c r="O14" s="8">
        <v>689</v>
      </c>
      <c r="P14" s="8">
        <v>685</v>
      </c>
      <c r="Q14" s="8">
        <v>686</v>
      </c>
      <c r="R14" s="8">
        <v>685</v>
      </c>
      <c r="S14" s="8">
        <v>653</v>
      </c>
      <c r="T14" s="8">
        <v>637</v>
      </c>
      <c r="U14" s="8">
        <v>451</v>
      </c>
      <c r="V14" s="8">
        <v>411</v>
      </c>
      <c r="W14" s="8">
        <v>405</v>
      </c>
      <c r="X14" s="8">
        <v>384</v>
      </c>
      <c r="Y14" s="8">
        <v>385</v>
      </c>
      <c r="Z14" s="5">
        <v>0</v>
      </c>
      <c r="AB14" s="11">
        <f t="shared" si="0"/>
        <v>1</v>
      </c>
      <c r="AC14" s="11">
        <f t="shared" si="1"/>
        <v>2025</v>
      </c>
      <c r="AD14" s="11">
        <f t="shared" si="2"/>
        <v>12828</v>
      </c>
      <c r="AE14" s="26"/>
      <c r="AF14" s="27">
        <v>7</v>
      </c>
      <c r="AG14" s="28">
        <f t="shared" si="3"/>
        <v>400953.79000000004</v>
      </c>
      <c r="AH14" s="29">
        <f t="shared" si="4"/>
        <v>400.95379000000003</v>
      </c>
    </row>
    <row r="15" spans="1:34" ht="15.75">
      <c r="A15" s="3">
        <v>45666</v>
      </c>
      <c r="B15" s="8">
        <v>394</v>
      </c>
      <c r="C15" s="8">
        <v>378</v>
      </c>
      <c r="D15" s="8">
        <v>381</v>
      </c>
      <c r="E15" s="8">
        <v>384</v>
      </c>
      <c r="F15" s="8">
        <v>389</v>
      </c>
      <c r="G15" s="8">
        <v>400</v>
      </c>
      <c r="H15" s="8">
        <v>451</v>
      </c>
      <c r="I15" s="8">
        <v>457</v>
      </c>
      <c r="J15" s="8">
        <v>667</v>
      </c>
      <c r="K15" s="8">
        <v>685</v>
      </c>
      <c r="L15" s="8">
        <v>693</v>
      </c>
      <c r="M15" s="8">
        <v>696</v>
      </c>
      <c r="N15" s="8">
        <v>703</v>
      </c>
      <c r="O15" s="8">
        <v>688</v>
      </c>
      <c r="P15" s="8">
        <v>679</v>
      </c>
      <c r="Q15" s="8">
        <v>682</v>
      </c>
      <c r="R15" s="8">
        <v>674</v>
      </c>
      <c r="S15" s="8">
        <v>677</v>
      </c>
      <c r="T15" s="8">
        <v>644</v>
      </c>
      <c r="U15" s="8">
        <v>450</v>
      </c>
      <c r="V15" s="8">
        <v>414</v>
      </c>
      <c r="W15" s="8">
        <v>405</v>
      </c>
      <c r="X15" s="8">
        <v>385</v>
      </c>
      <c r="Y15" s="8">
        <v>385</v>
      </c>
      <c r="Z15" s="5">
        <v>0</v>
      </c>
      <c r="AB15" s="11">
        <f t="shared" si="0"/>
        <v>1</v>
      </c>
      <c r="AC15" s="11">
        <f t="shared" si="1"/>
        <v>2025</v>
      </c>
      <c r="AD15" s="11">
        <f t="shared" si="2"/>
        <v>12761</v>
      </c>
      <c r="AE15" s="26"/>
      <c r="AF15" s="27">
        <v>8</v>
      </c>
      <c r="AG15" s="28">
        <f t="shared" si="3"/>
        <v>382524.61999999994</v>
      </c>
      <c r="AH15" s="29">
        <f t="shared" si="4"/>
        <v>382.52461999999991</v>
      </c>
    </row>
    <row r="16" spans="1:34" ht="15.75">
      <c r="A16" s="3">
        <v>45667</v>
      </c>
      <c r="B16" s="8">
        <v>390</v>
      </c>
      <c r="C16" s="8">
        <v>383</v>
      </c>
      <c r="D16" s="8">
        <v>382</v>
      </c>
      <c r="E16" s="8">
        <v>385</v>
      </c>
      <c r="F16" s="8">
        <v>415</v>
      </c>
      <c r="G16" s="8">
        <v>416</v>
      </c>
      <c r="H16" s="8">
        <v>435</v>
      </c>
      <c r="I16" s="8">
        <v>451</v>
      </c>
      <c r="J16" s="8">
        <v>514</v>
      </c>
      <c r="K16" s="8">
        <v>592</v>
      </c>
      <c r="L16" s="8">
        <v>691</v>
      </c>
      <c r="M16" s="8">
        <v>693</v>
      </c>
      <c r="N16" s="8">
        <v>691</v>
      </c>
      <c r="O16" s="8">
        <v>684</v>
      </c>
      <c r="P16" s="8">
        <v>663</v>
      </c>
      <c r="Q16" s="8">
        <v>636</v>
      </c>
      <c r="R16" s="8">
        <v>608</v>
      </c>
      <c r="S16" s="8">
        <v>576</v>
      </c>
      <c r="T16" s="8">
        <v>590</v>
      </c>
      <c r="U16" s="8">
        <v>449</v>
      </c>
      <c r="V16" s="8">
        <v>407</v>
      </c>
      <c r="W16" s="8">
        <v>400</v>
      </c>
      <c r="X16" s="8">
        <v>382</v>
      </c>
      <c r="Y16" s="8">
        <v>377</v>
      </c>
      <c r="Z16" s="5">
        <v>0</v>
      </c>
      <c r="AB16" s="11">
        <f t="shared" si="0"/>
        <v>1</v>
      </c>
      <c r="AC16" s="11">
        <f t="shared" si="1"/>
        <v>2025</v>
      </c>
      <c r="AD16" s="11">
        <f t="shared" si="2"/>
        <v>12210</v>
      </c>
      <c r="AE16" s="26"/>
      <c r="AF16" s="27">
        <v>9</v>
      </c>
      <c r="AG16" s="28">
        <f t="shared" si="3"/>
        <v>340676.0400000001</v>
      </c>
      <c r="AH16" s="29">
        <f t="shared" si="4"/>
        <v>340.67604000000011</v>
      </c>
    </row>
    <row r="17" spans="1:34" ht="15.75">
      <c r="A17" s="3">
        <v>45668</v>
      </c>
      <c r="B17" s="8">
        <v>386</v>
      </c>
      <c r="C17" s="8">
        <v>377</v>
      </c>
      <c r="D17" s="8">
        <v>380</v>
      </c>
      <c r="E17" s="8">
        <v>381</v>
      </c>
      <c r="F17" s="8">
        <v>391</v>
      </c>
      <c r="G17" s="8">
        <v>401</v>
      </c>
      <c r="H17" s="8">
        <v>454</v>
      </c>
      <c r="I17" s="8">
        <v>457</v>
      </c>
      <c r="J17" s="8">
        <v>487</v>
      </c>
      <c r="K17" s="8">
        <v>573</v>
      </c>
      <c r="L17" s="8">
        <v>686</v>
      </c>
      <c r="M17" s="8">
        <v>696</v>
      </c>
      <c r="N17" s="8">
        <v>692</v>
      </c>
      <c r="O17" s="8">
        <v>687</v>
      </c>
      <c r="P17" s="8">
        <v>697</v>
      </c>
      <c r="Q17" s="8">
        <v>670</v>
      </c>
      <c r="R17" s="8">
        <v>674</v>
      </c>
      <c r="S17" s="8">
        <v>646</v>
      </c>
      <c r="T17" s="8">
        <v>635</v>
      </c>
      <c r="U17" s="8">
        <v>435</v>
      </c>
      <c r="V17" s="8">
        <v>405</v>
      </c>
      <c r="W17" s="8">
        <v>394</v>
      </c>
      <c r="X17" s="8">
        <v>379</v>
      </c>
      <c r="Y17" s="8">
        <v>376</v>
      </c>
      <c r="Z17" s="5">
        <v>0</v>
      </c>
      <c r="AB17" s="11">
        <f t="shared" si="0"/>
        <v>1</v>
      </c>
      <c r="AC17" s="11">
        <f t="shared" si="1"/>
        <v>2025</v>
      </c>
      <c r="AD17" s="11">
        <f t="shared" si="2"/>
        <v>12359</v>
      </c>
      <c r="AE17" s="26"/>
      <c r="AF17" s="27">
        <v>10</v>
      </c>
      <c r="AG17" s="28">
        <f t="shared" si="3"/>
        <v>319095</v>
      </c>
      <c r="AH17" s="29">
        <f t="shared" si="4"/>
        <v>319.09500000000003</v>
      </c>
    </row>
    <row r="18" spans="1:34" ht="15.75">
      <c r="A18" s="3">
        <v>45669</v>
      </c>
      <c r="B18" s="8">
        <v>381</v>
      </c>
      <c r="C18" s="8">
        <v>381</v>
      </c>
      <c r="D18" s="8">
        <v>379</v>
      </c>
      <c r="E18" s="8">
        <v>384</v>
      </c>
      <c r="F18" s="8">
        <v>419</v>
      </c>
      <c r="G18" s="8">
        <v>424</v>
      </c>
      <c r="H18" s="8">
        <v>434</v>
      </c>
      <c r="I18" s="8">
        <v>433</v>
      </c>
      <c r="J18" s="8">
        <v>452</v>
      </c>
      <c r="K18" s="8">
        <v>560</v>
      </c>
      <c r="L18" s="8">
        <v>648</v>
      </c>
      <c r="M18" s="8">
        <v>664</v>
      </c>
      <c r="N18" s="8">
        <v>661</v>
      </c>
      <c r="O18" s="8">
        <v>665</v>
      </c>
      <c r="P18" s="8">
        <v>649</v>
      </c>
      <c r="Q18" s="8">
        <v>653</v>
      </c>
      <c r="R18" s="8">
        <v>638</v>
      </c>
      <c r="S18" s="8">
        <v>527</v>
      </c>
      <c r="T18" s="8">
        <v>421</v>
      </c>
      <c r="U18" s="8">
        <v>389</v>
      </c>
      <c r="V18" s="8">
        <v>387</v>
      </c>
      <c r="W18" s="8">
        <v>388</v>
      </c>
      <c r="X18" s="8">
        <v>386</v>
      </c>
      <c r="Y18" s="8">
        <v>385</v>
      </c>
      <c r="Z18" s="5">
        <v>0</v>
      </c>
      <c r="AB18" s="11">
        <f t="shared" si="0"/>
        <v>1</v>
      </c>
      <c r="AC18" s="11">
        <f t="shared" si="1"/>
        <v>2025</v>
      </c>
      <c r="AD18" s="11">
        <f t="shared" si="2"/>
        <v>11708</v>
      </c>
      <c r="AE18" s="26"/>
      <c r="AF18" s="27">
        <v>11</v>
      </c>
      <c r="AG18" s="28">
        <f t="shared" si="3"/>
        <v>329133</v>
      </c>
      <c r="AH18" s="29">
        <f t="shared" si="4"/>
        <v>329.13299999999998</v>
      </c>
    </row>
    <row r="19" spans="1:34" ht="15.75">
      <c r="A19" s="3">
        <v>45670</v>
      </c>
      <c r="B19" s="8">
        <v>391</v>
      </c>
      <c r="C19" s="8">
        <v>387</v>
      </c>
      <c r="D19" s="8">
        <v>383</v>
      </c>
      <c r="E19" s="8">
        <v>382</v>
      </c>
      <c r="F19" s="8">
        <v>427</v>
      </c>
      <c r="G19" s="8">
        <v>417</v>
      </c>
      <c r="H19" s="8">
        <v>443</v>
      </c>
      <c r="I19" s="8">
        <v>449</v>
      </c>
      <c r="J19" s="8">
        <v>502</v>
      </c>
      <c r="K19" s="8">
        <v>656</v>
      </c>
      <c r="L19" s="8">
        <v>667</v>
      </c>
      <c r="M19" s="8">
        <v>683</v>
      </c>
      <c r="N19" s="8">
        <v>694</v>
      </c>
      <c r="O19" s="8">
        <v>683</v>
      </c>
      <c r="P19" s="8">
        <v>675</v>
      </c>
      <c r="Q19" s="8">
        <v>618</v>
      </c>
      <c r="R19" s="8">
        <v>626</v>
      </c>
      <c r="S19" s="8">
        <v>612</v>
      </c>
      <c r="T19" s="8">
        <v>599</v>
      </c>
      <c r="U19" s="8">
        <v>441</v>
      </c>
      <c r="V19" s="8">
        <v>405</v>
      </c>
      <c r="W19" s="8">
        <v>401</v>
      </c>
      <c r="X19" s="8">
        <v>390</v>
      </c>
      <c r="Y19" s="8">
        <v>382</v>
      </c>
      <c r="Z19" s="5">
        <v>0</v>
      </c>
      <c r="AB19" s="11">
        <f t="shared" si="0"/>
        <v>1</v>
      </c>
      <c r="AC19" s="11">
        <f t="shared" si="1"/>
        <v>2025</v>
      </c>
      <c r="AD19" s="11">
        <f t="shared" si="2"/>
        <v>12313</v>
      </c>
      <c r="AE19" s="26"/>
      <c r="AF19" s="27">
        <v>12</v>
      </c>
      <c r="AG19" s="28">
        <f t="shared" si="3"/>
        <v>348393</v>
      </c>
      <c r="AH19" s="29">
        <f t="shared" si="4"/>
        <v>348.39299999999997</v>
      </c>
    </row>
    <row r="20" spans="1:34" ht="15.75">
      <c r="A20" s="3">
        <v>45671</v>
      </c>
      <c r="B20" s="8">
        <v>384</v>
      </c>
      <c r="C20" s="8">
        <v>382</v>
      </c>
      <c r="D20" s="8">
        <v>386</v>
      </c>
      <c r="E20" s="8">
        <v>385</v>
      </c>
      <c r="F20" s="8">
        <v>414</v>
      </c>
      <c r="G20" s="8">
        <v>414</v>
      </c>
      <c r="H20" s="8">
        <v>419</v>
      </c>
      <c r="I20" s="8">
        <v>465</v>
      </c>
      <c r="J20" s="8">
        <v>681</v>
      </c>
      <c r="K20" s="8">
        <v>681</v>
      </c>
      <c r="L20" s="8">
        <v>695</v>
      </c>
      <c r="M20" s="8">
        <v>683</v>
      </c>
      <c r="N20" s="8">
        <v>695</v>
      </c>
      <c r="O20" s="8">
        <v>662</v>
      </c>
      <c r="P20" s="8">
        <v>637</v>
      </c>
      <c r="Q20" s="8">
        <v>623</v>
      </c>
      <c r="R20" s="8">
        <v>584</v>
      </c>
      <c r="S20" s="8">
        <v>608</v>
      </c>
      <c r="T20" s="8">
        <v>545</v>
      </c>
      <c r="U20" s="8">
        <v>446</v>
      </c>
      <c r="V20" s="8">
        <v>406</v>
      </c>
      <c r="W20" s="8">
        <v>402</v>
      </c>
      <c r="X20" s="8">
        <v>389</v>
      </c>
      <c r="Y20" s="8">
        <v>386</v>
      </c>
      <c r="Z20" s="5">
        <v>0</v>
      </c>
      <c r="AB20" s="11">
        <f t="shared" si="0"/>
        <v>1</v>
      </c>
      <c r="AC20" s="11">
        <f t="shared" si="1"/>
        <v>2025</v>
      </c>
      <c r="AD20" s="11">
        <f t="shared" si="2"/>
        <v>12372</v>
      </c>
      <c r="AE20" s="26">
        <v>2026</v>
      </c>
      <c r="AF20" s="27">
        <v>1</v>
      </c>
      <c r="AG20" s="28">
        <f>SUMIFS(AD:AD,AB:AB,AF20,AC:AC,$AE$20)</f>
        <v>377453.04</v>
      </c>
      <c r="AH20" s="29">
        <f t="shared" si="4"/>
        <v>377.45303999999999</v>
      </c>
    </row>
    <row r="21" spans="1:34" ht="15.75">
      <c r="A21" s="3">
        <v>45672</v>
      </c>
      <c r="B21" s="8">
        <v>390</v>
      </c>
      <c r="C21" s="8">
        <v>384</v>
      </c>
      <c r="D21" s="8">
        <v>378</v>
      </c>
      <c r="E21" s="8">
        <v>379</v>
      </c>
      <c r="F21" s="8">
        <v>430</v>
      </c>
      <c r="G21" s="8">
        <v>427</v>
      </c>
      <c r="H21" s="8">
        <v>436</v>
      </c>
      <c r="I21" s="8">
        <v>448</v>
      </c>
      <c r="J21" s="8">
        <v>670</v>
      </c>
      <c r="K21" s="8">
        <v>654</v>
      </c>
      <c r="L21" s="8">
        <v>669</v>
      </c>
      <c r="M21" s="8">
        <v>675</v>
      </c>
      <c r="N21" s="8">
        <v>668</v>
      </c>
      <c r="O21" s="8">
        <v>651</v>
      </c>
      <c r="P21" s="8">
        <v>648</v>
      </c>
      <c r="Q21" s="8">
        <v>602</v>
      </c>
      <c r="R21" s="8">
        <v>606</v>
      </c>
      <c r="S21" s="8">
        <v>591</v>
      </c>
      <c r="T21" s="8">
        <v>589</v>
      </c>
      <c r="U21" s="8">
        <v>422</v>
      </c>
      <c r="V21" s="8">
        <v>381</v>
      </c>
      <c r="W21" s="8">
        <v>387</v>
      </c>
      <c r="X21" s="8">
        <v>385</v>
      </c>
      <c r="Y21" s="8">
        <v>383</v>
      </c>
      <c r="Z21" s="5">
        <v>0</v>
      </c>
      <c r="AB21" s="11">
        <f t="shared" si="0"/>
        <v>1</v>
      </c>
      <c r="AC21" s="11">
        <f t="shared" si="1"/>
        <v>2025</v>
      </c>
      <c r="AD21" s="11">
        <f t="shared" si="2"/>
        <v>12253</v>
      </c>
      <c r="AE21" s="26"/>
      <c r="AF21" s="27">
        <v>2</v>
      </c>
      <c r="AG21" s="28">
        <f t="shared" ref="AG21:AG32" si="5">SUMIFS(AD:AD,AB:AB,AF21,AC:AC,$AE$20)</f>
        <v>351078.91</v>
      </c>
      <c r="AH21" s="29">
        <f t="shared" si="4"/>
        <v>351.07890999999995</v>
      </c>
    </row>
    <row r="22" spans="1:34" ht="15.75">
      <c r="A22" s="3">
        <v>45673</v>
      </c>
      <c r="B22" s="8">
        <v>392</v>
      </c>
      <c r="C22" s="8">
        <v>385</v>
      </c>
      <c r="D22" s="8">
        <v>383</v>
      </c>
      <c r="E22" s="8">
        <v>388</v>
      </c>
      <c r="F22" s="8">
        <v>406</v>
      </c>
      <c r="G22" s="8">
        <v>422</v>
      </c>
      <c r="H22" s="8">
        <v>424</v>
      </c>
      <c r="I22" s="8">
        <v>461</v>
      </c>
      <c r="J22" s="8">
        <v>705</v>
      </c>
      <c r="K22" s="8">
        <v>714</v>
      </c>
      <c r="L22" s="8">
        <v>702</v>
      </c>
      <c r="M22" s="8">
        <v>698</v>
      </c>
      <c r="N22" s="8">
        <v>684</v>
      </c>
      <c r="O22" s="8">
        <v>673</v>
      </c>
      <c r="P22" s="8">
        <v>655</v>
      </c>
      <c r="Q22" s="8">
        <v>625</v>
      </c>
      <c r="R22" s="8">
        <v>629</v>
      </c>
      <c r="S22" s="8">
        <v>622</v>
      </c>
      <c r="T22" s="8">
        <v>623</v>
      </c>
      <c r="U22" s="8">
        <v>454</v>
      </c>
      <c r="V22" s="8">
        <v>409</v>
      </c>
      <c r="W22" s="8">
        <v>407</v>
      </c>
      <c r="X22" s="8">
        <v>388</v>
      </c>
      <c r="Y22" s="8">
        <v>375</v>
      </c>
      <c r="Z22" s="5">
        <v>0</v>
      </c>
      <c r="AB22" s="11">
        <f t="shared" si="0"/>
        <v>1</v>
      </c>
      <c r="AC22" s="11">
        <f t="shared" si="1"/>
        <v>2025</v>
      </c>
      <c r="AD22" s="11">
        <f t="shared" si="2"/>
        <v>12624</v>
      </c>
      <c r="AE22" s="26"/>
      <c r="AF22" s="27">
        <v>3</v>
      </c>
      <c r="AG22" s="28">
        <f t="shared" si="5"/>
        <v>370702.23</v>
      </c>
      <c r="AH22" s="29">
        <f t="shared" si="4"/>
        <v>370.70222999999999</v>
      </c>
    </row>
    <row r="23" spans="1:34" ht="15.75">
      <c r="A23" s="3">
        <v>45674</v>
      </c>
      <c r="B23" s="8">
        <v>387</v>
      </c>
      <c r="C23" s="8">
        <v>379</v>
      </c>
      <c r="D23" s="8">
        <v>380</v>
      </c>
      <c r="E23" s="8">
        <v>385</v>
      </c>
      <c r="F23" s="8">
        <v>421</v>
      </c>
      <c r="G23" s="8">
        <v>418</v>
      </c>
      <c r="H23" s="8">
        <v>448</v>
      </c>
      <c r="I23" s="8">
        <v>456</v>
      </c>
      <c r="J23" s="8">
        <v>645</v>
      </c>
      <c r="K23" s="8">
        <v>708</v>
      </c>
      <c r="L23" s="8">
        <v>689</v>
      </c>
      <c r="M23" s="8">
        <v>681</v>
      </c>
      <c r="N23" s="8">
        <v>684</v>
      </c>
      <c r="O23" s="8">
        <v>685</v>
      </c>
      <c r="P23" s="8">
        <v>670</v>
      </c>
      <c r="Q23" s="8">
        <v>667</v>
      </c>
      <c r="R23" s="8">
        <v>657</v>
      </c>
      <c r="S23" s="8">
        <v>649</v>
      </c>
      <c r="T23" s="8">
        <v>601</v>
      </c>
      <c r="U23" s="8">
        <v>431</v>
      </c>
      <c r="V23" s="8">
        <v>399</v>
      </c>
      <c r="W23" s="8">
        <v>392</v>
      </c>
      <c r="X23" s="8">
        <v>374</v>
      </c>
      <c r="Y23" s="8">
        <v>367</v>
      </c>
      <c r="Z23" s="5">
        <v>0</v>
      </c>
      <c r="AB23" s="11">
        <f t="shared" si="0"/>
        <v>1</v>
      </c>
      <c r="AC23" s="11">
        <f t="shared" si="1"/>
        <v>2025</v>
      </c>
      <c r="AD23" s="11">
        <f t="shared" si="2"/>
        <v>12573</v>
      </c>
      <c r="AE23" s="26"/>
      <c r="AF23" s="27">
        <v>4</v>
      </c>
      <c r="AG23" s="28">
        <f t="shared" si="5"/>
        <v>332027.03000000003</v>
      </c>
      <c r="AH23" s="29">
        <f t="shared" si="4"/>
        <v>332.02703000000002</v>
      </c>
    </row>
    <row r="24" spans="1:34" ht="15.75">
      <c r="A24" s="3">
        <v>45675</v>
      </c>
      <c r="B24" s="8">
        <v>373</v>
      </c>
      <c r="C24" s="8">
        <v>373</v>
      </c>
      <c r="D24" s="8">
        <v>369</v>
      </c>
      <c r="E24" s="8">
        <v>378</v>
      </c>
      <c r="F24" s="8">
        <v>383</v>
      </c>
      <c r="G24" s="8">
        <v>396</v>
      </c>
      <c r="H24" s="8">
        <v>420</v>
      </c>
      <c r="I24" s="8">
        <v>455</v>
      </c>
      <c r="J24" s="8">
        <v>491</v>
      </c>
      <c r="K24" s="8">
        <v>586</v>
      </c>
      <c r="L24" s="8">
        <v>683</v>
      </c>
      <c r="M24" s="8">
        <v>695</v>
      </c>
      <c r="N24" s="8">
        <v>690</v>
      </c>
      <c r="O24" s="8">
        <v>704</v>
      </c>
      <c r="P24" s="8">
        <v>692</v>
      </c>
      <c r="Q24" s="8">
        <v>632</v>
      </c>
      <c r="R24" s="8">
        <v>600</v>
      </c>
      <c r="S24" s="8">
        <v>608</v>
      </c>
      <c r="T24" s="8">
        <v>573</v>
      </c>
      <c r="U24" s="8">
        <v>439</v>
      </c>
      <c r="V24" s="8">
        <v>405</v>
      </c>
      <c r="W24" s="8">
        <v>393</v>
      </c>
      <c r="X24" s="8">
        <v>380</v>
      </c>
      <c r="Y24" s="8">
        <v>380</v>
      </c>
      <c r="Z24" s="5">
        <v>0</v>
      </c>
      <c r="AB24" s="11">
        <f t="shared" si="0"/>
        <v>1</v>
      </c>
      <c r="AC24" s="11">
        <f t="shared" si="1"/>
        <v>2025</v>
      </c>
      <c r="AD24" s="11">
        <f t="shared" si="2"/>
        <v>12098</v>
      </c>
      <c r="AE24" s="26"/>
      <c r="AF24" s="27">
        <v>5</v>
      </c>
      <c r="AG24" s="28">
        <f t="shared" si="5"/>
        <v>335380.09999999998</v>
      </c>
      <c r="AH24" s="29">
        <f t="shared" si="4"/>
        <v>335.38009999999997</v>
      </c>
    </row>
    <row r="25" spans="1:34" ht="15.75">
      <c r="A25" s="3">
        <v>45676</v>
      </c>
      <c r="B25" s="8">
        <v>380</v>
      </c>
      <c r="C25" s="8">
        <v>375</v>
      </c>
      <c r="D25" s="8">
        <v>376</v>
      </c>
      <c r="E25" s="8">
        <v>378</v>
      </c>
      <c r="F25" s="8">
        <v>382</v>
      </c>
      <c r="G25" s="8">
        <v>388</v>
      </c>
      <c r="H25" s="8">
        <v>421</v>
      </c>
      <c r="I25" s="8">
        <v>432</v>
      </c>
      <c r="J25" s="8">
        <v>434</v>
      </c>
      <c r="K25" s="8">
        <v>498</v>
      </c>
      <c r="L25" s="8">
        <v>640</v>
      </c>
      <c r="M25" s="8">
        <v>654</v>
      </c>
      <c r="N25" s="8">
        <v>655</v>
      </c>
      <c r="O25" s="8">
        <v>638</v>
      </c>
      <c r="P25" s="8">
        <v>603</v>
      </c>
      <c r="Q25" s="8">
        <v>581</v>
      </c>
      <c r="R25" s="8">
        <v>561</v>
      </c>
      <c r="S25" s="8">
        <v>518</v>
      </c>
      <c r="T25" s="8">
        <v>421</v>
      </c>
      <c r="U25" s="8">
        <v>387</v>
      </c>
      <c r="V25" s="8">
        <v>383</v>
      </c>
      <c r="W25" s="8">
        <v>374</v>
      </c>
      <c r="X25" s="8">
        <v>378</v>
      </c>
      <c r="Y25" s="8">
        <v>377</v>
      </c>
      <c r="Z25" s="5">
        <v>0</v>
      </c>
      <c r="AB25" s="11">
        <f t="shared" si="0"/>
        <v>1</v>
      </c>
      <c r="AC25" s="11">
        <f t="shared" si="1"/>
        <v>2025</v>
      </c>
      <c r="AD25" s="11">
        <f t="shared" si="2"/>
        <v>11234</v>
      </c>
      <c r="AE25" s="26"/>
      <c r="AF25" s="27">
        <v>6</v>
      </c>
      <c r="AG25" s="28">
        <f t="shared" si="5"/>
        <v>440661.41</v>
      </c>
      <c r="AH25" s="29">
        <f t="shared" si="4"/>
        <v>440.66140999999999</v>
      </c>
    </row>
    <row r="26" spans="1:34" ht="15.75">
      <c r="A26" s="3">
        <v>45677</v>
      </c>
      <c r="B26" s="8">
        <v>380</v>
      </c>
      <c r="C26" s="8">
        <v>372</v>
      </c>
      <c r="D26" s="8">
        <v>373</v>
      </c>
      <c r="E26" s="8">
        <v>378</v>
      </c>
      <c r="F26" s="8">
        <v>390</v>
      </c>
      <c r="G26" s="8">
        <v>399</v>
      </c>
      <c r="H26" s="8">
        <v>428</v>
      </c>
      <c r="I26" s="8">
        <v>460</v>
      </c>
      <c r="J26" s="8">
        <v>484</v>
      </c>
      <c r="K26" s="8">
        <v>620</v>
      </c>
      <c r="L26" s="8">
        <v>684</v>
      </c>
      <c r="M26" s="8">
        <v>707</v>
      </c>
      <c r="N26" s="8">
        <v>682</v>
      </c>
      <c r="O26" s="8">
        <v>689</v>
      </c>
      <c r="P26" s="8">
        <v>686</v>
      </c>
      <c r="Q26" s="8">
        <v>681</v>
      </c>
      <c r="R26" s="8">
        <v>696</v>
      </c>
      <c r="S26" s="8">
        <v>674</v>
      </c>
      <c r="T26" s="8">
        <v>676</v>
      </c>
      <c r="U26" s="8">
        <v>448</v>
      </c>
      <c r="V26" s="8">
        <v>415</v>
      </c>
      <c r="W26" s="8">
        <v>394</v>
      </c>
      <c r="X26" s="8">
        <v>385</v>
      </c>
      <c r="Y26" s="8">
        <v>387</v>
      </c>
      <c r="Z26" s="5">
        <v>0</v>
      </c>
      <c r="AB26" s="11">
        <f t="shared" si="0"/>
        <v>1</v>
      </c>
      <c r="AC26" s="11">
        <f t="shared" si="1"/>
        <v>2025</v>
      </c>
      <c r="AD26" s="11">
        <f t="shared" si="2"/>
        <v>12488</v>
      </c>
      <c r="AE26" s="26"/>
      <c r="AF26" s="27">
        <v>7</v>
      </c>
      <c r="AG26" s="28">
        <f t="shared" si="5"/>
        <v>512703.9</v>
      </c>
      <c r="AH26" s="29">
        <f t="shared" si="4"/>
        <v>512.70389999999998</v>
      </c>
    </row>
    <row r="27" spans="1:34" ht="15.75">
      <c r="A27" s="3">
        <v>45678</v>
      </c>
      <c r="B27" s="8">
        <v>390</v>
      </c>
      <c r="C27" s="8">
        <v>381</v>
      </c>
      <c r="D27" s="8">
        <v>379</v>
      </c>
      <c r="E27" s="8">
        <v>383</v>
      </c>
      <c r="F27" s="8">
        <v>404</v>
      </c>
      <c r="G27" s="8">
        <v>434</v>
      </c>
      <c r="H27" s="8">
        <v>445</v>
      </c>
      <c r="I27" s="8">
        <v>471</v>
      </c>
      <c r="J27" s="8">
        <v>719</v>
      </c>
      <c r="K27" s="8">
        <v>725</v>
      </c>
      <c r="L27" s="8">
        <v>719</v>
      </c>
      <c r="M27" s="8">
        <v>713</v>
      </c>
      <c r="N27" s="8">
        <v>729</v>
      </c>
      <c r="O27" s="8">
        <v>705</v>
      </c>
      <c r="P27" s="8">
        <v>700</v>
      </c>
      <c r="Q27" s="8">
        <v>702</v>
      </c>
      <c r="R27" s="8">
        <v>692</v>
      </c>
      <c r="S27" s="8">
        <v>694</v>
      </c>
      <c r="T27" s="8">
        <v>681</v>
      </c>
      <c r="U27" s="8">
        <v>455</v>
      </c>
      <c r="V27" s="8">
        <v>416</v>
      </c>
      <c r="W27" s="8">
        <v>406</v>
      </c>
      <c r="X27" s="8">
        <v>381</v>
      </c>
      <c r="Y27" s="8">
        <v>380</v>
      </c>
      <c r="Z27" s="5">
        <v>0</v>
      </c>
      <c r="AB27" s="11">
        <f t="shared" si="0"/>
        <v>1</v>
      </c>
      <c r="AC27" s="11">
        <f t="shared" si="1"/>
        <v>2025</v>
      </c>
      <c r="AD27" s="11">
        <f t="shared" si="2"/>
        <v>13104</v>
      </c>
      <c r="AE27" s="26"/>
      <c r="AF27" s="27">
        <v>8</v>
      </c>
      <c r="AG27" s="28">
        <f t="shared" si="5"/>
        <v>0</v>
      </c>
      <c r="AH27" s="29">
        <f t="shared" si="4"/>
        <v>0</v>
      </c>
    </row>
    <row r="28" spans="1:34" ht="15.75">
      <c r="A28" s="3">
        <v>45679</v>
      </c>
      <c r="B28" s="1">
        <v>473</v>
      </c>
      <c r="C28" s="1">
        <v>468.5</v>
      </c>
      <c r="D28" s="1">
        <v>469</v>
      </c>
      <c r="E28" s="1">
        <v>475</v>
      </c>
      <c r="F28" s="1">
        <v>524.5</v>
      </c>
      <c r="G28" s="1">
        <v>836</v>
      </c>
      <c r="H28" s="1">
        <v>693</v>
      </c>
      <c r="I28" s="1">
        <v>656.25</v>
      </c>
      <c r="J28" s="1">
        <v>536.75</v>
      </c>
      <c r="K28" s="1">
        <v>698.25</v>
      </c>
      <c r="L28" s="1">
        <v>777.25</v>
      </c>
      <c r="M28" s="1">
        <v>675.75</v>
      </c>
      <c r="N28" s="1">
        <v>588.5</v>
      </c>
      <c r="O28" s="1">
        <v>762.25</v>
      </c>
      <c r="P28" s="1">
        <v>760.25</v>
      </c>
      <c r="Q28" s="1">
        <v>639.25</v>
      </c>
      <c r="R28" s="1">
        <v>563.5</v>
      </c>
      <c r="S28" s="1">
        <v>676</v>
      </c>
      <c r="T28" s="1">
        <v>654.5</v>
      </c>
      <c r="U28" s="1">
        <v>525</v>
      </c>
      <c r="V28" s="1">
        <v>500.5</v>
      </c>
      <c r="W28" s="1">
        <v>498</v>
      </c>
      <c r="X28" s="1">
        <v>483.5</v>
      </c>
      <c r="Y28" s="1">
        <v>484</v>
      </c>
      <c r="Z28" s="5">
        <v>0</v>
      </c>
      <c r="AB28" s="11">
        <f t="shared" si="0"/>
        <v>1</v>
      </c>
      <c r="AC28" s="11">
        <f t="shared" si="1"/>
        <v>2025</v>
      </c>
      <c r="AD28" s="11">
        <f t="shared" si="2"/>
        <v>14418.5</v>
      </c>
      <c r="AE28" s="26"/>
      <c r="AF28" s="27">
        <v>9</v>
      </c>
      <c r="AG28" s="28">
        <f t="shared" si="5"/>
        <v>0</v>
      </c>
      <c r="AH28" s="29">
        <f t="shared" si="4"/>
        <v>0</v>
      </c>
    </row>
    <row r="29" spans="1:34" ht="15.75">
      <c r="A29" s="3">
        <v>45680</v>
      </c>
      <c r="B29" s="1">
        <v>489.5</v>
      </c>
      <c r="C29" s="1">
        <v>481.5</v>
      </c>
      <c r="D29" s="1">
        <v>481</v>
      </c>
      <c r="E29" s="1">
        <v>486.5</v>
      </c>
      <c r="F29" s="1">
        <v>533</v>
      </c>
      <c r="G29" s="1">
        <v>832.5</v>
      </c>
      <c r="H29" s="1">
        <v>717.25</v>
      </c>
      <c r="I29" s="1">
        <v>719</v>
      </c>
      <c r="J29" s="1">
        <v>784.5</v>
      </c>
      <c r="K29" s="1">
        <v>712.25</v>
      </c>
      <c r="L29" s="1">
        <v>768.25</v>
      </c>
      <c r="M29" s="1">
        <v>747.25</v>
      </c>
      <c r="N29" s="1">
        <v>607</v>
      </c>
      <c r="O29" s="1">
        <v>753.75</v>
      </c>
      <c r="P29" s="1">
        <v>773.75</v>
      </c>
      <c r="Q29" s="1">
        <v>593.75</v>
      </c>
      <c r="R29" s="1">
        <v>523.5</v>
      </c>
      <c r="S29" s="1">
        <v>677</v>
      </c>
      <c r="T29" s="1">
        <v>679</v>
      </c>
      <c r="U29" s="1">
        <v>563.5</v>
      </c>
      <c r="V29" s="1">
        <v>544</v>
      </c>
      <c r="W29" s="1">
        <v>539.5</v>
      </c>
      <c r="X29" s="1">
        <v>525.5</v>
      </c>
      <c r="Y29" s="1">
        <v>526</v>
      </c>
      <c r="Z29" s="5">
        <v>0</v>
      </c>
      <c r="AB29" s="11">
        <f t="shared" si="0"/>
        <v>1</v>
      </c>
      <c r="AC29" s="11">
        <f t="shared" si="1"/>
        <v>2025</v>
      </c>
      <c r="AD29" s="11">
        <f t="shared" si="2"/>
        <v>15058.75</v>
      </c>
      <c r="AE29" s="26"/>
      <c r="AF29" s="27">
        <v>10</v>
      </c>
      <c r="AG29" s="28">
        <f t="shared" si="5"/>
        <v>0</v>
      </c>
      <c r="AH29" s="29">
        <f t="shared" si="4"/>
        <v>0</v>
      </c>
    </row>
    <row r="30" spans="1:34" ht="15.75">
      <c r="A30" s="3">
        <v>45681</v>
      </c>
      <c r="B30" s="1">
        <v>532</v>
      </c>
      <c r="C30" s="1">
        <v>525.5</v>
      </c>
      <c r="D30" s="1">
        <v>522</v>
      </c>
      <c r="E30" s="1">
        <v>528</v>
      </c>
      <c r="F30" s="1">
        <v>539.5</v>
      </c>
      <c r="G30" s="1">
        <v>599</v>
      </c>
      <c r="H30" s="1">
        <v>710.5</v>
      </c>
      <c r="I30" s="1">
        <v>715</v>
      </c>
      <c r="J30" s="1">
        <v>837</v>
      </c>
      <c r="K30" s="1">
        <v>835.5</v>
      </c>
      <c r="L30" s="1">
        <v>818.5</v>
      </c>
      <c r="M30" s="1">
        <v>809.5</v>
      </c>
      <c r="N30" s="1">
        <v>620.5</v>
      </c>
      <c r="O30" s="1">
        <v>561.5</v>
      </c>
      <c r="P30" s="1">
        <v>528</v>
      </c>
      <c r="Q30" s="1">
        <v>632</v>
      </c>
      <c r="R30" s="1">
        <v>635.5</v>
      </c>
      <c r="S30" s="1">
        <v>621</v>
      </c>
      <c r="T30" s="1">
        <v>621.5</v>
      </c>
      <c r="U30" s="1">
        <v>518</v>
      </c>
      <c r="V30" s="1">
        <v>500</v>
      </c>
      <c r="W30" s="1">
        <v>492</v>
      </c>
      <c r="X30" s="1">
        <v>491.5</v>
      </c>
      <c r="Y30" s="1">
        <v>492.5</v>
      </c>
      <c r="Z30" s="5">
        <v>0</v>
      </c>
      <c r="AB30" s="11">
        <f t="shared" si="0"/>
        <v>1</v>
      </c>
      <c r="AC30" s="11">
        <f t="shared" si="1"/>
        <v>2025</v>
      </c>
      <c r="AD30" s="11">
        <f t="shared" si="2"/>
        <v>14686</v>
      </c>
      <c r="AE30" s="26"/>
      <c r="AF30" s="27">
        <v>11</v>
      </c>
      <c r="AG30" s="28">
        <f t="shared" si="5"/>
        <v>0</v>
      </c>
      <c r="AH30" s="29">
        <f t="shared" si="4"/>
        <v>0</v>
      </c>
    </row>
    <row r="31" spans="1:34" ht="15.75">
      <c r="A31" s="3">
        <v>45682</v>
      </c>
      <c r="B31" s="1">
        <v>496.5</v>
      </c>
      <c r="C31" s="1">
        <v>496.5</v>
      </c>
      <c r="D31" s="1">
        <v>500</v>
      </c>
      <c r="E31" s="1">
        <v>497.5</v>
      </c>
      <c r="F31" s="1">
        <v>510</v>
      </c>
      <c r="G31" s="1">
        <v>515</v>
      </c>
      <c r="H31" s="1">
        <v>537</v>
      </c>
      <c r="I31" s="1">
        <v>545</v>
      </c>
      <c r="J31" s="1">
        <v>570</v>
      </c>
      <c r="K31" s="1">
        <v>641</v>
      </c>
      <c r="L31" s="1">
        <v>663.5</v>
      </c>
      <c r="M31" s="1">
        <v>670</v>
      </c>
      <c r="N31" s="1">
        <v>657</v>
      </c>
      <c r="O31" s="1">
        <v>624.5</v>
      </c>
      <c r="P31" s="1">
        <v>616</v>
      </c>
      <c r="Q31" s="1">
        <v>618</v>
      </c>
      <c r="R31" s="1">
        <v>658.5</v>
      </c>
      <c r="S31" s="1">
        <v>676</v>
      </c>
      <c r="T31" s="1">
        <v>671.5</v>
      </c>
      <c r="U31" s="1">
        <v>568.5</v>
      </c>
      <c r="V31" s="1">
        <v>545</v>
      </c>
      <c r="W31" s="1">
        <v>544</v>
      </c>
      <c r="X31" s="1">
        <v>537.5</v>
      </c>
      <c r="Y31" s="1">
        <v>536</v>
      </c>
      <c r="Z31" s="5">
        <v>0</v>
      </c>
      <c r="AB31" s="11">
        <f t="shared" si="0"/>
        <v>1</v>
      </c>
      <c r="AC31" s="11">
        <f t="shared" si="1"/>
        <v>2025</v>
      </c>
      <c r="AD31" s="11">
        <f t="shared" si="2"/>
        <v>13894.5</v>
      </c>
      <c r="AE31" s="26"/>
      <c r="AF31" s="27">
        <v>12</v>
      </c>
      <c r="AG31" s="28">
        <f t="shared" si="5"/>
        <v>0</v>
      </c>
      <c r="AH31" s="29">
        <f t="shared" si="4"/>
        <v>0</v>
      </c>
    </row>
    <row r="32" spans="1:34" ht="15.75">
      <c r="A32" s="3">
        <v>45683</v>
      </c>
      <c r="B32" s="1">
        <v>537.5</v>
      </c>
      <c r="C32" s="1">
        <v>534.5</v>
      </c>
      <c r="D32" s="1">
        <v>501</v>
      </c>
      <c r="E32" s="1">
        <v>479.5</v>
      </c>
      <c r="F32" s="1">
        <v>491.5</v>
      </c>
      <c r="G32" s="1">
        <v>490</v>
      </c>
      <c r="H32" s="1">
        <v>508</v>
      </c>
      <c r="I32" s="1">
        <v>516</v>
      </c>
      <c r="J32" s="1">
        <v>502</v>
      </c>
      <c r="K32" s="1">
        <v>587.5</v>
      </c>
      <c r="L32" s="1">
        <v>606</v>
      </c>
      <c r="M32" s="1">
        <v>618</v>
      </c>
      <c r="N32" s="1">
        <v>608.5</v>
      </c>
      <c r="O32" s="1">
        <v>603</v>
      </c>
      <c r="P32" s="1">
        <v>605</v>
      </c>
      <c r="Q32" s="1">
        <v>600.5</v>
      </c>
      <c r="R32" s="1">
        <v>617.5</v>
      </c>
      <c r="S32" s="1">
        <v>616.5</v>
      </c>
      <c r="T32" s="1">
        <v>519</v>
      </c>
      <c r="U32" s="1">
        <v>502.5</v>
      </c>
      <c r="V32" s="1">
        <v>499.5</v>
      </c>
      <c r="W32" s="1">
        <v>501.5</v>
      </c>
      <c r="X32" s="1">
        <v>487</v>
      </c>
      <c r="Y32" s="1">
        <v>489.5</v>
      </c>
      <c r="Z32" s="5">
        <v>0</v>
      </c>
      <c r="AB32" s="11">
        <f t="shared" si="0"/>
        <v>1</v>
      </c>
      <c r="AC32" s="11">
        <f t="shared" si="1"/>
        <v>2025</v>
      </c>
      <c r="AD32" s="11">
        <f t="shared" si="2"/>
        <v>13021.5</v>
      </c>
      <c r="AE32" s="26"/>
      <c r="AF32" s="24"/>
      <c r="AG32" s="28">
        <f t="shared" si="5"/>
        <v>0</v>
      </c>
      <c r="AH32" s="29">
        <f t="shared" si="4"/>
        <v>0</v>
      </c>
    </row>
    <row r="33" spans="1:34" ht="15.75">
      <c r="A33" s="3">
        <v>45684</v>
      </c>
      <c r="B33" s="1">
        <v>486.5</v>
      </c>
      <c r="C33" s="1">
        <v>486</v>
      </c>
      <c r="D33" s="1">
        <v>489.5</v>
      </c>
      <c r="E33" s="1">
        <v>491</v>
      </c>
      <c r="F33" s="1">
        <v>509</v>
      </c>
      <c r="G33" s="1">
        <v>644.5</v>
      </c>
      <c r="H33" s="1">
        <v>801</v>
      </c>
      <c r="I33" s="1">
        <v>584</v>
      </c>
      <c r="J33" s="1">
        <v>576</v>
      </c>
      <c r="K33" s="1">
        <v>749</v>
      </c>
      <c r="L33" s="1">
        <v>760.5</v>
      </c>
      <c r="M33" s="1">
        <v>756.5</v>
      </c>
      <c r="N33" s="1">
        <v>683.5</v>
      </c>
      <c r="O33" s="1">
        <v>733</v>
      </c>
      <c r="P33" s="1">
        <v>753.5</v>
      </c>
      <c r="Q33" s="1">
        <v>700.5</v>
      </c>
      <c r="R33" s="1">
        <v>605</v>
      </c>
      <c r="S33" s="1">
        <v>561</v>
      </c>
      <c r="T33" s="1">
        <v>588.5</v>
      </c>
      <c r="U33" s="1">
        <v>465.5</v>
      </c>
      <c r="V33" s="1">
        <v>462.5</v>
      </c>
      <c r="W33" s="1">
        <v>451</v>
      </c>
      <c r="X33" s="1">
        <v>443.5</v>
      </c>
      <c r="Y33" s="1">
        <v>443</v>
      </c>
      <c r="Z33" s="5">
        <v>0</v>
      </c>
      <c r="AB33" s="11">
        <f t="shared" si="0"/>
        <v>1</v>
      </c>
      <c r="AC33" s="11">
        <f t="shared" si="1"/>
        <v>2025</v>
      </c>
      <c r="AD33" s="11">
        <f t="shared" si="2"/>
        <v>14224</v>
      </c>
      <c r="AE33" s="26"/>
      <c r="AF33" s="24"/>
      <c r="AG33" s="24"/>
      <c r="AH33" s="24"/>
    </row>
    <row r="34" spans="1:34" ht="15.75">
      <c r="A34" s="3">
        <v>45685</v>
      </c>
      <c r="B34" s="1">
        <v>446.5</v>
      </c>
      <c r="C34" s="1">
        <v>449</v>
      </c>
      <c r="D34" s="1">
        <v>447.5</v>
      </c>
      <c r="E34" s="1">
        <v>444</v>
      </c>
      <c r="F34" s="1">
        <v>480.5</v>
      </c>
      <c r="G34" s="1">
        <v>514.5</v>
      </c>
      <c r="H34" s="1">
        <v>639</v>
      </c>
      <c r="I34" s="1">
        <v>677</v>
      </c>
      <c r="J34" s="1">
        <v>804.5</v>
      </c>
      <c r="K34" s="1">
        <v>743.5</v>
      </c>
      <c r="L34" s="1">
        <v>721</v>
      </c>
      <c r="M34" s="1">
        <v>744.5</v>
      </c>
      <c r="N34" s="1">
        <v>720</v>
      </c>
      <c r="O34" s="1">
        <v>765.5</v>
      </c>
      <c r="P34" s="1">
        <v>766</v>
      </c>
      <c r="Q34" s="1">
        <v>718.5</v>
      </c>
      <c r="R34" s="1">
        <v>670</v>
      </c>
      <c r="S34" s="1">
        <v>571</v>
      </c>
      <c r="T34" s="1">
        <v>583.5</v>
      </c>
      <c r="U34" s="1">
        <v>488</v>
      </c>
      <c r="V34" s="1">
        <v>449.5</v>
      </c>
      <c r="W34" s="1">
        <v>444.5</v>
      </c>
      <c r="X34" s="1">
        <v>424</v>
      </c>
      <c r="Y34" s="1">
        <v>427.5</v>
      </c>
      <c r="Z34" s="5">
        <v>0</v>
      </c>
      <c r="AB34" s="11">
        <f t="shared" si="0"/>
        <v>1</v>
      </c>
      <c r="AC34" s="11">
        <f t="shared" si="1"/>
        <v>2025</v>
      </c>
      <c r="AD34" s="11">
        <f t="shared" si="2"/>
        <v>14139.5</v>
      </c>
      <c r="AE34" s="26"/>
      <c r="AF34" s="24"/>
      <c r="AG34" s="24"/>
      <c r="AH34" s="24"/>
    </row>
    <row r="35" spans="1:34" ht="15.75">
      <c r="A35" s="3">
        <v>45686</v>
      </c>
      <c r="B35" s="1">
        <v>432.5</v>
      </c>
      <c r="C35" s="1">
        <v>425.5</v>
      </c>
      <c r="D35" s="1">
        <v>425</v>
      </c>
      <c r="E35" s="1">
        <v>429</v>
      </c>
      <c r="F35" s="1">
        <v>463</v>
      </c>
      <c r="G35" s="1">
        <v>527</v>
      </c>
      <c r="H35" s="1">
        <v>684.5</v>
      </c>
      <c r="I35" s="1">
        <v>712.5</v>
      </c>
      <c r="J35" s="1">
        <v>842.5</v>
      </c>
      <c r="K35" s="1">
        <v>758</v>
      </c>
      <c r="L35" s="1">
        <v>764.5</v>
      </c>
      <c r="M35" s="1">
        <v>827</v>
      </c>
      <c r="N35" s="1">
        <v>720.5</v>
      </c>
      <c r="O35" s="1">
        <v>764</v>
      </c>
      <c r="P35" s="1">
        <v>766</v>
      </c>
      <c r="Q35" s="1">
        <v>738</v>
      </c>
      <c r="R35" s="1">
        <v>690.5</v>
      </c>
      <c r="S35" s="1">
        <v>613.5</v>
      </c>
      <c r="T35" s="1">
        <v>591.5</v>
      </c>
      <c r="U35" s="1">
        <v>414.5</v>
      </c>
      <c r="V35" s="1">
        <v>310</v>
      </c>
      <c r="W35" s="1">
        <v>467</v>
      </c>
      <c r="X35" s="1">
        <v>496.5</v>
      </c>
      <c r="Y35" s="1">
        <v>458</v>
      </c>
      <c r="Z35" s="5">
        <v>0</v>
      </c>
      <c r="AB35" s="11">
        <f t="shared" si="0"/>
        <v>1</v>
      </c>
      <c r="AC35" s="11">
        <f t="shared" si="1"/>
        <v>2025</v>
      </c>
      <c r="AD35" s="11">
        <f t="shared" si="2"/>
        <v>14321</v>
      </c>
      <c r="AE35" s="26"/>
      <c r="AF35" s="24"/>
      <c r="AG35" s="24"/>
      <c r="AH35" s="24"/>
    </row>
    <row r="36" spans="1:34" ht="15.75">
      <c r="A36" s="3">
        <v>45687</v>
      </c>
      <c r="B36" s="1">
        <v>458.5</v>
      </c>
      <c r="C36" s="1">
        <v>458.5</v>
      </c>
      <c r="D36" s="1">
        <v>456</v>
      </c>
      <c r="E36" s="1">
        <v>457</v>
      </c>
      <c r="F36" s="1">
        <v>508</v>
      </c>
      <c r="G36" s="1">
        <v>748.5</v>
      </c>
      <c r="H36" s="1">
        <v>702.25</v>
      </c>
      <c r="I36" s="1">
        <v>691.25</v>
      </c>
      <c r="J36" s="1">
        <v>765.5</v>
      </c>
      <c r="K36" s="1">
        <v>648.25</v>
      </c>
      <c r="L36" s="1">
        <v>756.25</v>
      </c>
      <c r="M36" s="1">
        <v>707.75</v>
      </c>
      <c r="N36" s="1">
        <v>560.25</v>
      </c>
      <c r="O36" s="1">
        <v>739.5</v>
      </c>
      <c r="P36" s="1">
        <v>743.5</v>
      </c>
      <c r="Q36" s="1">
        <v>698.75</v>
      </c>
      <c r="R36" s="1">
        <v>539</v>
      </c>
      <c r="S36" s="1">
        <v>660.5</v>
      </c>
      <c r="T36" s="1">
        <v>654</v>
      </c>
      <c r="U36" s="1">
        <v>544.5</v>
      </c>
      <c r="V36" s="1">
        <v>532.5</v>
      </c>
      <c r="W36" s="1">
        <v>522</v>
      </c>
      <c r="X36" s="1">
        <v>517.5</v>
      </c>
      <c r="Y36" s="1">
        <v>511</v>
      </c>
      <c r="Z36" s="5">
        <v>0</v>
      </c>
      <c r="AB36" s="11">
        <f t="shared" si="0"/>
        <v>1</v>
      </c>
      <c r="AC36" s="11">
        <f t="shared" si="1"/>
        <v>2025</v>
      </c>
      <c r="AD36" s="11">
        <f t="shared" si="2"/>
        <v>14580.75</v>
      </c>
      <c r="AE36" s="26"/>
      <c r="AF36" s="24"/>
      <c r="AG36" s="24"/>
      <c r="AH36" s="24"/>
    </row>
    <row r="37" spans="1:34" ht="15.75">
      <c r="A37" s="3">
        <v>45688</v>
      </c>
      <c r="B37" s="1">
        <v>510</v>
      </c>
      <c r="C37" s="1">
        <v>505</v>
      </c>
      <c r="D37" s="1">
        <v>504</v>
      </c>
      <c r="E37" s="1">
        <v>508.5</v>
      </c>
      <c r="F37" s="1">
        <v>527</v>
      </c>
      <c r="G37" s="1">
        <v>843</v>
      </c>
      <c r="H37" s="1">
        <v>664.5</v>
      </c>
      <c r="I37" s="1">
        <v>644.25</v>
      </c>
      <c r="J37" s="1">
        <v>689.25</v>
      </c>
      <c r="K37" s="1">
        <v>658</v>
      </c>
      <c r="L37" s="1">
        <v>694.75</v>
      </c>
      <c r="M37" s="1">
        <v>770.25</v>
      </c>
      <c r="N37" s="1">
        <v>603</v>
      </c>
      <c r="O37" s="1">
        <v>665</v>
      </c>
      <c r="P37" s="1">
        <v>723.25</v>
      </c>
      <c r="Q37" s="1">
        <v>666</v>
      </c>
      <c r="R37" s="1">
        <v>517.25</v>
      </c>
      <c r="S37" s="1">
        <v>621.5</v>
      </c>
      <c r="T37" s="1">
        <v>593</v>
      </c>
      <c r="U37" s="1">
        <v>474.5</v>
      </c>
      <c r="V37" s="1">
        <v>459.5</v>
      </c>
      <c r="W37" s="1">
        <v>469</v>
      </c>
      <c r="X37" s="1">
        <v>459</v>
      </c>
      <c r="Y37" s="1">
        <v>462</v>
      </c>
      <c r="Z37" s="5">
        <v>0</v>
      </c>
      <c r="AB37" s="11">
        <f t="shared" si="0"/>
        <v>1</v>
      </c>
      <c r="AC37" s="11">
        <f t="shared" si="1"/>
        <v>2025</v>
      </c>
      <c r="AD37" s="11">
        <f t="shared" si="2"/>
        <v>14231.5</v>
      </c>
      <c r="AE37" s="26"/>
      <c r="AF37" s="24"/>
      <c r="AG37" s="24"/>
      <c r="AH37" s="24"/>
    </row>
    <row r="38" spans="1:34" ht="15.75">
      <c r="A38" s="3">
        <v>45689</v>
      </c>
      <c r="B38" s="1">
        <v>466</v>
      </c>
      <c r="C38" s="1">
        <v>458.5</v>
      </c>
      <c r="D38" s="1">
        <v>460.5</v>
      </c>
      <c r="E38" s="1">
        <v>460</v>
      </c>
      <c r="F38" s="1">
        <v>495</v>
      </c>
      <c r="G38" s="1">
        <v>571.5</v>
      </c>
      <c r="H38" s="1">
        <v>642</v>
      </c>
      <c r="I38" s="1">
        <v>593.5</v>
      </c>
      <c r="J38" s="1">
        <v>597</v>
      </c>
      <c r="K38" s="1">
        <v>676.5</v>
      </c>
      <c r="L38" s="1">
        <v>689</v>
      </c>
      <c r="M38" s="1">
        <v>668</v>
      </c>
      <c r="N38" s="1">
        <v>633</v>
      </c>
      <c r="O38" s="1">
        <v>634</v>
      </c>
      <c r="P38" s="1">
        <v>638.5</v>
      </c>
      <c r="Q38" s="1">
        <v>626.5</v>
      </c>
      <c r="R38" s="1">
        <v>630</v>
      </c>
      <c r="S38" s="1">
        <v>620.5</v>
      </c>
      <c r="T38" s="1">
        <v>594.5</v>
      </c>
      <c r="U38" s="1">
        <v>490.5</v>
      </c>
      <c r="V38" s="1">
        <v>472.5</v>
      </c>
      <c r="W38" s="1">
        <v>473.5</v>
      </c>
      <c r="X38" s="1">
        <v>464.5</v>
      </c>
      <c r="Y38" s="1">
        <v>463.5</v>
      </c>
      <c r="Z38" s="5">
        <v>0</v>
      </c>
      <c r="AB38" s="11">
        <f t="shared" si="0"/>
        <v>2</v>
      </c>
      <c r="AC38" s="11">
        <f t="shared" si="1"/>
        <v>2025</v>
      </c>
      <c r="AD38" s="11">
        <f t="shared" si="2"/>
        <v>13519</v>
      </c>
      <c r="AE38" s="26"/>
      <c r="AF38" s="24"/>
      <c r="AG38" s="24"/>
      <c r="AH38" s="24"/>
    </row>
    <row r="39" spans="1:34" ht="15.75">
      <c r="A39" s="3">
        <v>45690</v>
      </c>
      <c r="B39" s="1">
        <v>466</v>
      </c>
      <c r="C39" s="1">
        <v>464</v>
      </c>
      <c r="D39" s="1">
        <v>463</v>
      </c>
      <c r="E39" s="1">
        <v>466</v>
      </c>
      <c r="F39" s="1">
        <v>473</v>
      </c>
      <c r="G39" s="1">
        <v>481.5</v>
      </c>
      <c r="H39" s="1">
        <v>490</v>
      </c>
      <c r="I39" s="1">
        <v>523.5</v>
      </c>
      <c r="J39" s="1">
        <v>554</v>
      </c>
      <c r="K39" s="1">
        <v>632</v>
      </c>
      <c r="L39" s="1">
        <v>631</v>
      </c>
      <c r="M39" s="1">
        <v>631</v>
      </c>
      <c r="N39" s="1">
        <v>622</v>
      </c>
      <c r="O39" s="1">
        <v>609</v>
      </c>
      <c r="P39" s="1">
        <v>603.5</v>
      </c>
      <c r="Q39" s="1">
        <v>609.5</v>
      </c>
      <c r="R39" s="1">
        <v>602</v>
      </c>
      <c r="S39" s="1">
        <v>604</v>
      </c>
      <c r="T39" s="1">
        <v>501.5</v>
      </c>
      <c r="U39" s="1">
        <v>492</v>
      </c>
      <c r="V39" s="1">
        <v>484</v>
      </c>
      <c r="W39" s="1">
        <v>487</v>
      </c>
      <c r="X39" s="1">
        <v>475</v>
      </c>
      <c r="Y39" s="1">
        <v>470.5</v>
      </c>
      <c r="Z39" s="5">
        <v>0</v>
      </c>
      <c r="AB39" s="11">
        <f t="shared" si="0"/>
        <v>2</v>
      </c>
      <c r="AC39" s="11">
        <f t="shared" si="1"/>
        <v>2025</v>
      </c>
      <c r="AD39" s="11">
        <f t="shared" si="2"/>
        <v>12835</v>
      </c>
      <c r="AE39" s="26"/>
      <c r="AF39" s="24"/>
      <c r="AG39" s="24"/>
      <c r="AH39" s="24"/>
    </row>
    <row r="40" spans="1:34" ht="15.75">
      <c r="A40" s="3">
        <v>45691</v>
      </c>
      <c r="B40" s="1">
        <v>469.5</v>
      </c>
      <c r="C40" s="1">
        <v>471</v>
      </c>
      <c r="D40" s="1">
        <v>468</v>
      </c>
      <c r="E40" s="1">
        <v>471</v>
      </c>
      <c r="F40" s="1">
        <v>490.5</v>
      </c>
      <c r="G40" s="1">
        <v>777</v>
      </c>
      <c r="H40" s="1">
        <v>646</v>
      </c>
      <c r="I40" s="1">
        <v>666.75</v>
      </c>
      <c r="J40" s="1">
        <v>736.75</v>
      </c>
      <c r="K40" s="1">
        <v>689.75</v>
      </c>
      <c r="L40" s="1">
        <v>719</v>
      </c>
      <c r="M40" s="1">
        <v>736</v>
      </c>
      <c r="N40" s="1">
        <v>575.25</v>
      </c>
      <c r="O40" s="1">
        <v>732.75</v>
      </c>
      <c r="P40" s="1">
        <v>698.75</v>
      </c>
      <c r="Q40" s="1">
        <v>674.25</v>
      </c>
      <c r="R40" s="1">
        <v>503.25</v>
      </c>
      <c r="S40" s="1">
        <v>631.5</v>
      </c>
      <c r="T40" s="1">
        <v>616.5</v>
      </c>
      <c r="U40" s="1">
        <v>494.5</v>
      </c>
      <c r="V40" s="1">
        <v>473.5</v>
      </c>
      <c r="W40" s="1">
        <v>468</v>
      </c>
      <c r="X40" s="1">
        <v>468</v>
      </c>
      <c r="Y40" s="1">
        <v>465.5</v>
      </c>
      <c r="Z40" s="5">
        <v>0</v>
      </c>
      <c r="AB40" s="11">
        <f t="shared" si="0"/>
        <v>2</v>
      </c>
      <c r="AC40" s="11">
        <f t="shared" si="1"/>
        <v>2025</v>
      </c>
      <c r="AD40" s="11">
        <f t="shared" si="2"/>
        <v>14143</v>
      </c>
      <c r="AE40" s="26"/>
      <c r="AF40" s="24"/>
      <c r="AG40" s="24"/>
      <c r="AH40" s="24"/>
    </row>
    <row r="41" spans="1:34" ht="15.75">
      <c r="A41" s="3">
        <v>45692</v>
      </c>
      <c r="B41" s="1">
        <v>474</v>
      </c>
      <c r="C41" s="1">
        <v>468.5</v>
      </c>
      <c r="D41" s="1">
        <v>467.5</v>
      </c>
      <c r="E41" s="1">
        <v>470</v>
      </c>
      <c r="F41" s="1">
        <v>525.5</v>
      </c>
      <c r="G41" s="1">
        <v>728.5</v>
      </c>
      <c r="H41" s="1">
        <v>662.25</v>
      </c>
      <c r="I41" s="1">
        <v>664.75</v>
      </c>
      <c r="J41" s="1">
        <v>720.25</v>
      </c>
      <c r="K41" s="1">
        <v>668.75</v>
      </c>
      <c r="L41" s="1">
        <v>706.25</v>
      </c>
      <c r="M41" s="1">
        <v>735.25</v>
      </c>
      <c r="N41" s="1">
        <v>538.25</v>
      </c>
      <c r="O41" s="1">
        <v>705.25</v>
      </c>
      <c r="P41" s="1">
        <v>733.5</v>
      </c>
      <c r="Q41" s="1">
        <v>684</v>
      </c>
      <c r="R41" s="1">
        <v>440.25</v>
      </c>
      <c r="S41" s="1">
        <v>627</v>
      </c>
      <c r="T41" s="1">
        <v>625.5</v>
      </c>
      <c r="U41" s="1">
        <v>545.5</v>
      </c>
      <c r="V41" s="1">
        <v>514.5</v>
      </c>
      <c r="W41" s="1">
        <v>491.5</v>
      </c>
      <c r="X41" s="1">
        <v>484</v>
      </c>
      <c r="Y41" s="1">
        <v>482</v>
      </c>
      <c r="Z41" s="5">
        <v>0</v>
      </c>
      <c r="AB41" s="11">
        <f t="shared" si="0"/>
        <v>2</v>
      </c>
      <c r="AC41" s="11">
        <f t="shared" si="1"/>
        <v>2025</v>
      </c>
      <c r="AD41" s="11">
        <f t="shared" si="2"/>
        <v>14162.75</v>
      </c>
      <c r="AE41" s="26"/>
      <c r="AF41" s="24"/>
      <c r="AG41" s="24"/>
      <c r="AH41" s="24"/>
    </row>
    <row r="42" spans="1:34" ht="15.75">
      <c r="A42" s="3">
        <v>45693</v>
      </c>
      <c r="B42" s="1">
        <v>483</v>
      </c>
      <c r="C42" s="1">
        <v>483</v>
      </c>
      <c r="D42" s="1">
        <v>480</v>
      </c>
      <c r="E42" s="1">
        <v>486</v>
      </c>
      <c r="F42" s="1">
        <v>543.5</v>
      </c>
      <c r="G42" s="1">
        <v>829.5</v>
      </c>
      <c r="H42" s="1">
        <v>693.25</v>
      </c>
      <c r="I42" s="1">
        <v>688.5</v>
      </c>
      <c r="J42" s="1">
        <v>731</v>
      </c>
      <c r="K42" s="1">
        <v>657.25</v>
      </c>
      <c r="L42" s="1">
        <v>748</v>
      </c>
      <c r="M42" s="1">
        <v>771.5</v>
      </c>
      <c r="N42" s="1">
        <v>557.25</v>
      </c>
      <c r="O42" s="1">
        <v>659</v>
      </c>
      <c r="P42" s="1">
        <v>677.25</v>
      </c>
      <c r="Q42" s="1">
        <v>664.75</v>
      </c>
      <c r="R42" s="1">
        <v>546.25</v>
      </c>
      <c r="S42" s="1">
        <v>658</v>
      </c>
      <c r="T42" s="1">
        <v>662.5</v>
      </c>
      <c r="U42" s="1">
        <v>531</v>
      </c>
      <c r="V42" s="1">
        <v>506.5</v>
      </c>
      <c r="W42" s="1">
        <v>507</v>
      </c>
      <c r="X42" s="1">
        <v>494.5</v>
      </c>
      <c r="Y42" s="1">
        <v>483.5</v>
      </c>
      <c r="Z42" s="5">
        <v>0</v>
      </c>
      <c r="AB42" s="11">
        <f t="shared" si="0"/>
        <v>2</v>
      </c>
      <c r="AC42" s="11">
        <f t="shared" si="1"/>
        <v>2025</v>
      </c>
      <c r="AD42" s="11">
        <f t="shared" si="2"/>
        <v>14542</v>
      </c>
      <c r="AE42" s="26"/>
      <c r="AF42" s="24"/>
      <c r="AG42" s="24"/>
      <c r="AH42" s="24"/>
    </row>
    <row r="43" spans="1:34" ht="15.75">
      <c r="A43" s="3">
        <v>45694</v>
      </c>
      <c r="B43" s="1">
        <v>496.5</v>
      </c>
      <c r="C43" s="1">
        <v>494.5</v>
      </c>
      <c r="D43" s="1">
        <v>493</v>
      </c>
      <c r="E43" s="1">
        <v>501.5</v>
      </c>
      <c r="F43" s="1">
        <v>563</v>
      </c>
      <c r="G43" s="1">
        <v>847</v>
      </c>
      <c r="H43" s="1">
        <v>720.75</v>
      </c>
      <c r="I43" s="1">
        <v>615.25</v>
      </c>
      <c r="J43" s="1">
        <v>803.25</v>
      </c>
      <c r="K43" s="1">
        <v>701.5</v>
      </c>
      <c r="L43" s="1">
        <v>659.5</v>
      </c>
      <c r="M43" s="1">
        <v>695.75</v>
      </c>
      <c r="N43" s="1">
        <v>613</v>
      </c>
      <c r="O43" s="1">
        <v>742</v>
      </c>
      <c r="P43" s="1">
        <v>750.25</v>
      </c>
      <c r="Q43" s="1">
        <v>665.75</v>
      </c>
      <c r="R43" s="1">
        <v>512.75</v>
      </c>
      <c r="S43" s="1">
        <v>644</v>
      </c>
      <c r="T43" s="1">
        <v>637</v>
      </c>
      <c r="U43" s="1">
        <v>506.5</v>
      </c>
      <c r="V43" s="1">
        <v>467.5</v>
      </c>
      <c r="W43" s="1">
        <v>466.5</v>
      </c>
      <c r="X43" s="1">
        <v>466</v>
      </c>
      <c r="Y43" s="1">
        <v>463</v>
      </c>
      <c r="Z43" s="5">
        <v>0</v>
      </c>
      <c r="AB43" s="11">
        <f t="shared" si="0"/>
        <v>2</v>
      </c>
      <c r="AC43" s="11">
        <f t="shared" si="1"/>
        <v>2025</v>
      </c>
      <c r="AD43" s="11">
        <f t="shared" si="2"/>
        <v>14525.75</v>
      </c>
      <c r="AE43" s="26"/>
      <c r="AF43" s="24"/>
      <c r="AG43" s="24"/>
      <c r="AH43" s="24"/>
    </row>
    <row r="44" spans="1:34" ht="15.75">
      <c r="A44" s="3">
        <v>45695</v>
      </c>
      <c r="B44" s="1">
        <v>461.5</v>
      </c>
      <c r="C44" s="1">
        <v>444.5</v>
      </c>
      <c r="D44" s="1">
        <v>446.5</v>
      </c>
      <c r="E44" s="1">
        <v>445.5</v>
      </c>
      <c r="F44" s="1">
        <v>475</v>
      </c>
      <c r="G44" s="1">
        <v>758.5</v>
      </c>
      <c r="H44" s="1">
        <v>662.5</v>
      </c>
      <c r="I44" s="1">
        <v>649</v>
      </c>
      <c r="J44" s="1">
        <v>711</v>
      </c>
      <c r="K44" s="1">
        <v>683.25</v>
      </c>
      <c r="L44" s="1">
        <v>699.75</v>
      </c>
      <c r="M44" s="1">
        <v>745</v>
      </c>
      <c r="N44" s="1">
        <v>602</v>
      </c>
      <c r="O44" s="1">
        <v>632.5</v>
      </c>
      <c r="P44" s="1">
        <v>656.25</v>
      </c>
      <c r="Q44" s="1">
        <v>643.25</v>
      </c>
      <c r="R44" s="1">
        <v>502.5</v>
      </c>
      <c r="S44" s="1">
        <v>630.5</v>
      </c>
      <c r="T44" s="1">
        <v>629</v>
      </c>
      <c r="U44" s="1">
        <v>550</v>
      </c>
      <c r="V44" s="1">
        <v>538</v>
      </c>
      <c r="W44" s="1">
        <v>493</v>
      </c>
      <c r="X44" s="1">
        <v>476.5</v>
      </c>
      <c r="Y44" s="1">
        <v>473.5</v>
      </c>
      <c r="Z44" s="5">
        <v>0</v>
      </c>
      <c r="AB44" s="11">
        <f t="shared" si="0"/>
        <v>2</v>
      </c>
      <c r="AC44" s="11">
        <f t="shared" si="1"/>
        <v>2025</v>
      </c>
      <c r="AD44" s="11">
        <f t="shared" si="2"/>
        <v>14009</v>
      </c>
      <c r="AE44" s="26"/>
      <c r="AF44" s="24"/>
      <c r="AG44" s="24"/>
      <c r="AH44" s="24"/>
    </row>
    <row r="45" spans="1:34" ht="15.75">
      <c r="A45" s="3">
        <v>45696</v>
      </c>
      <c r="B45" s="1">
        <v>494</v>
      </c>
      <c r="C45" s="1">
        <v>489</v>
      </c>
      <c r="D45" s="1">
        <v>491</v>
      </c>
      <c r="E45" s="1">
        <v>495.5</v>
      </c>
      <c r="F45" s="1">
        <v>527</v>
      </c>
      <c r="G45" s="1">
        <v>547.5</v>
      </c>
      <c r="H45" s="1">
        <v>552.5</v>
      </c>
      <c r="I45" s="1">
        <v>552</v>
      </c>
      <c r="J45" s="1">
        <v>627.5</v>
      </c>
      <c r="K45" s="1">
        <v>675</v>
      </c>
      <c r="L45" s="1">
        <v>744.5</v>
      </c>
      <c r="M45" s="1">
        <v>739.5</v>
      </c>
      <c r="N45" s="1">
        <v>684</v>
      </c>
      <c r="O45" s="1">
        <v>665</v>
      </c>
      <c r="P45" s="1">
        <v>662</v>
      </c>
      <c r="Q45" s="1">
        <v>652</v>
      </c>
      <c r="R45" s="1">
        <v>637</v>
      </c>
      <c r="S45" s="1">
        <v>637.5</v>
      </c>
      <c r="T45" s="1">
        <v>618.5</v>
      </c>
      <c r="U45" s="1">
        <v>513.5</v>
      </c>
      <c r="V45" s="1">
        <v>495.5</v>
      </c>
      <c r="W45" s="1">
        <v>493</v>
      </c>
      <c r="X45" s="1">
        <v>488</v>
      </c>
      <c r="Y45" s="1">
        <v>484</v>
      </c>
      <c r="Z45" s="5">
        <v>0</v>
      </c>
      <c r="AB45" s="11">
        <f t="shared" si="0"/>
        <v>2</v>
      </c>
      <c r="AC45" s="11">
        <f t="shared" si="1"/>
        <v>2025</v>
      </c>
      <c r="AD45" s="11">
        <f t="shared" si="2"/>
        <v>13965</v>
      </c>
      <c r="AE45" s="26"/>
      <c r="AF45" s="24"/>
      <c r="AG45" s="24"/>
      <c r="AH45" s="24"/>
    </row>
    <row r="46" spans="1:34" ht="15.75">
      <c r="A46" s="3">
        <v>45697</v>
      </c>
      <c r="B46" s="1">
        <v>488.5</v>
      </c>
      <c r="C46" s="1">
        <v>484.5</v>
      </c>
      <c r="D46" s="1">
        <v>485</v>
      </c>
      <c r="E46" s="1">
        <v>488.5</v>
      </c>
      <c r="F46" s="1">
        <v>489</v>
      </c>
      <c r="G46" s="1">
        <v>493.5</v>
      </c>
      <c r="H46" s="1">
        <v>509.5</v>
      </c>
      <c r="I46" s="1">
        <v>515</v>
      </c>
      <c r="J46" s="1">
        <v>517</v>
      </c>
      <c r="K46" s="1">
        <v>588</v>
      </c>
      <c r="L46" s="1">
        <v>628</v>
      </c>
      <c r="M46" s="1">
        <v>604</v>
      </c>
      <c r="N46" s="1">
        <v>600.5</v>
      </c>
      <c r="O46" s="1">
        <v>623</v>
      </c>
      <c r="P46" s="1">
        <v>646.5</v>
      </c>
      <c r="Q46" s="1">
        <v>639</v>
      </c>
      <c r="R46" s="1">
        <v>632.5</v>
      </c>
      <c r="S46" s="1">
        <v>615.5</v>
      </c>
      <c r="T46" s="1">
        <v>497.5</v>
      </c>
      <c r="U46" s="1">
        <v>486</v>
      </c>
      <c r="V46" s="1">
        <v>481.5</v>
      </c>
      <c r="W46" s="1">
        <v>483.5</v>
      </c>
      <c r="X46" s="1">
        <v>475.5</v>
      </c>
      <c r="Y46" s="1">
        <v>478</v>
      </c>
      <c r="Z46" s="5">
        <v>0</v>
      </c>
      <c r="AB46" s="11">
        <f t="shared" si="0"/>
        <v>2</v>
      </c>
      <c r="AC46" s="11">
        <f t="shared" si="1"/>
        <v>2025</v>
      </c>
      <c r="AD46" s="11">
        <f t="shared" si="2"/>
        <v>12949.5</v>
      </c>
      <c r="AE46" s="26"/>
      <c r="AF46" s="24"/>
      <c r="AG46" s="24"/>
      <c r="AH46" s="24"/>
    </row>
    <row r="47" spans="1:34" ht="15.75">
      <c r="A47" s="3">
        <v>45698</v>
      </c>
      <c r="B47" s="1">
        <v>473.5</v>
      </c>
      <c r="C47" s="1">
        <v>471</v>
      </c>
      <c r="D47" s="1">
        <v>475.5</v>
      </c>
      <c r="E47" s="1">
        <v>479</v>
      </c>
      <c r="F47" s="1">
        <v>514</v>
      </c>
      <c r="G47" s="1">
        <v>742.5</v>
      </c>
      <c r="H47" s="1">
        <v>624.5</v>
      </c>
      <c r="I47" s="1">
        <v>686.75</v>
      </c>
      <c r="J47" s="1">
        <v>738.25</v>
      </c>
      <c r="K47" s="1">
        <v>682.75</v>
      </c>
      <c r="L47" s="1">
        <v>741.5</v>
      </c>
      <c r="M47" s="1">
        <v>711.5</v>
      </c>
      <c r="N47" s="1">
        <v>608.75</v>
      </c>
      <c r="O47" s="1">
        <v>738.25</v>
      </c>
      <c r="P47" s="1">
        <v>732.25</v>
      </c>
      <c r="Q47" s="1">
        <v>692.25</v>
      </c>
      <c r="R47" s="1">
        <v>553</v>
      </c>
      <c r="S47" s="1">
        <v>652</v>
      </c>
      <c r="T47" s="1">
        <v>665</v>
      </c>
      <c r="U47" s="1">
        <v>564</v>
      </c>
      <c r="V47" s="1">
        <v>513.5</v>
      </c>
      <c r="W47" s="1">
        <v>514.5</v>
      </c>
      <c r="X47" s="1">
        <v>505.5</v>
      </c>
      <c r="Y47" s="1">
        <v>489</v>
      </c>
      <c r="Z47" s="5">
        <v>0</v>
      </c>
      <c r="AB47" s="11">
        <f t="shared" si="0"/>
        <v>2</v>
      </c>
      <c r="AC47" s="11">
        <f t="shared" si="1"/>
        <v>2025</v>
      </c>
      <c r="AD47" s="11">
        <f t="shared" si="2"/>
        <v>14568.75</v>
      </c>
      <c r="AE47" s="26"/>
      <c r="AF47" s="24"/>
      <c r="AG47" s="24"/>
      <c r="AH47" s="24"/>
    </row>
    <row r="48" spans="1:34" ht="15.75">
      <c r="A48" s="3">
        <v>45699</v>
      </c>
      <c r="B48" s="1">
        <v>494</v>
      </c>
      <c r="C48" s="1">
        <v>489.5</v>
      </c>
      <c r="D48" s="1">
        <v>487</v>
      </c>
      <c r="E48" s="1">
        <v>489</v>
      </c>
      <c r="F48" s="1">
        <v>530.5</v>
      </c>
      <c r="G48" s="1">
        <v>716</v>
      </c>
      <c r="H48" s="1">
        <v>636.75</v>
      </c>
      <c r="I48" s="1">
        <v>667</v>
      </c>
      <c r="J48" s="1">
        <v>703.75</v>
      </c>
      <c r="K48" s="1">
        <v>680.75</v>
      </c>
      <c r="L48" s="1">
        <v>765.75</v>
      </c>
      <c r="M48" s="1">
        <v>701.75</v>
      </c>
      <c r="N48" s="1">
        <v>675</v>
      </c>
      <c r="O48" s="1">
        <v>772.25</v>
      </c>
      <c r="P48" s="1">
        <v>740.5</v>
      </c>
      <c r="Q48" s="1">
        <v>635.75</v>
      </c>
      <c r="R48" s="1">
        <v>497.5</v>
      </c>
      <c r="S48" s="1">
        <v>647.5</v>
      </c>
      <c r="T48" s="1">
        <v>643</v>
      </c>
      <c r="U48" s="1">
        <v>541</v>
      </c>
      <c r="V48" s="1">
        <v>490.5</v>
      </c>
      <c r="W48" s="1">
        <v>489.5</v>
      </c>
      <c r="X48" s="1">
        <v>481</v>
      </c>
      <c r="Y48" s="1">
        <v>482</v>
      </c>
      <c r="Z48" s="5">
        <v>0</v>
      </c>
      <c r="AB48" s="11">
        <f t="shared" si="0"/>
        <v>2</v>
      </c>
      <c r="AC48" s="11">
        <f t="shared" si="1"/>
        <v>2025</v>
      </c>
      <c r="AD48" s="11">
        <f t="shared" si="2"/>
        <v>14457.25</v>
      </c>
      <c r="AE48" s="26"/>
      <c r="AF48" s="24"/>
      <c r="AG48" s="24"/>
      <c r="AH48" s="24"/>
    </row>
    <row r="49" spans="1:34" ht="15.75">
      <c r="A49" s="3">
        <v>45700</v>
      </c>
      <c r="B49" s="1">
        <v>484.5</v>
      </c>
      <c r="C49" s="1">
        <v>481</v>
      </c>
      <c r="D49" s="1">
        <v>480.5</v>
      </c>
      <c r="E49" s="1">
        <v>491</v>
      </c>
      <c r="F49" s="1">
        <v>532.5</v>
      </c>
      <c r="G49" s="1">
        <v>787.5</v>
      </c>
      <c r="H49" s="1">
        <v>670.25</v>
      </c>
      <c r="I49" s="1">
        <v>676.5</v>
      </c>
      <c r="J49" s="1">
        <v>691.5</v>
      </c>
      <c r="K49" s="1">
        <v>670.25</v>
      </c>
      <c r="L49" s="1">
        <v>674.5</v>
      </c>
      <c r="M49" s="1">
        <v>698.75</v>
      </c>
      <c r="N49" s="1">
        <v>649.25</v>
      </c>
      <c r="O49" s="1">
        <v>748</v>
      </c>
      <c r="P49" s="1">
        <v>747</v>
      </c>
      <c r="Q49" s="1">
        <v>665.5</v>
      </c>
      <c r="R49" s="1">
        <v>527.25</v>
      </c>
      <c r="S49" s="1">
        <v>638</v>
      </c>
      <c r="T49" s="1">
        <v>632.5</v>
      </c>
      <c r="U49" s="1">
        <v>497</v>
      </c>
      <c r="V49" s="1">
        <v>478.5</v>
      </c>
      <c r="W49" s="1">
        <v>473.5</v>
      </c>
      <c r="X49" s="1">
        <v>488</v>
      </c>
      <c r="Y49" s="1">
        <v>485.5</v>
      </c>
      <c r="Z49" s="5">
        <v>0</v>
      </c>
      <c r="AB49" s="11">
        <f t="shared" si="0"/>
        <v>2</v>
      </c>
      <c r="AC49" s="11">
        <f t="shared" si="1"/>
        <v>2025</v>
      </c>
      <c r="AD49" s="11">
        <f t="shared" si="2"/>
        <v>14368.75</v>
      </c>
      <c r="AE49" s="26"/>
      <c r="AF49" s="24"/>
      <c r="AG49" s="24"/>
      <c r="AH49" s="24"/>
    </row>
    <row r="50" spans="1:34" ht="15.75">
      <c r="A50" s="3">
        <v>45701</v>
      </c>
      <c r="B50" s="1">
        <v>490.5</v>
      </c>
      <c r="C50" s="1">
        <v>490.5</v>
      </c>
      <c r="D50" s="1">
        <v>493</v>
      </c>
      <c r="E50" s="1">
        <v>497.5</v>
      </c>
      <c r="F50" s="1">
        <v>545</v>
      </c>
      <c r="G50" s="1">
        <v>819</v>
      </c>
      <c r="H50" s="1">
        <v>686</v>
      </c>
      <c r="I50" s="1">
        <v>719.25</v>
      </c>
      <c r="J50" s="1">
        <v>726</v>
      </c>
      <c r="K50" s="1">
        <v>742.5</v>
      </c>
      <c r="L50" s="1">
        <v>741.25</v>
      </c>
      <c r="M50" s="1">
        <v>764.75</v>
      </c>
      <c r="N50" s="1">
        <v>579.25</v>
      </c>
      <c r="O50" s="1">
        <v>704.5</v>
      </c>
      <c r="P50" s="1">
        <v>694</v>
      </c>
      <c r="Q50" s="1">
        <v>739</v>
      </c>
      <c r="R50" s="1">
        <v>500</v>
      </c>
      <c r="S50" s="1">
        <v>626.5</v>
      </c>
      <c r="T50" s="1">
        <v>630</v>
      </c>
      <c r="U50" s="1">
        <v>525.5</v>
      </c>
      <c r="V50" s="1">
        <v>518.5</v>
      </c>
      <c r="W50" s="1">
        <v>517.5</v>
      </c>
      <c r="X50" s="1">
        <v>505</v>
      </c>
      <c r="Y50" s="1">
        <v>502</v>
      </c>
      <c r="Z50" s="5">
        <v>0</v>
      </c>
      <c r="AB50" s="11">
        <f t="shared" si="0"/>
        <v>2</v>
      </c>
      <c r="AC50" s="11">
        <f t="shared" si="1"/>
        <v>2025</v>
      </c>
      <c r="AD50" s="11">
        <f t="shared" si="2"/>
        <v>14757</v>
      </c>
      <c r="AE50" s="26"/>
      <c r="AF50" s="24"/>
      <c r="AG50" s="24"/>
      <c r="AH50" s="24"/>
    </row>
    <row r="51" spans="1:34" ht="15.75">
      <c r="A51" s="3">
        <v>45702</v>
      </c>
      <c r="B51" s="1">
        <v>512</v>
      </c>
      <c r="C51" s="1">
        <v>504</v>
      </c>
      <c r="D51" s="1">
        <v>504.5</v>
      </c>
      <c r="E51" s="1">
        <v>506.5</v>
      </c>
      <c r="F51" s="1">
        <v>522</v>
      </c>
      <c r="G51" s="1">
        <v>756</v>
      </c>
      <c r="H51" s="1">
        <v>718.25</v>
      </c>
      <c r="I51" s="1">
        <v>784</v>
      </c>
      <c r="J51" s="1">
        <v>686.25</v>
      </c>
      <c r="K51" s="1">
        <v>674</v>
      </c>
      <c r="L51" s="1">
        <v>718.5</v>
      </c>
      <c r="M51" s="1">
        <v>749.5</v>
      </c>
      <c r="N51" s="1">
        <v>591.75</v>
      </c>
      <c r="O51" s="1">
        <v>781</v>
      </c>
      <c r="P51" s="1">
        <v>764.75</v>
      </c>
      <c r="Q51" s="1">
        <v>649.25</v>
      </c>
      <c r="R51" s="1">
        <v>529.25</v>
      </c>
      <c r="S51" s="1">
        <v>620</v>
      </c>
      <c r="T51" s="1">
        <v>618.5</v>
      </c>
      <c r="U51" s="1">
        <v>520</v>
      </c>
      <c r="V51" s="1">
        <v>509.5</v>
      </c>
      <c r="W51" s="1">
        <v>503</v>
      </c>
      <c r="X51" s="1">
        <v>497</v>
      </c>
      <c r="Y51" s="1">
        <v>492</v>
      </c>
      <c r="Z51" s="5">
        <v>0</v>
      </c>
      <c r="AB51" s="11">
        <f t="shared" si="0"/>
        <v>2</v>
      </c>
      <c r="AC51" s="11">
        <f t="shared" si="1"/>
        <v>2025</v>
      </c>
      <c r="AD51" s="11">
        <f t="shared" si="2"/>
        <v>14711.5</v>
      </c>
      <c r="AE51" s="26"/>
      <c r="AF51" s="24"/>
      <c r="AG51" s="24"/>
      <c r="AH51" s="24"/>
    </row>
    <row r="52" spans="1:34" ht="15.75">
      <c r="A52" s="3">
        <v>45703</v>
      </c>
      <c r="B52" s="1">
        <v>504</v>
      </c>
      <c r="C52" s="1">
        <v>500.5</v>
      </c>
      <c r="D52" s="1">
        <v>501</v>
      </c>
      <c r="E52" s="1">
        <v>509.5</v>
      </c>
      <c r="F52" s="1">
        <v>536</v>
      </c>
      <c r="G52" s="1">
        <v>577</v>
      </c>
      <c r="H52" s="1">
        <v>599</v>
      </c>
      <c r="I52" s="1">
        <v>634</v>
      </c>
      <c r="J52" s="1">
        <v>666.5</v>
      </c>
      <c r="K52" s="1">
        <v>714.5</v>
      </c>
      <c r="L52" s="1">
        <v>722</v>
      </c>
      <c r="M52" s="1">
        <v>681.5</v>
      </c>
      <c r="N52" s="1">
        <v>668</v>
      </c>
      <c r="O52" s="1">
        <v>660.5</v>
      </c>
      <c r="P52" s="1">
        <v>673</v>
      </c>
      <c r="Q52" s="1">
        <v>657</v>
      </c>
      <c r="R52" s="1">
        <v>636</v>
      </c>
      <c r="S52" s="1">
        <v>617</v>
      </c>
      <c r="T52" s="1">
        <v>605</v>
      </c>
      <c r="U52" s="1">
        <v>525</v>
      </c>
      <c r="V52" s="1">
        <v>505.5</v>
      </c>
      <c r="W52" s="1">
        <v>503.5</v>
      </c>
      <c r="X52" s="1">
        <v>499.5</v>
      </c>
      <c r="Y52" s="1">
        <v>490</v>
      </c>
      <c r="Z52" s="5">
        <v>0</v>
      </c>
      <c r="AB52" s="11">
        <f t="shared" si="0"/>
        <v>2</v>
      </c>
      <c r="AC52" s="11">
        <f t="shared" si="1"/>
        <v>2025</v>
      </c>
      <c r="AD52" s="11">
        <f t="shared" si="2"/>
        <v>14185.5</v>
      </c>
      <c r="AE52" s="26"/>
      <c r="AF52" s="24"/>
      <c r="AG52" s="24"/>
      <c r="AH52" s="24"/>
    </row>
    <row r="53" spans="1:34" ht="15.75">
      <c r="A53" s="3">
        <v>45704</v>
      </c>
      <c r="B53" s="1">
        <v>498</v>
      </c>
      <c r="C53" s="1">
        <v>495</v>
      </c>
      <c r="D53" s="1">
        <v>492</v>
      </c>
      <c r="E53" s="1">
        <v>493.5</v>
      </c>
      <c r="F53" s="1">
        <v>498.5</v>
      </c>
      <c r="G53" s="1">
        <v>501</v>
      </c>
      <c r="H53" s="1">
        <v>507.5</v>
      </c>
      <c r="I53" s="1">
        <v>500</v>
      </c>
      <c r="J53" s="1">
        <v>528</v>
      </c>
      <c r="K53" s="1">
        <v>649</v>
      </c>
      <c r="L53" s="1">
        <v>640</v>
      </c>
      <c r="M53" s="1">
        <v>608.5</v>
      </c>
      <c r="N53" s="1">
        <v>607</v>
      </c>
      <c r="O53" s="1">
        <v>596.5</v>
      </c>
      <c r="P53" s="1">
        <v>598.5</v>
      </c>
      <c r="Q53" s="1">
        <v>600.5</v>
      </c>
      <c r="R53" s="1">
        <v>600</v>
      </c>
      <c r="S53" s="1">
        <v>583.5</v>
      </c>
      <c r="T53" s="1">
        <v>478.5</v>
      </c>
      <c r="U53" s="1">
        <v>448.5</v>
      </c>
      <c r="V53" s="1">
        <v>440.5</v>
      </c>
      <c r="W53" s="1">
        <v>489</v>
      </c>
      <c r="X53" s="1">
        <v>494.5</v>
      </c>
      <c r="Y53" s="1">
        <v>488</v>
      </c>
      <c r="Z53" s="5">
        <v>0</v>
      </c>
      <c r="AB53" s="11">
        <f t="shared" si="0"/>
        <v>2</v>
      </c>
      <c r="AC53" s="11">
        <f t="shared" si="1"/>
        <v>2025</v>
      </c>
      <c r="AD53" s="11">
        <f t="shared" si="2"/>
        <v>12836</v>
      </c>
      <c r="AE53" s="26"/>
      <c r="AF53" s="24"/>
      <c r="AG53" s="24"/>
      <c r="AH53" s="24"/>
    </row>
    <row r="54" spans="1:34" ht="15.75">
      <c r="A54" s="3">
        <v>45705</v>
      </c>
      <c r="B54" s="1">
        <v>493</v>
      </c>
      <c r="C54" s="1">
        <v>487.5</v>
      </c>
      <c r="D54" s="1">
        <v>491</v>
      </c>
      <c r="E54" s="1">
        <v>489.5</v>
      </c>
      <c r="F54" s="1">
        <v>501</v>
      </c>
      <c r="G54" s="1">
        <v>684</v>
      </c>
      <c r="H54" s="1">
        <v>621.5</v>
      </c>
      <c r="I54" s="1">
        <v>700.25</v>
      </c>
      <c r="J54" s="1">
        <v>664</v>
      </c>
      <c r="K54" s="1">
        <v>614.25</v>
      </c>
      <c r="L54" s="1">
        <v>722.5</v>
      </c>
      <c r="M54" s="1">
        <v>726.75</v>
      </c>
      <c r="N54" s="1">
        <v>610.75</v>
      </c>
      <c r="O54" s="1">
        <v>687.5</v>
      </c>
      <c r="P54" s="1">
        <v>708.25</v>
      </c>
      <c r="Q54" s="1">
        <v>672</v>
      </c>
      <c r="R54" s="1">
        <v>546</v>
      </c>
      <c r="S54" s="1">
        <v>641.5</v>
      </c>
      <c r="T54" s="1">
        <v>638.5</v>
      </c>
      <c r="U54" s="1">
        <v>531.5</v>
      </c>
      <c r="V54" s="1">
        <v>517</v>
      </c>
      <c r="W54" s="1">
        <v>512</v>
      </c>
      <c r="X54" s="1">
        <v>484.5</v>
      </c>
      <c r="Y54" s="1">
        <v>452.5</v>
      </c>
      <c r="Z54" s="5">
        <v>0</v>
      </c>
      <c r="AB54" s="11">
        <f t="shared" si="0"/>
        <v>2</v>
      </c>
      <c r="AC54" s="11">
        <f t="shared" si="1"/>
        <v>2025</v>
      </c>
      <c r="AD54" s="11">
        <f t="shared" si="2"/>
        <v>14197.25</v>
      </c>
      <c r="AE54" s="26"/>
      <c r="AF54" s="24"/>
      <c r="AG54" s="24"/>
      <c r="AH54" s="24"/>
    </row>
    <row r="55" spans="1:34" ht="15.75">
      <c r="A55" s="3">
        <v>45706</v>
      </c>
      <c r="B55" s="1">
        <v>454</v>
      </c>
      <c r="C55" s="1">
        <v>452.5</v>
      </c>
      <c r="D55" s="1">
        <v>449.5</v>
      </c>
      <c r="E55" s="1">
        <v>450.5</v>
      </c>
      <c r="F55" s="1">
        <v>486.5</v>
      </c>
      <c r="G55" s="1">
        <v>747.5</v>
      </c>
      <c r="H55" s="1">
        <v>642</v>
      </c>
      <c r="I55" s="1">
        <v>755.75</v>
      </c>
      <c r="J55" s="1">
        <v>715.5</v>
      </c>
      <c r="K55" s="1">
        <v>701.75</v>
      </c>
      <c r="L55" s="1">
        <v>745.5</v>
      </c>
      <c r="M55" s="1">
        <v>767.5</v>
      </c>
      <c r="N55" s="1">
        <v>590.5</v>
      </c>
      <c r="O55" s="1">
        <v>772.25</v>
      </c>
      <c r="P55" s="1">
        <v>746</v>
      </c>
      <c r="Q55" s="1">
        <v>651</v>
      </c>
      <c r="R55" s="1">
        <v>495.5</v>
      </c>
      <c r="S55" s="1">
        <v>608</v>
      </c>
      <c r="T55" s="1">
        <v>596.5</v>
      </c>
      <c r="U55" s="1">
        <v>503</v>
      </c>
      <c r="V55" s="1">
        <v>486.5</v>
      </c>
      <c r="W55" s="1">
        <v>478.5</v>
      </c>
      <c r="X55" s="1">
        <v>475.5</v>
      </c>
      <c r="Y55" s="1">
        <v>475</v>
      </c>
      <c r="Z55" s="5">
        <v>0</v>
      </c>
      <c r="AB55" s="11">
        <f t="shared" si="0"/>
        <v>2</v>
      </c>
      <c r="AC55" s="11">
        <f t="shared" si="1"/>
        <v>2025</v>
      </c>
      <c r="AD55" s="11">
        <f t="shared" si="2"/>
        <v>14246.75</v>
      </c>
      <c r="AE55" s="26"/>
      <c r="AF55" s="24"/>
      <c r="AG55" s="24"/>
      <c r="AH55" s="24"/>
    </row>
    <row r="56" spans="1:34" ht="15.75">
      <c r="A56" s="3">
        <v>45707</v>
      </c>
      <c r="B56" s="1">
        <v>478.5</v>
      </c>
      <c r="C56" s="1">
        <v>477.5</v>
      </c>
      <c r="D56" s="1">
        <v>467</v>
      </c>
      <c r="E56" s="1">
        <v>438.5</v>
      </c>
      <c r="F56" s="1">
        <v>493.5</v>
      </c>
      <c r="G56" s="1">
        <v>791</v>
      </c>
      <c r="H56" s="1">
        <v>580</v>
      </c>
      <c r="I56" s="1">
        <v>639.75</v>
      </c>
      <c r="J56" s="1">
        <v>767.25</v>
      </c>
      <c r="K56" s="1">
        <v>683.5</v>
      </c>
      <c r="L56" s="1">
        <v>711</v>
      </c>
      <c r="M56" s="1">
        <v>721.25</v>
      </c>
      <c r="N56" s="1">
        <v>593.5</v>
      </c>
      <c r="O56" s="1">
        <v>742.75</v>
      </c>
      <c r="P56" s="1">
        <v>735</v>
      </c>
      <c r="Q56" s="1">
        <v>676</v>
      </c>
      <c r="R56" s="1">
        <v>496</v>
      </c>
      <c r="S56" s="1">
        <v>621</v>
      </c>
      <c r="T56" s="1">
        <v>611</v>
      </c>
      <c r="U56" s="1">
        <v>532</v>
      </c>
      <c r="V56" s="1">
        <v>523.5</v>
      </c>
      <c r="W56" s="1">
        <v>517</v>
      </c>
      <c r="X56" s="1">
        <v>513</v>
      </c>
      <c r="Y56" s="1">
        <v>507.5</v>
      </c>
      <c r="Z56" s="5">
        <v>0</v>
      </c>
      <c r="AB56" s="11">
        <f t="shared" si="0"/>
        <v>2</v>
      </c>
      <c r="AC56" s="11">
        <f t="shared" si="1"/>
        <v>2025</v>
      </c>
      <c r="AD56" s="11">
        <f t="shared" si="2"/>
        <v>14317</v>
      </c>
      <c r="AE56" s="26"/>
      <c r="AF56" s="24"/>
      <c r="AG56" s="24"/>
      <c r="AH56" s="24"/>
    </row>
    <row r="57" spans="1:34" ht="15.75">
      <c r="A57" s="3">
        <v>45708</v>
      </c>
      <c r="B57" s="1">
        <v>514</v>
      </c>
      <c r="C57" s="1">
        <v>506.5</v>
      </c>
      <c r="D57" s="1">
        <v>501.5</v>
      </c>
      <c r="E57" s="1">
        <v>468</v>
      </c>
      <c r="F57" s="1">
        <v>502.5</v>
      </c>
      <c r="G57" s="1">
        <v>812</v>
      </c>
      <c r="H57" s="1">
        <v>692.75</v>
      </c>
      <c r="I57" s="1">
        <v>710.5</v>
      </c>
      <c r="J57" s="1">
        <v>676.5</v>
      </c>
      <c r="K57" s="1">
        <v>734</v>
      </c>
      <c r="L57" s="1">
        <v>769.25</v>
      </c>
      <c r="M57" s="1">
        <v>738.25</v>
      </c>
      <c r="N57" s="1">
        <v>520</v>
      </c>
      <c r="O57" s="1">
        <v>708.75</v>
      </c>
      <c r="P57" s="1">
        <v>692</v>
      </c>
      <c r="Q57" s="1">
        <v>642.25</v>
      </c>
      <c r="R57" s="1">
        <v>500.75</v>
      </c>
      <c r="S57" s="1">
        <v>568</v>
      </c>
      <c r="T57" s="1">
        <v>571</v>
      </c>
      <c r="U57" s="1">
        <v>495</v>
      </c>
      <c r="V57" s="1">
        <v>484.5</v>
      </c>
      <c r="W57" s="1">
        <v>481.5</v>
      </c>
      <c r="X57" s="1">
        <v>482</v>
      </c>
      <c r="Y57" s="1">
        <v>483</v>
      </c>
      <c r="Z57" s="5">
        <v>0</v>
      </c>
      <c r="AB57" s="11">
        <f t="shared" si="0"/>
        <v>2</v>
      </c>
      <c r="AC57" s="11">
        <f t="shared" si="1"/>
        <v>2025</v>
      </c>
      <c r="AD57" s="11">
        <f t="shared" si="2"/>
        <v>14254.5</v>
      </c>
      <c r="AE57" s="26"/>
      <c r="AF57" s="24"/>
      <c r="AG57" s="24"/>
      <c r="AH57" s="24"/>
    </row>
    <row r="58" spans="1:34" ht="15.75">
      <c r="A58" s="3">
        <v>45709</v>
      </c>
      <c r="B58" s="1">
        <v>486</v>
      </c>
      <c r="C58" s="1">
        <v>486</v>
      </c>
      <c r="D58" s="1">
        <v>494.5</v>
      </c>
      <c r="E58" s="1">
        <v>490.5</v>
      </c>
      <c r="F58" s="1">
        <v>514.5</v>
      </c>
      <c r="G58" s="1">
        <v>741.5</v>
      </c>
      <c r="H58" s="1">
        <v>691.75</v>
      </c>
      <c r="I58" s="1">
        <v>720.25</v>
      </c>
      <c r="J58" s="1">
        <v>743.75</v>
      </c>
      <c r="K58" s="1">
        <v>680</v>
      </c>
      <c r="L58" s="1">
        <v>804.25</v>
      </c>
      <c r="M58" s="1">
        <v>752.25</v>
      </c>
      <c r="N58" s="1">
        <v>603</v>
      </c>
      <c r="O58" s="1">
        <v>728.5</v>
      </c>
      <c r="P58" s="1">
        <v>739</v>
      </c>
      <c r="Q58" s="1">
        <v>674.75</v>
      </c>
      <c r="R58" s="1">
        <v>489.75</v>
      </c>
      <c r="S58" s="1">
        <v>578</v>
      </c>
      <c r="T58" s="1">
        <v>607</v>
      </c>
      <c r="U58" s="1">
        <v>528</v>
      </c>
      <c r="V58" s="1">
        <v>522.5</v>
      </c>
      <c r="W58" s="1">
        <v>512</v>
      </c>
      <c r="X58" s="1">
        <v>513.5</v>
      </c>
      <c r="Y58" s="1">
        <v>510</v>
      </c>
      <c r="Z58" s="5">
        <v>0</v>
      </c>
      <c r="AB58" s="11">
        <f t="shared" si="0"/>
        <v>2</v>
      </c>
      <c r="AC58" s="11">
        <f t="shared" si="1"/>
        <v>2025</v>
      </c>
      <c r="AD58" s="11">
        <f t="shared" si="2"/>
        <v>14611.25</v>
      </c>
      <c r="AE58" s="26"/>
      <c r="AF58" s="24"/>
      <c r="AG58" s="24"/>
      <c r="AH58" s="24"/>
    </row>
    <row r="59" spans="1:34" ht="15.75">
      <c r="A59" s="3">
        <v>45710</v>
      </c>
      <c r="B59" s="1">
        <v>524.5</v>
      </c>
      <c r="C59" s="1">
        <v>511.5</v>
      </c>
      <c r="D59" s="1">
        <v>490.5</v>
      </c>
      <c r="E59" s="1">
        <v>475.5</v>
      </c>
      <c r="F59" s="1">
        <v>503.5</v>
      </c>
      <c r="G59" s="1">
        <v>566.5</v>
      </c>
      <c r="H59" s="1">
        <v>589</v>
      </c>
      <c r="I59" s="1">
        <v>605.5</v>
      </c>
      <c r="J59" s="1">
        <v>612.5</v>
      </c>
      <c r="K59" s="1">
        <v>664</v>
      </c>
      <c r="L59" s="1">
        <v>659</v>
      </c>
      <c r="M59" s="1">
        <v>683</v>
      </c>
      <c r="N59" s="1">
        <v>657.5</v>
      </c>
      <c r="O59" s="1">
        <v>633</v>
      </c>
      <c r="P59" s="1">
        <v>627</v>
      </c>
      <c r="Q59" s="1">
        <v>595</v>
      </c>
      <c r="R59" s="1">
        <v>654</v>
      </c>
      <c r="S59" s="1">
        <v>605</v>
      </c>
      <c r="T59" s="1">
        <v>590</v>
      </c>
      <c r="U59" s="1">
        <v>491</v>
      </c>
      <c r="V59" s="1">
        <v>469.5</v>
      </c>
      <c r="W59" s="1">
        <v>469.5</v>
      </c>
      <c r="X59" s="1">
        <v>469.5</v>
      </c>
      <c r="Y59" s="1">
        <v>468.5</v>
      </c>
      <c r="Z59" s="5">
        <v>0</v>
      </c>
      <c r="AB59" s="11">
        <f t="shared" si="0"/>
        <v>2</v>
      </c>
      <c r="AC59" s="11">
        <f t="shared" si="1"/>
        <v>2025</v>
      </c>
      <c r="AD59" s="11">
        <f t="shared" si="2"/>
        <v>13614.5</v>
      </c>
      <c r="AE59" s="26"/>
      <c r="AF59" s="24"/>
      <c r="AG59" s="24"/>
      <c r="AH59" s="24"/>
    </row>
    <row r="60" spans="1:34" ht="15.75">
      <c r="A60" s="3">
        <v>45711</v>
      </c>
      <c r="B60" s="1">
        <v>472.5</v>
      </c>
      <c r="C60" s="1">
        <v>470</v>
      </c>
      <c r="D60" s="1">
        <v>468.5</v>
      </c>
      <c r="E60" s="1">
        <v>467</v>
      </c>
      <c r="F60" s="1">
        <v>476</v>
      </c>
      <c r="G60" s="1">
        <v>481.5</v>
      </c>
      <c r="H60" s="1">
        <v>479</v>
      </c>
      <c r="I60" s="1">
        <v>483.5</v>
      </c>
      <c r="J60" s="1">
        <v>493</v>
      </c>
      <c r="K60" s="1">
        <v>544.5</v>
      </c>
      <c r="L60" s="1">
        <v>581</v>
      </c>
      <c r="M60" s="1">
        <v>600.5</v>
      </c>
      <c r="N60" s="1">
        <v>595.5</v>
      </c>
      <c r="O60" s="1">
        <v>646</v>
      </c>
      <c r="P60" s="1">
        <v>643.5</v>
      </c>
      <c r="Q60" s="1">
        <v>646</v>
      </c>
      <c r="R60" s="1">
        <v>602.5</v>
      </c>
      <c r="S60" s="1">
        <v>565.5</v>
      </c>
      <c r="T60" s="1">
        <v>491</v>
      </c>
      <c r="U60" s="1">
        <v>481.5</v>
      </c>
      <c r="V60" s="1">
        <v>473.5</v>
      </c>
      <c r="W60" s="1">
        <v>466.5</v>
      </c>
      <c r="X60" s="1">
        <v>467</v>
      </c>
      <c r="Y60" s="1">
        <v>475</v>
      </c>
      <c r="Z60" s="5">
        <v>0</v>
      </c>
      <c r="AB60" s="11">
        <f t="shared" si="0"/>
        <v>2</v>
      </c>
      <c r="AC60" s="11">
        <f t="shared" si="1"/>
        <v>2025</v>
      </c>
      <c r="AD60" s="11">
        <f t="shared" si="2"/>
        <v>12570.5</v>
      </c>
      <c r="AE60" s="26"/>
      <c r="AF60" s="24"/>
      <c r="AG60" s="24"/>
      <c r="AH60" s="24"/>
    </row>
    <row r="61" spans="1:34" ht="15.75">
      <c r="A61" s="3">
        <v>45712</v>
      </c>
      <c r="B61" s="1">
        <v>474</v>
      </c>
      <c r="C61" s="1">
        <v>474.5</v>
      </c>
      <c r="D61" s="1">
        <v>469.5</v>
      </c>
      <c r="E61" s="1">
        <v>471</v>
      </c>
      <c r="F61" s="1">
        <v>484.5</v>
      </c>
      <c r="G61" s="1">
        <v>738</v>
      </c>
      <c r="H61" s="1">
        <v>690</v>
      </c>
      <c r="I61" s="1">
        <v>679.5</v>
      </c>
      <c r="J61" s="1">
        <v>748.5</v>
      </c>
      <c r="K61" s="1">
        <v>683.75</v>
      </c>
      <c r="L61" s="1">
        <v>754.5</v>
      </c>
      <c r="M61" s="1">
        <v>720.5</v>
      </c>
      <c r="N61" s="1">
        <v>625.5</v>
      </c>
      <c r="O61" s="1">
        <v>774</v>
      </c>
      <c r="P61" s="1">
        <v>682.25</v>
      </c>
      <c r="Q61" s="1">
        <v>558.75</v>
      </c>
      <c r="R61" s="1">
        <v>527.75</v>
      </c>
      <c r="S61" s="1">
        <v>595</v>
      </c>
      <c r="T61" s="1">
        <v>616</v>
      </c>
      <c r="U61" s="1">
        <v>533.5</v>
      </c>
      <c r="V61" s="1">
        <v>515.5</v>
      </c>
      <c r="W61" s="1">
        <v>506.5</v>
      </c>
      <c r="X61" s="1">
        <v>502.5</v>
      </c>
      <c r="Y61" s="1">
        <v>513.5</v>
      </c>
      <c r="Z61" s="5">
        <v>0</v>
      </c>
      <c r="AB61" s="11">
        <f t="shared" si="0"/>
        <v>2</v>
      </c>
      <c r="AC61" s="11">
        <f t="shared" si="1"/>
        <v>2025</v>
      </c>
      <c r="AD61" s="11">
        <f t="shared" si="2"/>
        <v>14339</v>
      </c>
      <c r="AE61" s="26"/>
      <c r="AF61" s="24"/>
      <c r="AG61" s="24"/>
      <c r="AH61" s="24"/>
    </row>
    <row r="62" spans="1:34" ht="15.75">
      <c r="A62" s="3">
        <v>45713</v>
      </c>
      <c r="B62" s="1">
        <v>518.5</v>
      </c>
      <c r="C62" s="1">
        <v>514</v>
      </c>
      <c r="D62" s="1">
        <v>507</v>
      </c>
      <c r="E62" s="1">
        <v>511</v>
      </c>
      <c r="F62" s="1">
        <v>530</v>
      </c>
      <c r="G62" s="1">
        <v>807.5</v>
      </c>
      <c r="H62" s="1">
        <v>578.75</v>
      </c>
      <c r="I62" s="1">
        <v>682.75</v>
      </c>
      <c r="J62" s="1">
        <v>727.75</v>
      </c>
      <c r="K62" s="1">
        <v>655.5</v>
      </c>
      <c r="L62" s="1">
        <v>700.25</v>
      </c>
      <c r="M62" s="1">
        <v>707.5</v>
      </c>
      <c r="N62" s="1">
        <v>574</v>
      </c>
      <c r="O62" s="1">
        <v>660.25</v>
      </c>
      <c r="P62" s="1">
        <v>680.75</v>
      </c>
      <c r="Q62" s="1">
        <v>642.25</v>
      </c>
      <c r="R62" s="1">
        <v>491.75</v>
      </c>
      <c r="S62" s="1">
        <v>595</v>
      </c>
      <c r="T62" s="1">
        <v>579.5</v>
      </c>
      <c r="U62" s="1">
        <v>534.5</v>
      </c>
      <c r="V62" s="1">
        <v>512.5</v>
      </c>
      <c r="W62" s="1">
        <v>519</v>
      </c>
      <c r="X62" s="1">
        <v>524.5</v>
      </c>
      <c r="Y62" s="1">
        <v>520</v>
      </c>
      <c r="Z62" s="5">
        <v>0</v>
      </c>
      <c r="AB62" s="11">
        <f t="shared" si="0"/>
        <v>2</v>
      </c>
      <c r="AC62" s="11">
        <f t="shared" si="1"/>
        <v>2025</v>
      </c>
      <c r="AD62" s="11">
        <f t="shared" si="2"/>
        <v>14274.5</v>
      </c>
      <c r="AE62" s="26"/>
      <c r="AF62" s="24"/>
      <c r="AG62" s="24"/>
      <c r="AH62" s="24"/>
    </row>
    <row r="63" spans="1:34" ht="15.75">
      <c r="A63" s="3">
        <v>45714</v>
      </c>
      <c r="B63" s="1">
        <v>516</v>
      </c>
      <c r="C63" s="1">
        <v>494.5</v>
      </c>
      <c r="D63" s="1">
        <v>482.5</v>
      </c>
      <c r="E63" s="1">
        <v>487</v>
      </c>
      <c r="F63" s="1">
        <v>526</v>
      </c>
      <c r="G63" s="1">
        <v>829</v>
      </c>
      <c r="H63" s="1">
        <v>682</v>
      </c>
      <c r="I63" s="1">
        <v>656</v>
      </c>
      <c r="J63" s="1">
        <v>701</v>
      </c>
      <c r="K63" s="1">
        <v>651.5</v>
      </c>
      <c r="L63" s="1">
        <v>693.75</v>
      </c>
      <c r="M63" s="1">
        <v>636</v>
      </c>
      <c r="N63" s="1">
        <v>567.5</v>
      </c>
      <c r="O63" s="1">
        <v>750.75</v>
      </c>
      <c r="P63" s="1">
        <v>723.5</v>
      </c>
      <c r="Q63" s="1">
        <v>636</v>
      </c>
      <c r="R63" s="1">
        <v>509</v>
      </c>
      <c r="S63" s="1">
        <v>612</v>
      </c>
      <c r="T63" s="1">
        <v>621</v>
      </c>
      <c r="U63" s="1">
        <v>533</v>
      </c>
      <c r="V63" s="1">
        <v>509</v>
      </c>
      <c r="W63" s="1">
        <v>482.5</v>
      </c>
      <c r="X63" s="1">
        <v>481.5</v>
      </c>
      <c r="Y63" s="1">
        <v>481.5</v>
      </c>
      <c r="Z63" s="5">
        <v>0</v>
      </c>
      <c r="AB63" s="11">
        <f t="shared" si="0"/>
        <v>2</v>
      </c>
      <c r="AC63" s="11">
        <f t="shared" si="1"/>
        <v>2025</v>
      </c>
      <c r="AD63" s="11">
        <f t="shared" si="2"/>
        <v>14262.5</v>
      </c>
      <c r="AE63" s="26"/>
      <c r="AF63" s="24"/>
      <c r="AG63" s="24"/>
      <c r="AH63" s="24"/>
    </row>
    <row r="64" spans="1:34" ht="15.75">
      <c r="A64" s="3">
        <v>45715</v>
      </c>
      <c r="B64" s="1">
        <v>495.5</v>
      </c>
      <c r="C64" s="1">
        <v>489.5</v>
      </c>
      <c r="D64" s="1">
        <v>492</v>
      </c>
      <c r="E64" s="1">
        <v>494</v>
      </c>
      <c r="F64" s="1">
        <v>532.5</v>
      </c>
      <c r="G64" s="1">
        <v>805.5</v>
      </c>
      <c r="H64" s="1">
        <v>726.75</v>
      </c>
      <c r="I64" s="1">
        <v>725.5</v>
      </c>
      <c r="J64" s="1">
        <v>796</v>
      </c>
      <c r="K64" s="1">
        <v>729.75</v>
      </c>
      <c r="L64" s="1">
        <v>754.75</v>
      </c>
      <c r="M64" s="1">
        <v>785.75</v>
      </c>
      <c r="N64" s="1">
        <v>609.25</v>
      </c>
      <c r="O64" s="1">
        <v>732</v>
      </c>
      <c r="P64" s="1">
        <v>730.75</v>
      </c>
      <c r="Q64" s="1">
        <v>668.25</v>
      </c>
      <c r="R64" s="1">
        <v>511.25</v>
      </c>
      <c r="S64" s="1">
        <v>583.5</v>
      </c>
      <c r="T64" s="1">
        <v>583</v>
      </c>
      <c r="U64" s="1">
        <v>496.5</v>
      </c>
      <c r="V64" s="1">
        <v>472.5</v>
      </c>
      <c r="W64" s="1">
        <v>468</v>
      </c>
      <c r="X64" s="1">
        <v>468</v>
      </c>
      <c r="Y64" s="1">
        <v>467.5</v>
      </c>
      <c r="Z64" s="5">
        <v>0</v>
      </c>
      <c r="AB64" s="11">
        <f t="shared" si="0"/>
        <v>2</v>
      </c>
      <c r="AC64" s="11">
        <f t="shared" si="1"/>
        <v>2025</v>
      </c>
      <c r="AD64" s="11">
        <f t="shared" si="2"/>
        <v>14618</v>
      </c>
      <c r="AE64" s="26"/>
      <c r="AF64" s="24"/>
      <c r="AG64" s="24"/>
      <c r="AH64" s="24"/>
    </row>
    <row r="65" spans="1:34" ht="15.75">
      <c r="A65" s="3">
        <v>45716</v>
      </c>
      <c r="B65" s="1">
        <v>472.5</v>
      </c>
      <c r="C65" s="1">
        <v>467.5</v>
      </c>
      <c r="D65" s="1">
        <v>463.5</v>
      </c>
      <c r="E65" s="1">
        <v>465</v>
      </c>
      <c r="F65" s="1">
        <v>518</v>
      </c>
      <c r="G65" s="1">
        <v>751.5</v>
      </c>
      <c r="H65" s="1">
        <v>703</v>
      </c>
      <c r="I65" s="1">
        <v>686</v>
      </c>
      <c r="J65" s="1">
        <v>718</v>
      </c>
      <c r="K65" s="1">
        <v>630</v>
      </c>
      <c r="L65" s="1">
        <v>735.25</v>
      </c>
      <c r="M65" s="1">
        <v>729.25</v>
      </c>
      <c r="N65" s="1">
        <v>567.75</v>
      </c>
      <c r="O65" s="1">
        <v>721</v>
      </c>
      <c r="P65" s="1">
        <v>715.5</v>
      </c>
      <c r="Q65" s="1">
        <v>664.75</v>
      </c>
      <c r="R65" s="1">
        <v>489.25</v>
      </c>
      <c r="S65" s="1">
        <v>600</v>
      </c>
      <c r="T65" s="1">
        <v>572</v>
      </c>
      <c r="U65" s="1">
        <v>521</v>
      </c>
      <c r="V65" s="1">
        <v>511</v>
      </c>
      <c r="W65" s="1">
        <v>535</v>
      </c>
      <c r="X65" s="1">
        <v>537.5</v>
      </c>
      <c r="Y65" s="1">
        <v>531</v>
      </c>
      <c r="Z65" s="5">
        <v>0</v>
      </c>
      <c r="AB65" s="11">
        <f t="shared" si="0"/>
        <v>2</v>
      </c>
      <c r="AC65" s="11">
        <f t="shared" si="1"/>
        <v>2025</v>
      </c>
      <c r="AD65" s="11">
        <f t="shared" si="2"/>
        <v>14305.25</v>
      </c>
      <c r="AE65" s="26"/>
      <c r="AF65" s="24"/>
      <c r="AG65" s="24"/>
      <c r="AH65" s="24"/>
    </row>
    <row r="66" spans="1:34" ht="15.75">
      <c r="A66" s="3">
        <v>45717</v>
      </c>
      <c r="B66" s="1">
        <v>523.5</v>
      </c>
      <c r="C66" s="1">
        <v>515</v>
      </c>
      <c r="D66" s="1">
        <v>514.5</v>
      </c>
      <c r="E66" s="1">
        <v>507</v>
      </c>
      <c r="F66" s="1">
        <v>527</v>
      </c>
      <c r="G66" s="1">
        <v>517.5</v>
      </c>
      <c r="H66" s="1">
        <v>624.5</v>
      </c>
      <c r="I66" s="1">
        <v>659</v>
      </c>
      <c r="J66" s="1">
        <v>657.5</v>
      </c>
      <c r="K66" s="1">
        <v>706</v>
      </c>
      <c r="L66" s="1">
        <v>706.5</v>
      </c>
      <c r="M66" s="1">
        <v>719.5</v>
      </c>
      <c r="N66" s="1">
        <v>693</v>
      </c>
      <c r="O66" s="1">
        <v>695</v>
      </c>
      <c r="P66" s="1">
        <v>682.5</v>
      </c>
      <c r="Q66" s="1">
        <v>629</v>
      </c>
      <c r="R66" s="1">
        <v>608</v>
      </c>
      <c r="S66" s="1">
        <v>576</v>
      </c>
      <c r="T66" s="1">
        <v>563</v>
      </c>
      <c r="U66" s="1">
        <v>497</v>
      </c>
      <c r="V66" s="1">
        <v>476.5</v>
      </c>
      <c r="W66" s="1">
        <v>469.5</v>
      </c>
      <c r="X66" s="1">
        <v>471</v>
      </c>
      <c r="Y66" s="1">
        <v>471.5</v>
      </c>
      <c r="Z66" s="5">
        <v>0</v>
      </c>
      <c r="AB66" s="11">
        <f t="shared" si="0"/>
        <v>3</v>
      </c>
      <c r="AC66" s="11">
        <f t="shared" si="1"/>
        <v>2025</v>
      </c>
      <c r="AD66" s="11">
        <f t="shared" si="2"/>
        <v>14009.5</v>
      </c>
      <c r="AE66" s="26"/>
      <c r="AF66" s="24"/>
      <c r="AG66" s="24"/>
      <c r="AH66" s="24"/>
    </row>
    <row r="67" spans="1:34" ht="15.75">
      <c r="A67" s="3">
        <v>45718</v>
      </c>
      <c r="B67" s="1">
        <v>474</v>
      </c>
      <c r="C67" s="1">
        <v>476.5</v>
      </c>
      <c r="D67" s="1">
        <v>475</v>
      </c>
      <c r="E67" s="1">
        <v>476</v>
      </c>
      <c r="F67" s="1">
        <v>484.5</v>
      </c>
      <c r="G67" s="1">
        <v>484.5</v>
      </c>
      <c r="H67" s="1">
        <v>482</v>
      </c>
      <c r="I67" s="1">
        <v>487.5</v>
      </c>
      <c r="J67" s="1">
        <v>494</v>
      </c>
      <c r="K67" s="1">
        <v>542.5</v>
      </c>
      <c r="L67" s="1">
        <v>592.5</v>
      </c>
      <c r="M67" s="1">
        <v>674</v>
      </c>
      <c r="N67" s="1">
        <v>713.5</v>
      </c>
      <c r="O67" s="1">
        <v>635</v>
      </c>
      <c r="P67" s="1">
        <v>630.5</v>
      </c>
      <c r="Q67" s="1">
        <v>627</v>
      </c>
      <c r="R67" s="1">
        <v>627.5</v>
      </c>
      <c r="S67" s="1">
        <v>620.5</v>
      </c>
      <c r="T67" s="1">
        <v>529</v>
      </c>
      <c r="U67" s="1">
        <v>523.5</v>
      </c>
      <c r="V67" s="1">
        <v>509.5</v>
      </c>
      <c r="W67" s="1">
        <v>494</v>
      </c>
      <c r="X67" s="1">
        <v>500.5</v>
      </c>
      <c r="Y67" s="1">
        <v>503</v>
      </c>
      <c r="Z67" s="5">
        <v>0</v>
      </c>
      <c r="AB67" s="11">
        <f t="shared" si="0"/>
        <v>3</v>
      </c>
      <c r="AC67" s="11">
        <f t="shared" si="1"/>
        <v>2025</v>
      </c>
      <c r="AD67" s="11">
        <f t="shared" si="2"/>
        <v>13056.5</v>
      </c>
      <c r="AE67" s="26"/>
      <c r="AF67" s="24"/>
      <c r="AG67" s="24"/>
      <c r="AH67" s="24"/>
    </row>
    <row r="68" spans="1:34" ht="15.75">
      <c r="A68" s="3">
        <v>45719</v>
      </c>
      <c r="B68" s="1">
        <v>495.5</v>
      </c>
      <c r="C68" s="1">
        <v>501.5</v>
      </c>
      <c r="D68" s="1">
        <v>468</v>
      </c>
      <c r="E68" s="1">
        <v>464</v>
      </c>
      <c r="F68" s="1">
        <v>485.5</v>
      </c>
      <c r="G68" s="1">
        <v>713</v>
      </c>
      <c r="H68" s="1">
        <v>612.5</v>
      </c>
      <c r="I68" s="1">
        <v>603</v>
      </c>
      <c r="J68" s="1">
        <v>766.25</v>
      </c>
      <c r="K68" s="1">
        <v>672</v>
      </c>
      <c r="L68" s="1">
        <v>724.25</v>
      </c>
      <c r="M68" s="1">
        <v>747.25</v>
      </c>
      <c r="N68" s="1">
        <v>613.5</v>
      </c>
      <c r="O68" s="1">
        <v>769.25</v>
      </c>
      <c r="P68" s="1">
        <v>755.5</v>
      </c>
      <c r="Q68" s="1">
        <v>721.5</v>
      </c>
      <c r="R68" s="1">
        <v>548.75</v>
      </c>
      <c r="S68" s="1">
        <v>680</v>
      </c>
      <c r="T68" s="1">
        <v>674</v>
      </c>
      <c r="U68" s="1">
        <v>596</v>
      </c>
      <c r="V68" s="1">
        <v>583</v>
      </c>
      <c r="W68" s="1">
        <v>566.5</v>
      </c>
      <c r="X68" s="1">
        <v>565</v>
      </c>
      <c r="Y68" s="1">
        <v>569</v>
      </c>
      <c r="Z68" s="5">
        <v>0</v>
      </c>
      <c r="AB68" s="11">
        <f t="shared" si="0"/>
        <v>3</v>
      </c>
      <c r="AC68" s="11">
        <f t="shared" si="1"/>
        <v>2025</v>
      </c>
      <c r="AD68" s="11">
        <f t="shared" si="2"/>
        <v>14894.75</v>
      </c>
      <c r="AE68" s="26"/>
      <c r="AF68" s="24"/>
      <c r="AG68" s="24"/>
      <c r="AH68" s="24"/>
    </row>
    <row r="69" spans="1:34" ht="15.75">
      <c r="A69" s="3">
        <v>45720</v>
      </c>
      <c r="B69" s="1">
        <v>563.5</v>
      </c>
      <c r="C69" s="1">
        <v>565</v>
      </c>
      <c r="D69" s="1">
        <v>558.5</v>
      </c>
      <c r="E69" s="1">
        <v>544</v>
      </c>
      <c r="F69" s="1">
        <v>572</v>
      </c>
      <c r="G69" s="1">
        <v>845</v>
      </c>
      <c r="H69" s="1">
        <v>659.5</v>
      </c>
      <c r="I69" s="1">
        <v>674.75</v>
      </c>
      <c r="J69" s="1">
        <v>780.25</v>
      </c>
      <c r="K69" s="1">
        <v>708.75</v>
      </c>
      <c r="L69" s="1">
        <v>745.5</v>
      </c>
      <c r="M69" s="1">
        <v>636</v>
      </c>
      <c r="N69" s="1">
        <v>723.75</v>
      </c>
      <c r="O69" s="1">
        <v>758.25</v>
      </c>
      <c r="P69" s="1">
        <v>672.5</v>
      </c>
      <c r="Q69" s="1">
        <v>585.5</v>
      </c>
      <c r="R69" s="1">
        <v>474.25</v>
      </c>
      <c r="S69" s="1">
        <v>666.5</v>
      </c>
      <c r="T69" s="1">
        <v>665.5</v>
      </c>
      <c r="U69" s="1">
        <v>576.5</v>
      </c>
      <c r="V69" s="1">
        <v>566.5</v>
      </c>
      <c r="W69" s="1">
        <v>562.5</v>
      </c>
      <c r="X69" s="1">
        <v>558.5</v>
      </c>
      <c r="Y69" s="1">
        <v>545.5</v>
      </c>
      <c r="Z69" s="5">
        <v>0</v>
      </c>
      <c r="AB69" s="11">
        <f t="shared" si="0"/>
        <v>3</v>
      </c>
      <c r="AC69" s="11">
        <f t="shared" si="1"/>
        <v>2025</v>
      </c>
      <c r="AD69" s="11">
        <f t="shared" si="2"/>
        <v>15208.5</v>
      </c>
      <c r="AE69" s="26"/>
      <c r="AF69" s="24"/>
      <c r="AG69" s="24"/>
      <c r="AH69" s="24"/>
    </row>
    <row r="70" spans="1:34" ht="15.75">
      <c r="A70" s="3">
        <v>45721</v>
      </c>
      <c r="B70" s="1">
        <v>547.5</v>
      </c>
      <c r="C70" s="1">
        <v>544.5</v>
      </c>
      <c r="D70" s="1">
        <v>539</v>
      </c>
      <c r="E70" s="1">
        <v>531</v>
      </c>
      <c r="F70" s="1">
        <v>537</v>
      </c>
      <c r="G70" s="1">
        <v>849.5</v>
      </c>
      <c r="H70" s="1">
        <v>702.75</v>
      </c>
      <c r="I70" s="1">
        <v>711.5</v>
      </c>
      <c r="J70" s="1">
        <v>781</v>
      </c>
      <c r="K70" s="1">
        <v>689</v>
      </c>
      <c r="L70" s="1">
        <v>760.5</v>
      </c>
      <c r="M70" s="1">
        <v>774.5</v>
      </c>
      <c r="N70" s="1">
        <v>601</v>
      </c>
      <c r="O70" s="1">
        <v>709.75</v>
      </c>
      <c r="P70" s="1">
        <v>745</v>
      </c>
      <c r="Q70" s="1">
        <v>648</v>
      </c>
      <c r="R70" s="1">
        <v>500.25</v>
      </c>
      <c r="S70" s="1">
        <v>616</v>
      </c>
      <c r="T70" s="1">
        <v>606.5</v>
      </c>
      <c r="U70" s="1">
        <v>562</v>
      </c>
      <c r="V70" s="1">
        <v>540.5</v>
      </c>
      <c r="W70" s="1">
        <v>541</v>
      </c>
      <c r="X70" s="1">
        <v>544</v>
      </c>
      <c r="Y70" s="1">
        <v>543.5</v>
      </c>
      <c r="Z70" s="5">
        <v>0</v>
      </c>
      <c r="AB70" s="11">
        <f t="shared" si="0"/>
        <v>3</v>
      </c>
      <c r="AC70" s="11">
        <f t="shared" si="1"/>
        <v>2025</v>
      </c>
      <c r="AD70" s="11">
        <f t="shared" si="2"/>
        <v>15125.25</v>
      </c>
      <c r="AE70" s="26"/>
      <c r="AF70" s="24"/>
      <c r="AG70" s="24"/>
      <c r="AH70" s="24"/>
    </row>
    <row r="71" spans="1:34" ht="15.75">
      <c r="A71" s="3">
        <v>45722</v>
      </c>
      <c r="B71" s="1">
        <v>538</v>
      </c>
      <c r="C71" s="1">
        <v>536</v>
      </c>
      <c r="D71" s="1">
        <v>531</v>
      </c>
      <c r="E71" s="1">
        <v>503.5</v>
      </c>
      <c r="F71" s="1">
        <v>543.5</v>
      </c>
      <c r="G71" s="1">
        <v>696</v>
      </c>
      <c r="H71" s="1">
        <v>471.5</v>
      </c>
      <c r="I71" s="1">
        <v>697.75</v>
      </c>
      <c r="J71" s="1">
        <v>778.25</v>
      </c>
      <c r="K71" s="1">
        <v>687</v>
      </c>
      <c r="L71" s="1">
        <v>726.5</v>
      </c>
      <c r="M71" s="1">
        <v>596.75</v>
      </c>
      <c r="N71" s="1">
        <v>680.5</v>
      </c>
      <c r="O71" s="1">
        <v>766</v>
      </c>
      <c r="P71" s="1">
        <v>774.75</v>
      </c>
      <c r="Q71" s="1">
        <v>602.5</v>
      </c>
      <c r="R71" s="1">
        <v>502</v>
      </c>
      <c r="S71" s="1">
        <v>582.5</v>
      </c>
      <c r="T71" s="1">
        <v>584</v>
      </c>
      <c r="U71" s="1">
        <v>532.5</v>
      </c>
      <c r="V71" s="1">
        <v>530</v>
      </c>
      <c r="W71" s="1">
        <v>517.5</v>
      </c>
      <c r="X71" s="1">
        <v>527</v>
      </c>
      <c r="Y71" s="1">
        <v>523.5</v>
      </c>
      <c r="Z71" s="5">
        <v>0</v>
      </c>
      <c r="AB71" s="11">
        <f t="shared" si="0"/>
        <v>3</v>
      </c>
      <c r="AC71" s="11">
        <f t="shared" si="1"/>
        <v>2025</v>
      </c>
      <c r="AD71" s="11">
        <f t="shared" si="2"/>
        <v>14428.5</v>
      </c>
      <c r="AE71" s="26"/>
      <c r="AF71" s="24"/>
      <c r="AG71" s="24"/>
      <c r="AH71" s="24"/>
    </row>
    <row r="72" spans="1:34" ht="15.75">
      <c r="A72" s="3">
        <v>45723</v>
      </c>
      <c r="B72" s="1">
        <v>517</v>
      </c>
      <c r="C72" s="1">
        <v>509</v>
      </c>
      <c r="D72" s="1">
        <v>513.5</v>
      </c>
      <c r="E72" s="1">
        <v>513.5</v>
      </c>
      <c r="F72" s="1">
        <v>533.5</v>
      </c>
      <c r="G72" s="1">
        <v>689</v>
      </c>
      <c r="H72" s="1">
        <v>732.25</v>
      </c>
      <c r="I72" s="1">
        <v>710.25</v>
      </c>
      <c r="J72" s="1">
        <v>764.5</v>
      </c>
      <c r="K72" s="1">
        <v>649.75</v>
      </c>
      <c r="L72" s="1">
        <v>674</v>
      </c>
      <c r="M72" s="1">
        <v>487.5</v>
      </c>
      <c r="N72" s="1">
        <v>446</v>
      </c>
      <c r="O72" s="1">
        <v>468.75</v>
      </c>
      <c r="P72" s="1">
        <v>770.5</v>
      </c>
      <c r="Q72" s="1">
        <v>700</v>
      </c>
      <c r="R72" s="1">
        <v>698</v>
      </c>
      <c r="S72" s="1">
        <v>599.5</v>
      </c>
      <c r="T72" s="1">
        <v>588.5</v>
      </c>
      <c r="U72" s="1">
        <v>538.5</v>
      </c>
      <c r="V72" s="1">
        <v>538.5</v>
      </c>
      <c r="W72" s="1">
        <v>544</v>
      </c>
      <c r="X72" s="1">
        <v>536.5</v>
      </c>
      <c r="Y72" s="1">
        <v>545.5</v>
      </c>
      <c r="Z72" s="5">
        <v>0</v>
      </c>
      <c r="AB72" s="11">
        <f t="shared" ref="AB72:AB135" si="6">MONTH(A72)</f>
        <v>3</v>
      </c>
      <c r="AC72" s="11">
        <f t="shared" ref="AC72:AC135" si="7">YEAR(A72)</f>
        <v>2025</v>
      </c>
      <c r="AD72" s="11">
        <f t="shared" ref="AD72:AD135" si="8">SUM(B72:Z72)</f>
        <v>14268</v>
      </c>
      <c r="AE72" s="26"/>
      <c r="AF72" s="24"/>
      <c r="AG72" s="24"/>
      <c r="AH72" s="24"/>
    </row>
    <row r="73" spans="1:34" ht="15.75">
      <c r="A73" s="3">
        <v>45724</v>
      </c>
      <c r="B73" s="1">
        <v>526</v>
      </c>
      <c r="C73" s="1">
        <v>511</v>
      </c>
      <c r="D73" s="1">
        <v>512</v>
      </c>
      <c r="E73" s="1">
        <v>505.5</v>
      </c>
      <c r="F73" s="1">
        <v>532</v>
      </c>
      <c r="G73" s="1">
        <v>595.5</v>
      </c>
      <c r="H73" s="1">
        <v>695.5</v>
      </c>
      <c r="I73" s="1">
        <v>622.5</v>
      </c>
      <c r="J73" s="1">
        <v>633.5</v>
      </c>
      <c r="K73" s="1">
        <v>650</v>
      </c>
      <c r="L73" s="1">
        <v>700</v>
      </c>
      <c r="M73" s="1">
        <v>708.5</v>
      </c>
      <c r="N73" s="1">
        <v>694.5</v>
      </c>
      <c r="O73" s="1">
        <v>677</v>
      </c>
      <c r="P73" s="1">
        <v>689.5</v>
      </c>
      <c r="Q73" s="1">
        <v>673.5</v>
      </c>
      <c r="R73" s="1">
        <v>636.5</v>
      </c>
      <c r="S73" s="1">
        <v>621.5</v>
      </c>
      <c r="T73" s="1">
        <v>616.5</v>
      </c>
      <c r="U73" s="1">
        <v>511</v>
      </c>
      <c r="V73" s="1">
        <v>507.5</v>
      </c>
      <c r="W73" s="1">
        <v>507.5</v>
      </c>
      <c r="X73" s="1">
        <v>491.5</v>
      </c>
      <c r="Y73" s="1">
        <v>495.5</v>
      </c>
      <c r="Z73" s="5">
        <v>0</v>
      </c>
      <c r="AB73" s="11">
        <f t="shared" si="6"/>
        <v>3</v>
      </c>
      <c r="AC73" s="11">
        <f t="shared" si="7"/>
        <v>2025</v>
      </c>
      <c r="AD73" s="11">
        <f t="shared" si="8"/>
        <v>14314</v>
      </c>
      <c r="AE73" s="26"/>
      <c r="AF73" s="24"/>
      <c r="AG73" s="24"/>
      <c r="AH73" s="24"/>
    </row>
    <row r="74" spans="1:34" ht="15.75">
      <c r="A74" s="3">
        <v>45725</v>
      </c>
      <c r="B74" s="1">
        <v>494</v>
      </c>
      <c r="C74" s="1">
        <v>0</v>
      </c>
      <c r="D74" s="1">
        <v>489</v>
      </c>
      <c r="E74" s="1">
        <v>494.5</v>
      </c>
      <c r="F74" s="1">
        <v>497</v>
      </c>
      <c r="G74" s="1">
        <v>496.5</v>
      </c>
      <c r="H74" s="1">
        <v>521</v>
      </c>
      <c r="I74" s="1">
        <v>518.5</v>
      </c>
      <c r="J74" s="1">
        <v>515.5</v>
      </c>
      <c r="K74" s="1">
        <v>597.5</v>
      </c>
      <c r="L74" s="1">
        <v>668.5</v>
      </c>
      <c r="M74" s="1">
        <v>668</v>
      </c>
      <c r="N74" s="1">
        <v>675</v>
      </c>
      <c r="O74" s="1">
        <v>655</v>
      </c>
      <c r="P74" s="1">
        <v>653.5</v>
      </c>
      <c r="Q74" s="1">
        <v>656</v>
      </c>
      <c r="R74" s="1">
        <v>635.5</v>
      </c>
      <c r="S74" s="1">
        <v>593</v>
      </c>
      <c r="T74" s="1">
        <v>479</v>
      </c>
      <c r="U74" s="1">
        <v>482</v>
      </c>
      <c r="V74" s="1">
        <v>474.5</v>
      </c>
      <c r="W74" s="1">
        <v>469.5</v>
      </c>
      <c r="X74" s="1">
        <v>464</v>
      </c>
      <c r="Y74" s="1">
        <v>468</v>
      </c>
      <c r="Z74" s="5">
        <v>0</v>
      </c>
      <c r="AB74" s="11">
        <f t="shared" si="6"/>
        <v>3</v>
      </c>
      <c r="AC74" s="11">
        <f t="shared" si="7"/>
        <v>2025</v>
      </c>
      <c r="AD74" s="11">
        <f t="shared" si="8"/>
        <v>12665</v>
      </c>
      <c r="AE74" s="26"/>
      <c r="AF74" s="24"/>
      <c r="AG74" s="24"/>
      <c r="AH74" s="24"/>
    </row>
    <row r="75" spans="1:34" ht="15.75">
      <c r="A75" s="3">
        <v>45726</v>
      </c>
      <c r="B75" s="1">
        <v>464.5</v>
      </c>
      <c r="C75" s="1">
        <v>467</v>
      </c>
      <c r="D75" s="1">
        <v>468.5</v>
      </c>
      <c r="E75" s="1">
        <v>469</v>
      </c>
      <c r="F75" s="1">
        <v>495.5</v>
      </c>
      <c r="G75" s="1">
        <v>706</v>
      </c>
      <c r="H75" s="1">
        <v>630</v>
      </c>
      <c r="I75" s="1">
        <v>708.5</v>
      </c>
      <c r="J75" s="1">
        <v>753.5</v>
      </c>
      <c r="K75" s="1">
        <v>718.25</v>
      </c>
      <c r="L75" s="1">
        <v>734.5</v>
      </c>
      <c r="M75" s="1">
        <v>772.75</v>
      </c>
      <c r="N75" s="1">
        <v>588</v>
      </c>
      <c r="O75" s="1">
        <v>747</v>
      </c>
      <c r="P75" s="1">
        <v>719.75</v>
      </c>
      <c r="Q75" s="1">
        <v>578.75</v>
      </c>
      <c r="R75" s="1">
        <v>449.25</v>
      </c>
      <c r="S75" s="1">
        <v>551.5</v>
      </c>
      <c r="T75" s="1">
        <v>520</v>
      </c>
      <c r="U75" s="1">
        <v>476</v>
      </c>
      <c r="V75" s="1">
        <v>463</v>
      </c>
      <c r="W75" s="1">
        <v>460.5</v>
      </c>
      <c r="X75" s="1">
        <v>456</v>
      </c>
      <c r="Y75" s="1">
        <v>416</v>
      </c>
      <c r="Z75" s="5">
        <v>0</v>
      </c>
      <c r="AB75" s="11">
        <f t="shared" si="6"/>
        <v>3</v>
      </c>
      <c r="AC75" s="11">
        <f t="shared" si="7"/>
        <v>2025</v>
      </c>
      <c r="AD75" s="11">
        <f t="shared" si="8"/>
        <v>13813.75</v>
      </c>
      <c r="AE75" s="26"/>
      <c r="AF75" s="24"/>
      <c r="AG75" s="24"/>
      <c r="AH75" s="24"/>
    </row>
    <row r="76" spans="1:34" ht="15.75">
      <c r="A76" s="3">
        <v>45727</v>
      </c>
      <c r="B76" s="1">
        <v>417</v>
      </c>
      <c r="C76" s="1">
        <v>416.5</v>
      </c>
      <c r="D76" s="1">
        <v>415</v>
      </c>
      <c r="E76" s="1">
        <v>421</v>
      </c>
      <c r="F76" s="1">
        <v>475.5</v>
      </c>
      <c r="G76" s="1">
        <v>793</v>
      </c>
      <c r="H76" s="1">
        <v>697.5</v>
      </c>
      <c r="I76" s="1">
        <v>715</v>
      </c>
      <c r="J76" s="1">
        <v>771.5</v>
      </c>
      <c r="K76" s="1">
        <v>680.25</v>
      </c>
      <c r="L76" s="1">
        <v>729</v>
      </c>
      <c r="M76" s="1">
        <v>728.5</v>
      </c>
      <c r="N76" s="1">
        <v>625.5</v>
      </c>
      <c r="O76" s="1">
        <v>735.25</v>
      </c>
      <c r="P76" s="1">
        <v>697.75</v>
      </c>
      <c r="Q76" s="1">
        <v>638.5</v>
      </c>
      <c r="R76" s="1">
        <v>491</v>
      </c>
      <c r="S76" s="1">
        <v>535.5</v>
      </c>
      <c r="T76" s="1">
        <v>549</v>
      </c>
      <c r="U76" s="1">
        <v>513</v>
      </c>
      <c r="V76" s="1">
        <v>499</v>
      </c>
      <c r="W76" s="1">
        <v>492.5</v>
      </c>
      <c r="X76" s="1">
        <v>497</v>
      </c>
      <c r="Y76" s="1">
        <v>468</v>
      </c>
      <c r="Z76" s="5">
        <v>0</v>
      </c>
      <c r="AB76" s="11">
        <f t="shared" si="6"/>
        <v>3</v>
      </c>
      <c r="AC76" s="11">
        <f t="shared" si="7"/>
        <v>2025</v>
      </c>
      <c r="AD76" s="11">
        <f t="shared" si="8"/>
        <v>14001.75</v>
      </c>
      <c r="AE76" s="26"/>
      <c r="AF76" s="24"/>
      <c r="AG76" s="24"/>
      <c r="AH76" s="24"/>
    </row>
    <row r="77" spans="1:34" ht="15.75">
      <c r="A77" s="3">
        <v>45728</v>
      </c>
      <c r="B77" s="1">
        <v>470</v>
      </c>
      <c r="C77" s="1">
        <v>465.5</v>
      </c>
      <c r="D77" s="1">
        <v>466</v>
      </c>
      <c r="E77" s="1">
        <v>470.5</v>
      </c>
      <c r="F77" s="1">
        <v>516</v>
      </c>
      <c r="G77" s="1">
        <v>749.5</v>
      </c>
      <c r="H77" s="1">
        <v>655.5</v>
      </c>
      <c r="I77" s="1">
        <v>623.5</v>
      </c>
      <c r="J77" s="1">
        <v>646.5</v>
      </c>
      <c r="K77" s="1">
        <v>741.25</v>
      </c>
      <c r="L77" s="1">
        <v>753.75</v>
      </c>
      <c r="M77" s="1">
        <v>804.25</v>
      </c>
      <c r="N77" s="1">
        <v>615.5</v>
      </c>
      <c r="O77" s="1">
        <v>727</v>
      </c>
      <c r="P77" s="1">
        <v>706.25</v>
      </c>
      <c r="Q77" s="1">
        <v>616</v>
      </c>
      <c r="R77" s="1">
        <v>522</v>
      </c>
      <c r="S77" s="1">
        <v>559</v>
      </c>
      <c r="T77" s="1">
        <v>581</v>
      </c>
      <c r="U77" s="1">
        <v>529</v>
      </c>
      <c r="V77" s="1">
        <v>513.5</v>
      </c>
      <c r="W77" s="1">
        <v>515.5</v>
      </c>
      <c r="X77" s="1">
        <v>534.5</v>
      </c>
      <c r="Y77" s="1">
        <v>534.5</v>
      </c>
      <c r="Z77" s="5">
        <v>0</v>
      </c>
      <c r="AB77" s="11">
        <f t="shared" si="6"/>
        <v>3</v>
      </c>
      <c r="AC77" s="11">
        <f t="shared" si="7"/>
        <v>2025</v>
      </c>
      <c r="AD77" s="11">
        <f t="shared" si="8"/>
        <v>14316</v>
      </c>
      <c r="AE77" s="26"/>
      <c r="AF77" s="24"/>
      <c r="AG77" s="24"/>
      <c r="AH77" s="24"/>
    </row>
    <row r="78" spans="1:34" ht="15.75">
      <c r="A78" s="3">
        <v>45729</v>
      </c>
      <c r="B78" s="1">
        <v>536.5</v>
      </c>
      <c r="C78" s="1">
        <v>544</v>
      </c>
      <c r="D78" s="1">
        <v>590</v>
      </c>
      <c r="E78" s="1">
        <v>647</v>
      </c>
      <c r="F78" s="1">
        <v>684</v>
      </c>
      <c r="G78" s="1">
        <v>988.5</v>
      </c>
      <c r="H78" s="1">
        <v>766.25</v>
      </c>
      <c r="I78" s="1">
        <v>812.75</v>
      </c>
      <c r="J78" s="1">
        <v>816.25</v>
      </c>
      <c r="K78" s="1">
        <v>721.5</v>
      </c>
      <c r="L78" s="1">
        <v>777</v>
      </c>
      <c r="M78" s="1">
        <v>785.5</v>
      </c>
      <c r="N78" s="1">
        <v>611.5</v>
      </c>
      <c r="O78" s="1">
        <v>711</v>
      </c>
      <c r="P78" s="1">
        <v>770</v>
      </c>
      <c r="Q78" s="1">
        <v>708</v>
      </c>
      <c r="R78" s="1">
        <v>533.75</v>
      </c>
      <c r="S78" s="1">
        <v>586.5</v>
      </c>
      <c r="T78" s="1">
        <v>597</v>
      </c>
      <c r="U78" s="1">
        <v>543</v>
      </c>
      <c r="V78" s="1">
        <v>527</v>
      </c>
      <c r="W78" s="1">
        <v>528</v>
      </c>
      <c r="X78" s="1">
        <v>517.5</v>
      </c>
      <c r="Y78" s="1">
        <v>516.5</v>
      </c>
      <c r="Z78" s="5">
        <v>0</v>
      </c>
      <c r="AB78" s="11">
        <f t="shared" si="6"/>
        <v>3</v>
      </c>
      <c r="AC78" s="11">
        <f t="shared" si="7"/>
        <v>2025</v>
      </c>
      <c r="AD78" s="11">
        <f t="shared" si="8"/>
        <v>15819</v>
      </c>
      <c r="AE78" s="26"/>
      <c r="AF78" s="24"/>
      <c r="AG78" s="24"/>
      <c r="AH78" s="24"/>
    </row>
    <row r="79" spans="1:34" ht="15.75">
      <c r="A79" s="3">
        <v>45730</v>
      </c>
      <c r="B79" s="1">
        <v>514.5</v>
      </c>
      <c r="C79" s="1">
        <v>521</v>
      </c>
      <c r="D79" s="1">
        <v>518.5</v>
      </c>
      <c r="E79" s="1">
        <v>524</v>
      </c>
      <c r="F79" s="1">
        <v>543</v>
      </c>
      <c r="G79" s="1">
        <v>744</v>
      </c>
      <c r="H79" s="1">
        <v>634.75</v>
      </c>
      <c r="I79" s="1">
        <v>652.25</v>
      </c>
      <c r="J79" s="1">
        <v>694.75</v>
      </c>
      <c r="K79" s="1">
        <v>608</v>
      </c>
      <c r="L79" s="1">
        <v>682</v>
      </c>
      <c r="M79" s="1">
        <v>660.25</v>
      </c>
      <c r="N79" s="1">
        <v>489.25</v>
      </c>
      <c r="O79" s="1">
        <v>609.75</v>
      </c>
      <c r="P79" s="1">
        <v>631.25</v>
      </c>
      <c r="Q79" s="1">
        <v>571.5</v>
      </c>
      <c r="R79" s="1">
        <v>441</v>
      </c>
      <c r="S79" s="1">
        <v>519.5</v>
      </c>
      <c r="T79" s="1">
        <v>512.5</v>
      </c>
      <c r="U79" s="1">
        <v>494.5</v>
      </c>
      <c r="V79" s="1">
        <v>474.5</v>
      </c>
      <c r="W79" s="1">
        <v>468</v>
      </c>
      <c r="X79" s="1">
        <v>466</v>
      </c>
      <c r="Y79" s="1">
        <v>450</v>
      </c>
      <c r="Z79" s="5">
        <v>0</v>
      </c>
      <c r="AB79" s="11">
        <f t="shared" si="6"/>
        <v>3</v>
      </c>
      <c r="AC79" s="11">
        <f t="shared" si="7"/>
        <v>2025</v>
      </c>
      <c r="AD79" s="11">
        <f t="shared" si="8"/>
        <v>13424.75</v>
      </c>
      <c r="AE79" s="26"/>
      <c r="AF79" s="24"/>
      <c r="AG79" s="24"/>
      <c r="AH79" s="24"/>
    </row>
    <row r="80" spans="1:34" ht="15.75">
      <c r="A80" s="3">
        <v>45731</v>
      </c>
      <c r="B80" s="1">
        <v>452.5</v>
      </c>
      <c r="C80" s="1">
        <v>424</v>
      </c>
      <c r="D80" s="1">
        <v>415.5</v>
      </c>
      <c r="E80" s="1">
        <v>418.5</v>
      </c>
      <c r="F80" s="1">
        <v>443</v>
      </c>
      <c r="G80" s="1">
        <v>468</v>
      </c>
      <c r="H80" s="1">
        <v>580.5</v>
      </c>
      <c r="I80" s="1">
        <v>631</v>
      </c>
      <c r="J80" s="1">
        <v>651</v>
      </c>
      <c r="K80" s="1">
        <v>677.5</v>
      </c>
      <c r="L80" s="1">
        <v>739</v>
      </c>
      <c r="M80" s="1">
        <v>685</v>
      </c>
      <c r="N80" s="1">
        <v>600</v>
      </c>
      <c r="O80" s="1">
        <v>569.5</v>
      </c>
      <c r="P80" s="1">
        <v>551.5</v>
      </c>
      <c r="Q80" s="1">
        <v>550.5</v>
      </c>
      <c r="R80" s="1">
        <v>528</v>
      </c>
      <c r="S80" s="1">
        <v>495.5</v>
      </c>
      <c r="T80" s="1">
        <v>511.5</v>
      </c>
      <c r="U80" s="1">
        <v>474.5</v>
      </c>
      <c r="V80" s="1">
        <v>469.5</v>
      </c>
      <c r="W80" s="1">
        <v>463.5</v>
      </c>
      <c r="X80" s="1">
        <v>462.5</v>
      </c>
      <c r="Y80" s="1">
        <v>465.5</v>
      </c>
      <c r="Z80" s="5">
        <v>0</v>
      </c>
      <c r="AB80" s="11">
        <f t="shared" si="6"/>
        <v>3</v>
      </c>
      <c r="AC80" s="11">
        <f t="shared" si="7"/>
        <v>2025</v>
      </c>
      <c r="AD80" s="11">
        <f t="shared" si="8"/>
        <v>12727.5</v>
      </c>
      <c r="AE80" s="26"/>
      <c r="AF80" s="24"/>
      <c r="AG80" s="24"/>
      <c r="AH80" s="24"/>
    </row>
    <row r="81" spans="1:34" ht="15.75">
      <c r="A81" s="3">
        <v>45732</v>
      </c>
      <c r="B81" s="1">
        <v>469</v>
      </c>
      <c r="C81" s="1">
        <v>462.5</v>
      </c>
      <c r="D81" s="1">
        <v>463</v>
      </c>
      <c r="E81" s="1">
        <v>460</v>
      </c>
      <c r="F81" s="1">
        <v>464.5</v>
      </c>
      <c r="G81" s="1">
        <v>469.5</v>
      </c>
      <c r="H81" s="1">
        <v>483</v>
      </c>
      <c r="I81" s="1">
        <v>479.5</v>
      </c>
      <c r="J81" s="1">
        <v>489.5</v>
      </c>
      <c r="K81" s="1">
        <v>530</v>
      </c>
      <c r="L81" s="1">
        <v>651.5</v>
      </c>
      <c r="M81" s="1">
        <v>600</v>
      </c>
      <c r="N81" s="1">
        <v>536</v>
      </c>
      <c r="O81" s="1">
        <v>500.5</v>
      </c>
      <c r="P81" s="1">
        <v>515</v>
      </c>
      <c r="Q81" s="1">
        <v>502.5</v>
      </c>
      <c r="R81" s="1">
        <v>493.5</v>
      </c>
      <c r="S81" s="1">
        <v>486.5</v>
      </c>
      <c r="T81" s="1">
        <v>482.5</v>
      </c>
      <c r="U81" s="1">
        <v>475.5</v>
      </c>
      <c r="V81" s="1">
        <v>480.5</v>
      </c>
      <c r="W81" s="1">
        <v>457.5</v>
      </c>
      <c r="X81" s="1">
        <v>423.5</v>
      </c>
      <c r="Y81" s="1">
        <v>423</v>
      </c>
      <c r="Z81" s="5">
        <v>0</v>
      </c>
      <c r="AB81" s="11">
        <f t="shared" si="6"/>
        <v>3</v>
      </c>
      <c r="AC81" s="11">
        <f t="shared" si="7"/>
        <v>2025</v>
      </c>
      <c r="AD81" s="11">
        <f t="shared" si="8"/>
        <v>11798.5</v>
      </c>
      <c r="AE81" s="26"/>
      <c r="AF81" s="24"/>
      <c r="AG81" s="24"/>
      <c r="AH81" s="24"/>
    </row>
    <row r="82" spans="1:34" ht="15.75">
      <c r="A82" s="3">
        <v>45733</v>
      </c>
      <c r="B82" s="1">
        <v>445.5</v>
      </c>
      <c r="C82" s="1">
        <v>467</v>
      </c>
      <c r="D82" s="1">
        <v>462</v>
      </c>
      <c r="E82" s="1">
        <v>552</v>
      </c>
      <c r="F82" s="1">
        <v>523.5</v>
      </c>
      <c r="G82" s="1">
        <v>837.5</v>
      </c>
      <c r="H82" s="1">
        <v>719.25</v>
      </c>
      <c r="I82" s="1">
        <v>709.5</v>
      </c>
      <c r="J82" s="1">
        <v>714.5</v>
      </c>
      <c r="K82" s="1">
        <v>600.25</v>
      </c>
      <c r="L82" s="1">
        <v>723.25</v>
      </c>
      <c r="M82" s="1">
        <v>688.25</v>
      </c>
      <c r="N82" s="1">
        <v>573.25</v>
      </c>
      <c r="O82" s="1">
        <v>707</v>
      </c>
      <c r="P82" s="1">
        <v>637.25</v>
      </c>
      <c r="Q82" s="1">
        <v>555.5</v>
      </c>
      <c r="R82" s="1">
        <v>895.5</v>
      </c>
      <c r="S82" s="1">
        <v>521.5</v>
      </c>
      <c r="T82" s="1">
        <v>537</v>
      </c>
      <c r="U82" s="1">
        <v>498</v>
      </c>
      <c r="V82" s="1">
        <v>453.5</v>
      </c>
      <c r="W82" s="1">
        <v>448.5</v>
      </c>
      <c r="X82" s="1">
        <v>443</v>
      </c>
      <c r="Y82" s="1">
        <v>449.5</v>
      </c>
      <c r="Z82" s="5">
        <v>0</v>
      </c>
      <c r="AB82" s="11">
        <f t="shared" si="6"/>
        <v>3</v>
      </c>
      <c r="AC82" s="11">
        <f t="shared" si="7"/>
        <v>2025</v>
      </c>
      <c r="AD82" s="11">
        <f t="shared" si="8"/>
        <v>14162</v>
      </c>
      <c r="AE82" s="26"/>
      <c r="AF82" s="24"/>
      <c r="AG82" s="24"/>
      <c r="AH82" s="24"/>
    </row>
    <row r="83" spans="1:34" ht="15.75">
      <c r="A83" s="3">
        <v>45734</v>
      </c>
      <c r="B83" s="1">
        <v>449.5</v>
      </c>
      <c r="C83" s="1">
        <v>441.5</v>
      </c>
      <c r="D83" s="1">
        <v>445</v>
      </c>
      <c r="E83" s="1">
        <v>445</v>
      </c>
      <c r="F83" s="1">
        <v>494</v>
      </c>
      <c r="G83" s="1">
        <v>798</v>
      </c>
      <c r="H83" s="1">
        <v>679</v>
      </c>
      <c r="I83" s="1">
        <v>726</v>
      </c>
      <c r="J83" s="1">
        <v>683.5</v>
      </c>
      <c r="K83" s="1">
        <v>634.75</v>
      </c>
      <c r="L83" s="1">
        <v>732</v>
      </c>
      <c r="M83" s="1">
        <v>777</v>
      </c>
      <c r="N83" s="1">
        <v>546</v>
      </c>
      <c r="O83" s="1">
        <v>741.25</v>
      </c>
      <c r="P83" s="1">
        <v>780.75</v>
      </c>
      <c r="Q83" s="1">
        <v>694.25</v>
      </c>
      <c r="R83" s="1">
        <v>1015.5</v>
      </c>
      <c r="S83" s="1">
        <v>561</v>
      </c>
      <c r="T83" s="1">
        <v>571.5</v>
      </c>
      <c r="U83" s="1">
        <v>517.5</v>
      </c>
      <c r="V83" s="1">
        <v>509</v>
      </c>
      <c r="W83" s="1">
        <v>507.5</v>
      </c>
      <c r="X83" s="1">
        <v>507</v>
      </c>
      <c r="Y83" s="1">
        <v>509.5</v>
      </c>
      <c r="Z83" s="5">
        <v>0</v>
      </c>
      <c r="AB83" s="11">
        <f t="shared" si="6"/>
        <v>3</v>
      </c>
      <c r="AC83" s="11">
        <f t="shared" si="7"/>
        <v>2025</v>
      </c>
      <c r="AD83" s="11">
        <f t="shared" si="8"/>
        <v>14766</v>
      </c>
      <c r="AE83" s="26"/>
      <c r="AF83" s="24"/>
      <c r="AG83" s="24"/>
      <c r="AH83" s="24"/>
    </row>
    <row r="84" spans="1:34" ht="15.75">
      <c r="A84" s="3">
        <v>45735</v>
      </c>
      <c r="B84" s="1">
        <v>511</v>
      </c>
      <c r="C84" s="1">
        <v>506.5</v>
      </c>
      <c r="D84" s="1">
        <v>472.5</v>
      </c>
      <c r="E84" s="1">
        <v>464.5</v>
      </c>
      <c r="F84" s="1">
        <v>491</v>
      </c>
      <c r="G84" s="1">
        <v>807</v>
      </c>
      <c r="H84" s="1">
        <v>608.75</v>
      </c>
      <c r="I84" s="1">
        <v>682.25</v>
      </c>
      <c r="J84" s="1">
        <v>700.75</v>
      </c>
      <c r="K84" s="1">
        <v>657.5</v>
      </c>
      <c r="L84" s="1">
        <v>767</v>
      </c>
      <c r="M84" s="1">
        <v>756.5</v>
      </c>
      <c r="N84" s="1">
        <v>604</v>
      </c>
      <c r="O84" s="1">
        <v>721.75</v>
      </c>
      <c r="P84" s="1">
        <v>710.75</v>
      </c>
      <c r="Q84" s="1">
        <v>651.25</v>
      </c>
      <c r="R84" s="1">
        <v>997.5</v>
      </c>
      <c r="S84" s="1">
        <v>551.5</v>
      </c>
      <c r="T84" s="1">
        <v>550.5</v>
      </c>
      <c r="U84" s="1">
        <v>511.5</v>
      </c>
      <c r="V84" s="1">
        <v>461.5</v>
      </c>
      <c r="W84" s="1">
        <v>460.5</v>
      </c>
      <c r="X84" s="1">
        <v>473.5</v>
      </c>
      <c r="Y84" s="1">
        <v>473</v>
      </c>
      <c r="Z84" s="5">
        <v>0</v>
      </c>
      <c r="AB84" s="11">
        <f t="shared" si="6"/>
        <v>3</v>
      </c>
      <c r="AC84" s="11">
        <f t="shared" si="7"/>
        <v>2025</v>
      </c>
      <c r="AD84" s="11">
        <f t="shared" si="8"/>
        <v>14592.5</v>
      </c>
      <c r="AE84" s="26"/>
      <c r="AF84" s="24"/>
      <c r="AG84" s="24"/>
      <c r="AH84" s="24"/>
    </row>
    <row r="85" spans="1:34" ht="15.75">
      <c r="A85" s="3">
        <v>45736</v>
      </c>
      <c r="B85" s="1">
        <v>473.5</v>
      </c>
      <c r="C85" s="1">
        <v>476</v>
      </c>
      <c r="D85" s="1">
        <v>477</v>
      </c>
      <c r="E85" s="1">
        <v>478</v>
      </c>
      <c r="F85" s="1">
        <v>498.5</v>
      </c>
      <c r="G85" s="1">
        <v>790.5</v>
      </c>
      <c r="H85" s="1">
        <v>722.5</v>
      </c>
      <c r="I85" s="1">
        <v>733.5</v>
      </c>
      <c r="J85" s="1">
        <v>710.5</v>
      </c>
      <c r="K85" s="1">
        <v>698.25</v>
      </c>
      <c r="L85" s="1">
        <v>717.75</v>
      </c>
      <c r="M85" s="1">
        <v>762.5</v>
      </c>
      <c r="N85" s="1">
        <v>622</v>
      </c>
      <c r="O85" s="1">
        <v>722.5</v>
      </c>
      <c r="P85" s="1">
        <v>757.75</v>
      </c>
      <c r="Q85" s="1">
        <v>640.25</v>
      </c>
      <c r="R85" s="1">
        <v>999.5</v>
      </c>
      <c r="S85" s="1">
        <v>551</v>
      </c>
      <c r="T85" s="1">
        <v>572.5</v>
      </c>
      <c r="U85" s="1">
        <v>541.5</v>
      </c>
      <c r="V85" s="1">
        <v>539</v>
      </c>
      <c r="W85" s="1">
        <v>543</v>
      </c>
      <c r="X85" s="1">
        <v>532</v>
      </c>
      <c r="Y85" s="1">
        <v>536.5</v>
      </c>
      <c r="Z85" s="5">
        <v>0</v>
      </c>
      <c r="AB85" s="11">
        <f t="shared" si="6"/>
        <v>3</v>
      </c>
      <c r="AC85" s="11">
        <f t="shared" si="7"/>
        <v>2025</v>
      </c>
      <c r="AD85" s="11">
        <f t="shared" si="8"/>
        <v>15096</v>
      </c>
      <c r="AE85" s="26"/>
      <c r="AF85" s="24"/>
      <c r="AG85" s="24"/>
      <c r="AH85" s="24"/>
    </row>
    <row r="86" spans="1:34" ht="15.75">
      <c r="A86" s="3">
        <v>45737</v>
      </c>
      <c r="B86" s="1">
        <v>535</v>
      </c>
      <c r="C86" s="1">
        <v>536.5</v>
      </c>
      <c r="D86" s="1">
        <v>527.5</v>
      </c>
      <c r="E86" s="1">
        <v>534.5</v>
      </c>
      <c r="F86" s="1">
        <v>539.5</v>
      </c>
      <c r="G86" s="1">
        <v>707</v>
      </c>
      <c r="H86" s="1">
        <v>670</v>
      </c>
      <c r="I86" s="1">
        <v>686.25</v>
      </c>
      <c r="J86" s="1">
        <v>733.75</v>
      </c>
      <c r="K86" s="1">
        <v>662.25</v>
      </c>
      <c r="L86" s="1">
        <v>766.5</v>
      </c>
      <c r="M86" s="1">
        <v>659.25</v>
      </c>
      <c r="N86" s="1">
        <v>452.25</v>
      </c>
      <c r="O86" s="1">
        <v>720.5</v>
      </c>
      <c r="P86" s="1">
        <v>669.5</v>
      </c>
      <c r="Q86" s="1">
        <v>633</v>
      </c>
      <c r="R86" s="1">
        <v>846.5</v>
      </c>
      <c r="S86" s="1">
        <v>580</v>
      </c>
      <c r="T86" s="1">
        <v>546</v>
      </c>
      <c r="U86" s="1">
        <v>514</v>
      </c>
      <c r="V86" s="1">
        <v>504</v>
      </c>
      <c r="W86" s="1">
        <v>366.5</v>
      </c>
      <c r="X86" s="1">
        <v>350</v>
      </c>
      <c r="Y86" s="1">
        <v>483</v>
      </c>
      <c r="Z86" s="5">
        <v>0</v>
      </c>
      <c r="AB86" s="11">
        <f t="shared" si="6"/>
        <v>3</v>
      </c>
      <c r="AC86" s="11">
        <f t="shared" si="7"/>
        <v>2025</v>
      </c>
      <c r="AD86" s="11">
        <f t="shared" si="8"/>
        <v>14223.25</v>
      </c>
      <c r="AE86" s="26"/>
      <c r="AF86" s="24"/>
      <c r="AG86" s="24"/>
      <c r="AH86" s="24"/>
    </row>
    <row r="87" spans="1:34" ht="15.75">
      <c r="A87" s="3">
        <v>45738</v>
      </c>
      <c r="B87" s="1">
        <v>475</v>
      </c>
      <c r="C87" s="1">
        <v>448.5</v>
      </c>
      <c r="D87" s="1">
        <v>441</v>
      </c>
      <c r="E87" s="1">
        <v>444</v>
      </c>
      <c r="F87" s="1">
        <v>448.5</v>
      </c>
      <c r="G87" s="1">
        <v>488</v>
      </c>
      <c r="H87" s="1">
        <v>541</v>
      </c>
      <c r="I87" s="1">
        <v>575.5</v>
      </c>
      <c r="J87" s="1">
        <v>569.5</v>
      </c>
      <c r="K87" s="1">
        <v>612</v>
      </c>
      <c r="L87" s="1">
        <v>665</v>
      </c>
      <c r="M87" s="1">
        <v>666.5</v>
      </c>
      <c r="N87" s="1">
        <v>623.5</v>
      </c>
      <c r="O87" s="1">
        <v>579.5</v>
      </c>
      <c r="P87" s="1">
        <v>571</v>
      </c>
      <c r="Q87" s="1">
        <v>558</v>
      </c>
      <c r="R87" s="1">
        <v>485</v>
      </c>
      <c r="S87" s="1">
        <v>475</v>
      </c>
      <c r="T87" s="1">
        <v>502</v>
      </c>
      <c r="U87" s="1">
        <v>479</v>
      </c>
      <c r="V87" s="1">
        <v>452.5</v>
      </c>
      <c r="W87" s="1">
        <v>457</v>
      </c>
      <c r="X87" s="1">
        <v>458</v>
      </c>
      <c r="Y87" s="1">
        <v>459.5</v>
      </c>
      <c r="Z87" s="5">
        <v>0</v>
      </c>
      <c r="AB87" s="11">
        <f t="shared" si="6"/>
        <v>3</v>
      </c>
      <c r="AC87" s="11">
        <f t="shared" si="7"/>
        <v>2025</v>
      </c>
      <c r="AD87" s="11">
        <f t="shared" si="8"/>
        <v>12474.5</v>
      </c>
      <c r="AE87" s="26"/>
      <c r="AF87" s="24"/>
      <c r="AG87" s="24"/>
      <c r="AH87" s="24"/>
    </row>
    <row r="88" spans="1:34" ht="15.75">
      <c r="A88" s="3">
        <v>45739</v>
      </c>
      <c r="B88" s="1">
        <v>457</v>
      </c>
      <c r="C88" s="1">
        <v>463</v>
      </c>
      <c r="D88" s="1">
        <v>468.5</v>
      </c>
      <c r="E88" s="1">
        <v>467.5</v>
      </c>
      <c r="F88" s="1">
        <v>489.5</v>
      </c>
      <c r="G88" s="1">
        <v>496</v>
      </c>
      <c r="H88" s="1">
        <v>488.5</v>
      </c>
      <c r="I88" s="1">
        <v>493</v>
      </c>
      <c r="J88" s="1">
        <v>506.5</v>
      </c>
      <c r="K88" s="1">
        <v>575.5</v>
      </c>
      <c r="L88" s="1">
        <v>703.5</v>
      </c>
      <c r="M88" s="1">
        <v>721</v>
      </c>
      <c r="N88" s="1">
        <v>702.5</v>
      </c>
      <c r="O88" s="1">
        <v>675</v>
      </c>
      <c r="P88" s="1">
        <v>632.5</v>
      </c>
      <c r="Q88" s="1">
        <v>601</v>
      </c>
      <c r="R88" s="1">
        <v>599</v>
      </c>
      <c r="S88" s="1">
        <v>583.5</v>
      </c>
      <c r="T88" s="1">
        <v>487.5</v>
      </c>
      <c r="U88" s="1">
        <v>487.5</v>
      </c>
      <c r="V88" s="1">
        <v>482.5</v>
      </c>
      <c r="W88" s="1">
        <v>485</v>
      </c>
      <c r="X88" s="1">
        <v>479</v>
      </c>
      <c r="Y88" s="1">
        <v>479</v>
      </c>
      <c r="Z88" s="5">
        <v>0</v>
      </c>
      <c r="AB88" s="11">
        <f t="shared" si="6"/>
        <v>3</v>
      </c>
      <c r="AC88" s="11">
        <f t="shared" si="7"/>
        <v>2025</v>
      </c>
      <c r="AD88" s="11">
        <f t="shared" si="8"/>
        <v>13023.5</v>
      </c>
      <c r="AE88" s="26"/>
      <c r="AF88" s="24"/>
      <c r="AG88" s="24"/>
      <c r="AH88" s="24"/>
    </row>
    <row r="89" spans="1:34" ht="15.75">
      <c r="A89" s="3">
        <v>45740</v>
      </c>
      <c r="B89" s="1">
        <v>478</v>
      </c>
      <c r="C89" s="1">
        <v>474.5</v>
      </c>
      <c r="D89" s="1">
        <v>483.5</v>
      </c>
      <c r="E89" s="1">
        <v>484</v>
      </c>
      <c r="F89" s="1">
        <v>502</v>
      </c>
      <c r="G89" s="1">
        <v>732.5</v>
      </c>
      <c r="H89" s="1">
        <v>515</v>
      </c>
      <c r="I89" s="1">
        <v>638.25</v>
      </c>
      <c r="J89" s="1">
        <v>626.25</v>
      </c>
      <c r="K89" s="1">
        <v>695</v>
      </c>
      <c r="L89" s="1">
        <v>757</v>
      </c>
      <c r="M89" s="1">
        <v>768.25</v>
      </c>
      <c r="N89" s="1">
        <v>593.5</v>
      </c>
      <c r="O89" s="1">
        <v>696.75</v>
      </c>
      <c r="P89" s="1">
        <v>634.5</v>
      </c>
      <c r="Q89" s="1">
        <v>660.75</v>
      </c>
      <c r="R89" s="1">
        <v>495.5</v>
      </c>
      <c r="S89" s="1">
        <v>557.5</v>
      </c>
      <c r="T89" s="1">
        <v>562.5</v>
      </c>
      <c r="U89" s="1">
        <v>495</v>
      </c>
      <c r="V89" s="1">
        <v>480.5</v>
      </c>
      <c r="W89" s="1">
        <v>477</v>
      </c>
      <c r="X89" s="1">
        <v>466.5</v>
      </c>
      <c r="Y89" s="1">
        <v>468.5</v>
      </c>
      <c r="Z89" s="5">
        <v>0</v>
      </c>
      <c r="AB89" s="11">
        <f t="shared" si="6"/>
        <v>3</v>
      </c>
      <c r="AC89" s="11">
        <f t="shared" si="7"/>
        <v>2025</v>
      </c>
      <c r="AD89" s="11">
        <f t="shared" si="8"/>
        <v>13742.75</v>
      </c>
      <c r="AE89" s="26"/>
      <c r="AF89" s="24"/>
      <c r="AG89" s="24"/>
      <c r="AH89" s="24"/>
    </row>
    <row r="90" spans="1:34" ht="15.75">
      <c r="A90" s="3">
        <v>45741</v>
      </c>
      <c r="B90" s="1">
        <v>471.5</v>
      </c>
      <c r="C90" s="1">
        <v>473.5</v>
      </c>
      <c r="D90" s="1">
        <v>461</v>
      </c>
      <c r="E90" s="1">
        <v>461</v>
      </c>
      <c r="F90" s="1">
        <v>470</v>
      </c>
      <c r="G90" s="1">
        <v>683.5</v>
      </c>
      <c r="H90" s="1">
        <v>646.25</v>
      </c>
      <c r="I90" s="1">
        <v>663.75</v>
      </c>
      <c r="J90" s="1">
        <v>675.25</v>
      </c>
      <c r="K90" s="1">
        <v>672.25</v>
      </c>
      <c r="L90" s="1">
        <v>756.25</v>
      </c>
      <c r="M90" s="1">
        <v>655.75</v>
      </c>
      <c r="N90" s="1">
        <v>631.25</v>
      </c>
      <c r="O90" s="1">
        <v>627.25</v>
      </c>
      <c r="P90" s="1">
        <v>771.5</v>
      </c>
      <c r="Q90" s="1">
        <v>636.75</v>
      </c>
      <c r="R90" s="1">
        <v>516.5</v>
      </c>
      <c r="S90" s="1">
        <v>587</v>
      </c>
      <c r="T90" s="1">
        <v>562</v>
      </c>
      <c r="U90" s="1">
        <v>522.5</v>
      </c>
      <c r="V90" s="1">
        <v>502.5</v>
      </c>
      <c r="W90" s="1">
        <v>498.5</v>
      </c>
      <c r="X90" s="1">
        <v>500.5</v>
      </c>
      <c r="Y90" s="1">
        <v>499.5</v>
      </c>
      <c r="Z90" s="5">
        <v>0</v>
      </c>
      <c r="AB90" s="11">
        <f t="shared" si="6"/>
        <v>3</v>
      </c>
      <c r="AC90" s="11">
        <f t="shared" si="7"/>
        <v>2025</v>
      </c>
      <c r="AD90" s="11">
        <f t="shared" si="8"/>
        <v>13945.75</v>
      </c>
      <c r="AE90" s="26"/>
      <c r="AF90" s="24"/>
      <c r="AG90" s="24"/>
      <c r="AH90" s="24"/>
    </row>
    <row r="91" spans="1:34" ht="15.75">
      <c r="A91" s="3">
        <v>45742</v>
      </c>
      <c r="B91" s="1">
        <v>497</v>
      </c>
      <c r="C91" s="1">
        <v>502</v>
      </c>
      <c r="D91" s="1">
        <v>500.5</v>
      </c>
      <c r="E91" s="1">
        <v>492.5</v>
      </c>
      <c r="F91" s="1">
        <v>503</v>
      </c>
      <c r="G91" s="1">
        <v>737</v>
      </c>
      <c r="H91" s="1">
        <v>646.25</v>
      </c>
      <c r="I91" s="1">
        <v>633</v>
      </c>
      <c r="J91" s="1">
        <v>720</v>
      </c>
      <c r="K91" s="1">
        <v>671.5</v>
      </c>
      <c r="L91" s="1">
        <v>771.75</v>
      </c>
      <c r="M91" s="1">
        <v>767.75</v>
      </c>
      <c r="N91" s="1">
        <v>603</v>
      </c>
      <c r="O91" s="1">
        <v>709.5</v>
      </c>
      <c r="P91" s="1">
        <v>722</v>
      </c>
      <c r="Q91" s="1">
        <v>635.25</v>
      </c>
      <c r="R91" s="1">
        <v>525.5</v>
      </c>
      <c r="S91" s="1">
        <v>540.5</v>
      </c>
      <c r="T91" s="1">
        <v>557.5</v>
      </c>
      <c r="U91" s="1">
        <v>518.5</v>
      </c>
      <c r="V91" s="1">
        <v>509.5</v>
      </c>
      <c r="W91" s="1">
        <v>507</v>
      </c>
      <c r="X91" s="1">
        <v>516.5</v>
      </c>
      <c r="Y91" s="1">
        <v>513.5</v>
      </c>
      <c r="Z91" s="5">
        <v>0</v>
      </c>
      <c r="AB91" s="11">
        <f t="shared" si="6"/>
        <v>3</v>
      </c>
      <c r="AC91" s="11">
        <f t="shared" si="7"/>
        <v>2025</v>
      </c>
      <c r="AD91" s="11">
        <f t="shared" si="8"/>
        <v>14300.5</v>
      </c>
      <c r="AE91" s="26"/>
      <c r="AF91" s="24"/>
      <c r="AG91" s="24"/>
      <c r="AH91" s="24"/>
    </row>
    <row r="92" spans="1:34" ht="15.75">
      <c r="A92" s="3">
        <v>45743</v>
      </c>
      <c r="B92" s="1">
        <v>522</v>
      </c>
      <c r="C92" s="1">
        <v>528.5</v>
      </c>
      <c r="D92" s="1">
        <v>548.5</v>
      </c>
      <c r="E92" s="1">
        <v>613.5</v>
      </c>
      <c r="F92" s="1">
        <v>641.5</v>
      </c>
      <c r="G92" s="1">
        <v>815.5</v>
      </c>
      <c r="H92" s="1">
        <v>692.5</v>
      </c>
      <c r="I92" s="1">
        <v>668.25</v>
      </c>
      <c r="J92" s="1">
        <v>700</v>
      </c>
      <c r="K92" s="1">
        <v>654</v>
      </c>
      <c r="L92" s="1">
        <v>680</v>
      </c>
      <c r="M92" s="1">
        <v>709.75</v>
      </c>
      <c r="N92" s="1">
        <v>538</v>
      </c>
      <c r="O92" s="1">
        <v>706.25</v>
      </c>
      <c r="P92" s="1">
        <v>692.75</v>
      </c>
      <c r="Q92" s="1">
        <v>642.5</v>
      </c>
      <c r="R92" s="1">
        <v>499</v>
      </c>
      <c r="S92" s="1">
        <v>546</v>
      </c>
      <c r="T92" s="1">
        <v>556</v>
      </c>
      <c r="U92" s="1">
        <v>530.5</v>
      </c>
      <c r="V92" s="1">
        <v>525</v>
      </c>
      <c r="W92" s="1">
        <v>524.5</v>
      </c>
      <c r="X92" s="1">
        <v>524.5</v>
      </c>
      <c r="Y92" s="1">
        <v>524</v>
      </c>
      <c r="Z92" s="5">
        <v>0</v>
      </c>
      <c r="AB92" s="11">
        <f t="shared" si="6"/>
        <v>3</v>
      </c>
      <c r="AC92" s="11">
        <f t="shared" si="7"/>
        <v>2025</v>
      </c>
      <c r="AD92" s="11">
        <f t="shared" si="8"/>
        <v>14583</v>
      </c>
      <c r="AE92" s="26"/>
      <c r="AF92" s="24"/>
      <c r="AG92" s="24"/>
      <c r="AH92" s="24"/>
    </row>
    <row r="93" spans="1:34" ht="15.75">
      <c r="A93" s="3">
        <v>45744</v>
      </c>
      <c r="B93" s="1">
        <v>527.5</v>
      </c>
      <c r="C93" s="1">
        <v>521</v>
      </c>
      <c r="D93" s="1">
        <v>515</v>
      </c>
      <c r="E93" s="1">
        <v>518</v>
      </c>
      <c r="F93" s="1">
        <v>522</v>
      </c>
      <c r="G93" s="1">
        <v>769</v>
      </c>
      <c r="H93" s="1">
        <v>735.25</v>
      </c>
      <c r="I93" s="1">
        <v>727.5</v>
      </c>
      <c r="J93" s="1">
        <v>774.5</v>
      </c>
      <c r="K93" s="1">
        <v>716.25</v>
      </c>
      <c r="L93" s="1">
        <v>774.25</v>
      </c>
      <c r="M93" s="1">
        <v>641.75</v>
      </c>
      <c r="N93" s="1">
        <v>730.75</v>
      </c>
      <c r="O93" s="1">
        <v>753.75</v>
      </c>
      <c r="P93" s="1">
        <v>746.75</v>
      </c>
      <c r="Q93" s="1">
        <v>666</v>
      </c>
      <c r="R93" s="1">
        <v>482.75</v>
      </c>
      <c r="S93" s="1">
        <v>581.5</v>
      </c>
      <c r="T93" s="1">
        <v>573.5</v>
      </c>
      <c r="U93" s="1">
        <v>547</v>
      </c>
      <c r="V93" s="1">
        <v>534</v>
      </c>
      <c r="W93" s="1">
        <v>521.5</v>
      </c>
      <c r="X93" s="1">
        <v>509.5</v>
      </c>
      <c r="Y93" s="1">
        <v>507.5</v>
      </c>
      <c r="Z93" s="5">
        <v>0</v>
      </c>
      <c r="AB93" s="11">
        <f t="shared" si="6"/>
        <v>3</v>
      </c>
      <c r="AC93" s="11">
        <f t="shared" si="7"/>
        <v>2025</v>
      </c>
      <c r="AD93" s="11">
        <f t="shared" si="8"/>
        <v>14896.5</v>
      </c>
      <c r="AE93" s="26"/>
      <c r="AF93" s="24"/>
      <c r="AG93" s="24"/>
      <c r="AH93" s="24"/>
    </row>
    <row r="94" spans="1:34" ht="15.75">
      <c r="A94" s="3">
        <v>45745</v>
      </c>
      <c r="B94" s="1">
        <v>507</v>
      </c>
      <c r="C94" s="1">
        <v>508</v>
      </c>
      <c r="D94" s="1">
        <v>510</v>
      </c>
      <c r="E94" s="1">
        <v>511.5</v>
      </c>
      <c r="F94" s="1">
        <v>517</v>
      </c>
      <c r="G94" s="1">
        <v>527.5</v>
      </c>
      <c r="H94" s="1">
        <v>578.5</v>
      </c>
      <c r="I94" s="1">
        <v>635</v>
      </c>
      <c r="J94" s="1">
        <v>609.5</v>
      </c>
      <c r="K94" s="1">
        <v>658</v>
      </c>
      <c r="L94" s="1">
        <v>725.5</v>
      </c>
      <c r="M94" s="1">
        <v>663.5</v>
      </c>
      <c r="N94" s="1">
        <v>640</v>
      </c>
      <c r="O94" s="1">
        <v>627</v>
      </c>
      <c r="P94" s="1">
        <v>578</v>
      </c>
      <c r="Q94" s="1">
        <v>578</v>
      </c>
      <c r="R94" s="1">
        <v>572</v>
      </c>
      <c r="S94" s="1">
        <v>490</v>
      </c>
      <c r="T94" s="1">
        <v>497</v>
      </c>
      <c r="U94" s="1">
        <v>451</v>
      </c>
      <c r="V94" s="1">
        <v>433.5</v>
      </c>
      <c r="W94" s="1">
        <v>434.5</v>
      </c>
      <c r="X94" s="1">
        <v>433</v>
      </c>
      <c r="Y94" s="1">
        <v>435</v>
      </c>
      <c r="Z94" s="5">
        <v>0</v>
      </c>
      <c r="AB94" s="11">
        <f t="shared" si="6"/>
        <v>3</v>
      </c>
      <c r="AC94" s="11">
        <f t="shared" si="7"/>
        <v>2025</v>
      </c>
      <c r="AD94" s="11">
        <f t="shared" si="8"/>
        <v>13120</v>
      </c>
      <c r="AE94" s="26"/>
      <c r="AF94" s="24"/>
      <c r="AG94" s="24"/>
      <c r="AH94" s="24"/>
    </row>
    <row r="95" spans="1:34" ht="15.75">
      <c r="A95" s="3">
        <v>45746</v>
      </c>
      <c r="B95" s="1">
        <v>435.5</v>
      </c>
      <c r="C95" s="1">
        <v>437.5</v>
      </c>
      <c r="D95" s="1">
        <v>436</v>
      </c>
      <c r="E95" s="1">
        <v>440.5</v>
      </c>
      <c r="F95" s="1">
        <v>447.5</v>
      </c>
      <c r="G95" s="1">
        <v>452.5</v>
      </c>
      <c r="H95" s="1">
        <v>450.5</v>
      </c>
      <c r="I95" s="1">
        <v>478</v>
      </c>
      <c r="J95" s="1">
        <v>465</v>
      </c>
      <c r="K95" s="1">
        <v>555.5</v>
      </c>
      <c r="L95" s="1">
        <v>657</v>
      </c>
      <c r="M95" s="1">
        <v>606</v>
      </c>
      <c r="N95" s="1">
        <v>600</v>
      </c>
      <c r="O95" s="1">
        <v>601.5</v>
      </c>
      <c r="P95" s="1">
        <v>565.5</v>
      </c>
      <c r="Q95" s="1">
        <v>555.5</v>
      </c>
      <c r="R95" s="1">
        <v>544</v>
      </c>
      <c r="S95" s="1">
        <v>536</v>
      </c>
      <c r="T95" s="1">
        <v>482.5</v>
      </c>
      <c r="U95" s="1">
        <v>482.5</v>
      </c>
      <c r="V95" s="1">
        <v>476</v>
      </c>
      <c r="W95" s="1">
        <v>473.5</v>
      </c>
      <c r="X95" s="1">
        <v>478</v>
      </c>
      <c r="Y95" s="1">
        <v>475</v>
      </c>
      <c r="Z95" s="5">
        <v>0</v>
      </c>
      <c r="AB95" s="11">
        <f t="shared" si="6"/>
        <v>3</v>
      </c>
      <c r="AC95" s="11">
        <f t="shared" si="7"/>
        <v>2025</v>
      </c>
      <c r="AD95" s="11">
        <f t="shared" si="8"/>
        <v>12131.5</v>
      </c>
      <c r="AE95" s="26"/>
      <c r="AF95" s="24"/>
      <c r="AG95" s="24"/>
      <c r="AH95" s="24"/>
    </row>
    <row r="96" spans="1:34" ht="15.75">
      <c r="A96" s="3">
        <v>45747</v>
      </c>
      <c r="B96" s="1">
        <v>474.5</v>
      </c>
      <c r="C96" s="1">
        <v>471</v>
      </c>
      <c r="D96" s="1">
        <v>471.5</v>
      </c>
      <c r="E96" s="1">
        <v>474</v>
      </c>
      <c r="F96" s="1">
        <v>495.5</v>
      </c>
      <c r="G96" s="1">
        <v>713.5</v>
      </c>
      <c r="H96" s="1">
        <v>680</v>
      </c>
      <c r="I96" s="1">
        <v>739.5</v>
      </c>
      <c r="J96" s="1">
        <v>718.25</v>
      </c>
      <c r="K96" s="1">
        <v>681.25</v>
      </c>
      <c r="L96" s="1">
        <v>783.5</v>
      </c>
      <c r="M96" s="1">
        <v>647</v>
      </c>
      <c r="N96" s="1">
        <v>691.25</v>
      </c>
      <c r="O96" s="1">
        <v>702.5</v>
      </c>
      <c r="P96" s="1">
        <v>765.5</v>
      </c>
      <c r="Q96" s="1">
        <v>693.5</v>
      </c>
      <c r="R96" s="1">
        <v>531.75</v>
      </c>
      <c r="S96" s="1">
        <v>597</v>
      </c>
      <c r="T96" s="1">
        <v>593.5</v>
      </c>
      <c r="U96" s="1">
        <v>548</v>
      </c>
      <c r="V96" s="1">
        <v>504.5</v>
      </c>
      <c r="W96" s="1">
        <v>489.5</v>
      </c>
      <c r="X96" s="1">
        <v>497</v>
      </c>
      <c r="Y96" s="1">
        <v>463</v>
      </c>
      <c r="Z96" s="5">
        <v>0</v>
      </c>
      <c r="AB96" s="11">
        <f t="shared" si="6"/>
        <v>3</v>
      </c>
      <c r="AC96" s="11">
        <f t="shared" si="7"/>
        <v>2025</v>
      </c>
      <c r="AD96" s="11">
        <f t="shared" si="8"/>
        <v>14426.5</v>
      </c>
      <c r="AE96" s="26"/>
      <c r="AF96" s="24"/>
      <c r="AG96" s="24"/>
      <c r="AH96" s="24"/>
    </row>
    <row r="97" spans="1:34" ht="15.75">
      <c r="A97" s="3">
        <v>45748</v>
      </c>
      <c r="B97" s="1">
        <v>417.00400000000002</v>
      </c>
      <c r="C97" s="1">
        <v>427.89400000000001</v>
      </c>
      <c r="D97" s="1">
        <v>473.37799999999999</v>
      </c>
      <c r="E97" s="1">
        <v>621.88</v>
      </c>
      <c r="F97" s="1">
        <v>660.86199999999997</v>
      </c>
      <c r="G97" s="1">
        <v>634.93100000000004</v>
      </c>
      <c r="H97" s="1">
        <v>595.52599999999995</v>
      </c>
      <c r="I97" s="1">
        <v>549.524</v>
      </c>
      <c r="J97" s="1">
        <v>582.19100000000003</v>
      </c>
      <c r="K97" s="1">
        <v>565.678</v>
      </c>
      <c r="L97" s="1">
        <v>581.59699999999998</v>
      </c>
      <c r="M97" s="1">
        <v>571.39700000000005</v>
      </c>
      <c r="N97" s="1">
        <v>522.57500000000005</v>
      </c>
      <c r="O97" s="1">
        <v>572.11800000000005</v>
      </c>
      <c r="P97" s="1">
        <v>507.44</v>
      </c>
      <c r="Q97" s="1">
        <v>592.76800000000003</v>
      </c>
      <c r="R97" s="1">
        <v>500.452</v>
      </c>
      <c r="S97" s="1">
        <v>501.14100000000002</v>
      </c>
      <c r="T97" s="1">
        <v>496.48700000000002</v>
      </c>
      <c r="U97" s="1">
        <v>417.61599999999999</v>
      </c>
      <c r="V97" s="1">
        <v>384.274</v>
      </c>
      <c r="W97" s="1">
        <v>374.012</v>
      </c>
      <c r="X97" s="1">
        <v>374.10500000000002</v>
      </c>
      <c r="Y97" s="1">
        <v>374.60500000000002</v>
      </c>
      <c r="Z97" s="5">
        <v>0</v>
      </c>
      <c r="AB97" s="11">
        <f t="shared" si="6"/>
        <v>4</v>
      </c>
      <c r="AC97" s="11">
        <f t="shared" si="7"/>
        <v>2025</v>
      </c>
      <c r="AD97" s="11">
        <f t="shared" si="8"/>
        <v>12299.454999999996</v>
      </c>
      <c r="AE97" s="26"/>
      <c r="AF97" s="24"/>
      <c r="AG97" s="24"/>
      <c r="AH97" s="24"/>
    </row>
    <row r="98" spans="1:34" ht="15.75">
      <c r="A98" s="3">
        <v>45749</v>
      </c>
      <c r="B98" s="1">
        <v>382.11099999999999</v>
      </c>
      <c r="C98" s="1">
        <v>380.779</v>
      </c>
      <c r="D98" s="1">
        <v>378.16300000000001</v>
      </c>
      <c r="E98" s="1">
        <v>377.66199999999998</v>
      </c>
      <c r="F98" s="1">
        <v>387.62700000000001</v>
      </c>
      <c r="G98" s="1">
        <v>404.39100000000002</v>
      </c>
      <c r="H98" s="1">
        <v>415.40499999999997</v>
      </c>
      <c r="I98" s="1">
        <v>422.75400000000002</v>
      </c>
      <c r="J98" s="1">
        <v>460.05900000000003</v>
      </c>
      <c r="K98" s="1">
        <v>576.94200000000001</v>
      </c>
      <c r="L98" s="1">
        <v>659.32600000000002</v>
      </c>
      <c r="M98" s="1">
        <v>671.32799999999997</v>
      </c>
      <c r="N98" s="1">
        <v>672.55</v>
      </c>
      <c r="O98" s="1">
        <v>668.899</v>
      </c>
      <c r="P98" s="1">
        <v>574.90700000000004</v>
      </c>
      <c r="Q98" s="1">
        <v>539.10400000000004</v>
      </c>
      <c r="R98" s="1">
        <v>550.41700000000003</v>
      </c>
      <c r="S98" s="1">
        <v>474.27100000000002</v>
      </c>
      <c r="T98" s="1">
        <v>539.38599999999997</v>
      </c>
      <c r="U98" s="1">
        <v>406.02</v>
      </c>
      <c r="V98" s="1">
        <v>374.19900000000001</v>
      </c>
      <c r="W98" s="1">
        <v>371.80200000000002</v>
      </c>
      <c r="X98" s="1">
        <v>367.25799999999998</v>
      </c>
      <c r="Y98" s="1">
        <v>369.29500000000002</v>
      </c>
      <c r="Z98" s="5">
        <v>0</v>
      </c>
      <c r="AB98" s="11">
        <f t="shared" si="6"/>
        <v>4</v>
      </c>
      <c r="AC98" s="11">
        <f t="shared" si="7"/>
        <v>2025</v>
      </c>
      <c r="AD98" s="11">
        <f t="shared" si="8"/>
        <v>11424.655000000002</v>
      </c>
      <c r="AE98" s="26"/>
      <c r="AF98" s="24"/>
      <c r="AG98" s="24"/>
      <c r="AH98" s="24"/>
    </row>
    <row r="99" spans="1:34" ht="15.75">
      <c r="A99" s="3">
        <v>45750</v>
      </c>
      <c r="B99" s="1">
        <v>375.28</v>
      </c>
      <c r="C99" s="1">
        <v>367.47699999999998</v>
      </c>
      <c r="D99" s="1">
        <v>370.07900000000001</v>
      </c>
      <c r="E99" s="1">
        <v>374.68400000000003</v>
      </c>
      <c r="F99" s="1">
        <v>383.803</v>
      </c>
      <c r="G99" s="1">
        <v>392.21800000000002</v>
      </c>
      <c r="H99" s="1">
        <v>422.37799999999999</v>
      </c>
      <c r="I99" s="1">
        <v>437.88900000000001</v>
      </c>
      <c r="J99" s="1">
        <v>479.47199999999998</v>
      </c>
      <c r="K99" s="1">
        <v>594.52200000000005</v>
      </c>
      <c r="L99" s="1">
        <v>650.59900000000005</v>
      </c>
      <c r="M99" s="1">
        <v>675.85500000000002</v>
      </c>
      <c r="N99" s="1">
        <v>668.96199999999999</v>
      </c>
      <c r="O99" s="1">
        <v>652.49400000000003</v>
      </c>
      <c r="P99" s="1">
        <v>649.78300000000002</v>
      </c>
      <c r="Q99" s="1">
        <v>587.56700000000001</v>
      </c>
      <c r="R99" s="1">
        <v>562.93499999999995</v>
      </c>
      <c r="S99" s="1">
        <v>548.44299999999998</v>
      </c>
      <c r="T99" s="1">
        <v>564.20500000000004</v>
      </c>
      <c r="U99" s="1">
        <v>415.75099999999998</v>
      </c>
      <c r="V99" s="1">
        <v>390.27499999999998</v>
      </c>
      <c r="W99" s="1">
        <v>384.65</v>
      </c>
      <c r="X99" s="1">
        <v>383.63099999999997</v>
      </c>
      <c r="Y99" s="1">
        <v>382.36099999999999</v>
      </c>
      <c r="Z99" s="5">
        <v>0</v>
      </c>
      <c r="AB99" s="11">
        <f t="shared" si="6"/>
        <v>4</v>
      </c>
      <c r="AC99" s="11">
        <f t="shared" si="7"/>
        <v>2025</v>
      </c>
      <c r="AD99" s="11">
        <f t="shared" si="8"/>
        <v>11715.312999999998</v>
      </c>
      <c r="AE99" s="26"/>
      <c r="AF99" s="24"/>
      <c r="AG99" s="24"/>
      <c r="AH99" s="24"/>
    </row>
    <row r="100" spans="1:34" ht="15.75">
      <c r="A100" s="3">
        <v>45751</v>
      </c>
      <c r="B100" s="1">
        <v>395.178</v>
      </c>
      <c r="C100" s="1">
        <v>387.34399999999999</v>
      </c>
      <c r="D100" s="1">
        <v>388.28399999999999</v>
      </c>
      <c r="E100" s="1">
        <v>396.10300000000001</v>
      </c>
      <c r="F100" s="1">
        <v>405.30099999999999</v>
      </c>
      <c r="G100" s="1">
        <v>404.21800000000002</v>
      </c>
      <c r="H100" s="1">
        <v>434.50599999999997</v>
      </c>
      <c r="I100" s="1">
        <v>454.24599999999998</v>
      </c>
      <c r="J100" s="1">
        <v>502.89600000000002</v>
      </c>
      <c r="K100" s="1">
        <v>553.81600000000003</v>
      </c>
      <c r="L100" s="1">
        <v>667.33199999999999</v>
      </c>
      <c r="M100" s="1">
        <v>686.16499999999996</v>
      </c>
      <c r="N100" s="1">
        <v>662.553</v>
      </c>
      <c r="O100" s="1">
        <v>556.02700000000004</v>
      </c>
      <c r="P100" s="1">
        <v>571.851</v>
      </c>
      <c r="Q100" s="1">
        <v>568.43499999999995</v>
      </c>
      <c r="R100" s="1">
        <v>496.77100000000002</v>
      </c>
      <c r="S100" s="1">
        <v>558.39099999999996</v>
      </c>
      <c r="T100" s="1">
        <v>583.02300000000002</v>
      </c>
      <c r="U100" s="1">
        <v>423.49099999999999</v>
      </c>
      <c r="V100" s="1">
        <v>391.35700000000003</v>
      </c>
      <c r="W100" s="1">
        <v>380.92099999999999</v>
      </c>
      <c r="X100" s="1">
        <v>376.18900000000002</v>
      </c>
      <c r="Y100" s="1">
        <v>380.51299999999998</v>
      </c>
      <c r="Z100" s="5">
        <v>0</v>
      </c>
      <c r="AB100" s="11">
        <f t="shared" si="6"/>
        <v>4</v>
      </c>
      <c r="AC100" s="11">
        <f t="shared" si="7"/>
        <v>2025</v>
      </c>
      <c r="AD100" s="11">
        <f t="shared" si="8"/>
        <v>11624.911</v>
      </c>
      <c r="AE100" s="26"/>
      <c r="AF100" s="24"/>
      <c r="AG100" s="24"/>
      <c r="AH100" s="24"/>
    </row>
    <row r="101" spans="1:34" ht="15.75">
      <c r="A101" s="3">
        <v>45752</v>
      </c>
      <c r="B101" s="1">
        <v>384.76</v>
      </c>
      <c r="C101" s="1">
        <v>374.84100000000001</v>
      </c>
      <c r="D101" s="1">
        <v>375.89100000000002</v>
      </c>
      <c r="E101" s="1">
        <v>379.77800000000002</v>
      </c>
      <c r="F101" s="1">
        <v>389.64800000000002</v>
      </c>
      <c r="G101" s="1">
        <v>387.10899999999998</v>
      </c>
      <c r="H101" s="1">
        <v>415.06099999999998</v>
      </c>
      <c r="I101" s="1">
        <v>444.86099999999999</v>
      </c>
      <c r="J101" s="1">
        <v>448.26100000000002</v>
      </c>
      <c r="K101" s="1">
        <v>550.23</v>
      </c>
      <c r="L101" s="1">
        <v>669.86900000000003</v>
      </c>
      <c r="M101" s="1">
        <v>678.67499999999995</v>
      </c>
      <c r="N101" s="1">
        <v>636.45100000000002</v>
      </c>
      <c r="O101" s="1">
        <v>513.04899999999998</v>
      </c>
      <c r="P101" s="1">
        <v>559.00300000000004</v>
      </c>
      <c r="Q101" s="1">
        <v>568.65499999999997</v>
      </c>
      <c r="R101" s="1">
        <v>489.95400000000001</v>
      </c>
      <c r="S101" s="1">
        <v>533.57399999999996</v>
      </c>
      <c r="T101" s="1">
        <v>556.38699999999994</v>
      </c>
      <c r="U101" s="1">
        <v>424.25799999999998</v>
      </c>
      <c r="V101" s="1">
        <v>389.03699999999998</v>
      </c>
      <c r="W101" s="1">
        <v>384.524</v>
      </c>
      <c r="X101" s="1">
        <v>386.185</v>
      </c>
      <c r="Y101" s="1">
        <v>381.31299999999999</v>
      </c>
      <c r="Z101" s="5">
        <v>0</v>
      </c>
      <c r="AB101" s="11">
        <f t="shared" si="6"/>
        <v>4</v>
      </c>
      <c r="AC101" s="11">
        <f t="shared" si="7"/>
        <v>2025</v>
      </c>
      <c r="AD101" s="11">
        <f t="shared" si="8"/>
        <v>11321.374</v>
      </c>
      <c r="AE101" s="26"/>
      <c r="AF101" s="24"/>
      <c r="AG101" s="24"/>
      <c r="AH101" s="24"/>
    </row>
    <row r="102" spans="1:34" ht="15.75">
      <c r="A102" s="3">
        <v>45753</v>
      </c>
      <c r="B102" s="1">
        <v>389.16199999999998</v>
      </c>
      <c r="C102" s="1">
        <v>386.65499999999997</v>
      </c>
      <c r="D102" s="1">
        <v>384.29</v>
      </c>
      <c r="E102" s="1">
        <v>389.66300000000001</v>
      </c>
      <c r="F102" s="1">
        <v>417.84899999999999</v>
      </c>
      <c r="G102" s="1">
        <v>408.37099999999998</v>
      </c>
      <c r="H102" s="1">
        <v>437.10599999999999</v>
      </c>
      <c r="I102" s="1">
        <v>439.40899999999999</v>
      </c>
      <c r="J102" s="1">
        <v>458.94799999999998</v>
      </c>
      <c r="K102" s="1">
        <v>511.76499999999999</v>
      </c>
      <c r="L102" s="1">
        <v>665.875</v>
      </c>
      <c r="M102" s="1">
        <v>677.75199999999995</v>
      </c>
      <c r="N102" s="1">
        <v>676.10599999999999</v>
      </c>
      <c r="O102" s="1">
        <v>617.02099999999996</v>
      </c>
      <c r="P102" s="1">
        <v>580.35799999999995</v>
      </c>
      <c r="Q102" s="1">
        <v>544.98099999999999</v>
      </c>
      <c r="R102" s="1">
        <v>527.072</v>
      </c>
      <c r="S102" s="1">
        <v>502.61500000000001</v>
      </c>
      <c r="T102" s="1">
        <v>416.29899999999998</v>
      </c>
      <c r="U102" s="1">
        <v>400.22399999999999</v>
      </c>
      <c r="V102" s="1">
        <v>393.36099999999999</v>
      </c>
      <c r="W102" s="1">
        <v>386.85899999999998</v>
      </c>
      <c r="X102" s="1">
        <v>383.35</v>
      </c>
      <c r="Y102" s="1">
        <v>380.63900000000001</v>
      </c>
      <c r="Z102" s="5">
        <v>0</v>
      </c>
      <c r="AB102" s="11">
        <f t="shared" si="6"/>
        <v>4</v>
      </c>
      <c r="AC102" s="11">
        <f t="shared" si="7"/>
        <v>2025</v>
      </c>
      <c r="AD102" s="11">
        <f t="shared" si="8"/>
        <v>11375.73</v>
      </c>
      <c r="AE102" s="26"/>
      <c r="AF102" s="24"/>
      <c r="AG102" s="24"/>
      <c r="AH102" s="24"/>
    </row>
    <row r="103" spans="1:34" ht="15.75">
      <c r="A103" s="3">
        <v>45754</v>
      </c>
      <c r="B103" s="1">
        <v>388.64499999999998</v>
      </c>
      <c r="C103" s="1">
        <v>383.08300000000003</v>
      </c>
      <c r="D103" s="1">
        <v>375.202</v>
      </c>
      <c r="E103" s="1">
        <v>379.63600000000002</v>
      </c>
      <c r="F103" s="1">
        <v>391.99799999999999</v>
      </c>
      <c r="G103" s="1">
        <v>396.291</v>
      </c>
      <c r="H103" s="1">
        <v>407.72899999999998</v>
      </c>
      <c r="I103" s="1">
        <v>441.30500000000001</v>
      </c>
      <c r="J103" s="1">
        <v>485.411</v>
      </c>
      <c r="K103" s="1">
        <v>541.21900000000005</v>
      </c>
      <c r="L103" s="1">
        <v>655.53399999999999</v>
      </c>
      <c r="M103" s="1">
        <v>671.923</v>
      </c>
      <c r="N103" s="1">
        <v>653.68399999999997</v>
      </c>
      <c r="O103" s="1">
        <v>635.68200000000002</v>
      </c>
      <c r="P103" s="1">
        <v>556.21500000000003</v>
      </c>
      <c r="Q103" s="1">
        <v>500.49900000000002</v>
      </c>
      <c r="R103" s="1">
        <v>478.31299999999999</v>
      </c>
      <c r="S103" s="1">
        <v>492.00700000000001</v>
      </c>
      <c r="T103" s="1">
        <v>502.19099999999997</v>
      </c>
      <c r="U103" s="1">
        <v>398.40699999999998</v>
      </c>
      <c r="V103" s="1">
        <v>383.22300000000001</v>
      </c>
      <c r="W103" s="1">
        <v>372.82</v>
      </c>
      <c r="X103" s="1">
        <v>361.97899999999998</v>
      </c>
      <c r="Y103" s="1">
        <v>362.90300000000002</v>
      </c>
      <c r="Z103" s="5">
        <v>0</v>
      </c>
      <c r="AB103" s="11">
        <f t="shared" si="6"/>
        <v>4</v>
      </c>
      <c r="AC103" s="11">
        <f t="shared" si="7"/>
        <v>2025</v>
      </c>
      <c r="AD103" s="11">
        <f t="shared" si="8"/>
        <v>11215.898999999998</v>
      </c>
      <c r="AE103" s="26"/>
      <c r="AF103" s="24"/>
      <c r="AG103" s="24"/>
      <c r="AH103" s="24"/>
    </row>
    <row r="104" spans="1:34" ht="15.75">
      <c r="A104" s="3">
        <v>45755</v>
      </c>
      <c r="B104" s="1">
        <v>373.10199999999998</v>
      </c>
      <c r="C104" s="1">
        <v>366.16199999999998</v>
      </c>
      <c r="D104" s="1">
        <v>369.51299999999998</v>
      </c>
      <c r="E104" s="1">
        <v>370.56400000000002</v>
      </c>
      <c r="F104" s="1">
        <v>387.20299999999997</v>
      </c>
      <c r="G104" s="1">
        <v>380.20100000000002</v>
      </c>
      <c r="H104" s="1">
        <v>420.87400000000002</v>
      </c>
      <c r="I104" s="1">
        <v>425.59</v>
      </c>
      <c r="J104" s="1">
        <v>500.71800000000002</v>
      </c>
      <c r="K104" s="1">
        <v>558.45500000000004</v>
      </c>
      <c r="L104" s="1">
        <v>654.10799999999995</v>
      </c>
      <c r="M104" s="1">
        <v>663.50900000000001</v>
      </c>
      <c r="N104" s="1">
        <v>563.23299999999995</v>
      </c>
      <c r="O104" s="1">
        <v>563.51499999999999</v>
      </c>
      <c r="P104" s="1">
        <v>515.21100000000001</v>
      </c>
      <c r="Q104" s="1">
        <v>504.87099999999998</v>
      </c>
      <c r="R104" s="1">
        <v>518.32899999999995</v>
      </c>
      <c r="S104" s="1">
        <v>485.20800000000003</v>
      </c>
      <c r="T104" s="1">
        <v>531.97500000000002</v>
      </c>
      <c r="U104" s="1">
        <v>415.18700000000001</v>
      </c>
      <c r="V104" s="1">
        <v>379.46300000000002</v>
      </c>
      <c r="W104" s="1">
        <v>380.32600000000002</v>
      </c>
      <c r="X104" s="1">
        <v>377.47399999999999</v>
      </c>
      <c r="Y104" s="1">
        <v>376.84800000000001</v>
      </c>
      <c r="Z104" s="5">
        <v>0</v>
      </c>
      <c r="AB104" s="11">
        <f t="shared" si="6"/>
        <v>4</v>
      </c>
      <c r="AC104" s="11">
        <f t="shared" si="7"/>
        <v>2025</v>
      </c>
      <c r="AD104" s="11">
        <f t="shared" si="8"/>
        <v>11081.638999999999</v>
      </c>
      <c r="AE104" s="26"/>
      <c r="AF104" s="24"/>
      <c r="AG104" s="24"/>
      <c r="AH104" s="24"/>
    </row>
    <row r="105" spans="1:34" ht="15.75">
      <c r="A105" s="3">
        <v>45756</v>
      </c>
      <c r="B105" s="1">
        <v>386.01299999999998</v>
      </c>
      <c r="C105" s="1">
        <v>391.71600000000001</v>
      </c>
      <c r="D105" s="1">
        <v>438.32900000000001</v>
      </c>
      <c r="E105" s="1">
        <v>579.16800000000001</v>
      </c>
      <c r="F105" s="1">
        <v>620.18700000000001</v>
      </c>
      <c r="G105" s="1">
        <v>613.11900000000003</v>
      </c>
      <c r="H105" s="1">
        <v>630.71600000000001</v>
      </c>
      <c r="I105" s="1">
        <v>566.85199999999998</v>
      </c>
      <c r="J105" s="1">
        <v>601.57299999999998</v>
      </c>
      <c r="K105" s="1">
        <v>579.41899999999998</v>
      </c>
      <c r="L105" s="1">
        <v>511.45100000000002</v>
      </c>
      <c r="M105" s="1">
        <v>556.88900000000001</v>
      </c>
      <c r="N105" s="1">
        <v>504.839</v>
      </c>
      <c r="O105" s="1">
        <v>511.81</v>
      </c>
      <c r="P105" s="1">
        <v>496.51900000000001</v>
      </c>
      <c r="Q105" s="1">
        <v>581.846</v>
      </c>
      <c r="R105" s="1">
        <v>489.62599999999998</v>
      </c>
      <c r="S105" s="1">
        <v>492.96199999999999</v>
      </c>
      <c r="T105" s="1">
        <v>544.82299999999998</v>
      </c>
      <c r="U105" s="1">
        <v>408.65199999999999</v>
      </c>
      <c r="V105" s="1">
        <v>385.33800000000002</v>
      </c>
      <c r="W105" s="1">
        <v>378.791</v>
      </c>
      <c r="X105" s="1">
        <v>368.59</v>
      </c>
      <c r="Y105" s="1">
        <v>372.02199999999999</v>
      </c>
      <c r="Z105" s="5">
        <v>0</v>
      </c>
      <c r="AB105" s="11">
        <f t="shared" si="6"/>
        <v>4</v>
      </c>
      <c r="AC105" s="11">
        <f t="shared" si="7"/>
        <v>2025</v>
      </c>
      <c r="AD105" s="11">
        <f t="shared" si="8"/>
        <v>12011.250000000002</v>
      </c>
      <c r="AE105" s="26"/>
      <c r="AF105" s="24"/>
      <c r="AG105" s="24"/>
      <c r="AH105" s="24"/>
    </row>
    <row r="106" spans="1:34" ht="15.75">
      <c r="A106" s="3">
        <v>45757</v>
      </c>
      <c r="B106" s="1">
        <v>375</v>
      </c>
      <c r="C106" s="1">
        <v>348.5</v>
      </c>
      <c r="D106" s="1">
        <v>341</v>
      </c>
      <c r="E106" s="1">
        <v>344</v>
      </c>
      <c r="F106" s="1">
        <v>348.5</v>
      </c>
      <c r="G106" s="1">
        <v>388</v>
      </c>
      <c r="H106" s="1">
        <v>441</v>
      </c>
      <c r="I106" s="1">
        <v>475.5</v>
      </c>
      <c r="J106" s="1">
        <v>469.5</v>
      </c>
      <c r="K106" s="1">
        <v>512</v>
      </c>
      <c r="L106" s="1">
        <v>565</v>
      </c>
      <c r="M106" s="1">
        <v>566.5</v>
      </c>
      <c r="N106" s="1">
        <v>523.5</v>
      </c>
      <c r="O106" s="1">
        <v>479.5</v>
      </c>
      <c r="P106" s="1">
        <v>471</v>
      </c>
      <c r="Q106" s="1">
        <v>458</v>
      </c>
      <c r="R106" s="1">
        <v>385</v>
      </c>
      <c r="S106" s="1">
        <v>375</v>
      </c>
      <c r="T106" s="1">
        <v>402</v>
      </c>
      <c r="U106" s="1">
        <v>379</v>
      </c>
      <c r="V106" s="1">
        <v>352.5</v>
      </c>
      <c r="W106" s="1">
        <v>357</v>
      </c>
      <c r="X106" s="1">
        <v>358</v>
      </c>
      <c r="Y106" s="1">
        <v>359.5</v>
      </c>
      <c r="Z106" s="5">
        <v>0</v>
      </c>
      <c r="AB106" s="11">
        <f t="shared" si="6"/>
        <v>4</v>
      </c>
      <c r="AC106" s="11">
        <f t="shared" si="7"/>
        <v>2025</v>
      </c>
      <c r="AD106" s="11">
        <f t="shared" si="8"/>
        <v>10074.5</v>
      </c>
      <c r="AE106" s="26"/>
      <c r="AF106" s="24"/>
      <c r="AG106" s="24"/>
      <c r="AH106" s="24"/>
    </row>
    <row r="107" spans="1:34" ht="15.75">
      <c r="A107" s="3">
        <v>45758</v>
      </c>
      <c r="B107" s="1">
        <v>379.11900000000003</v>
      </c>
      <c r="C107" s="1">
        <v>373.61900000000003</v>
      </c>
      <c r="D107" s="1">
        <v>370.45299999999997</v>
      </c>
      <c r="E107" s="1">
        <v>375.46800000000002</v>
      </c>
      <c r="F107" s="1">
        <v>383.66300000000001</v>
      </c>
      <c r="G107" s="1">
        <v>377.41</v>
      </c>
      <c r="H107" s="1">
        <v>407.05500000000001</v>
      </c>
      <c r="I107" s="1">
        <v>443.37299999999999</v>
      </c>
      <c r="J107" s="1">
        <v>507.20499999999998</v>
      </c>
      <c r="K107" s="1">
        <v>655.67499999999995</v>
      </c>
      <c r="L107" s="1">
        <v>647.65200000000004</v>
      </c>
      <c r="M107" s="1">
        <v>672.48699999999997</v>
      </c>
      <c r="N107" s="1">
        <v>558.14300000000003</v>
      </c>
      <c r="O107" s="1">
        <v>515.774</v>
      </c>
      <c r="P107" s="1">
        <v>548.45899999999995</v>
      </c>
      <c r="Q107" s="1">
        <v>487.76</v>
      </c>
      <c r="R107" s="1">
        <v>512.57899999999995</v>
      </c>
      <c r="S107" s="1">
        <v>469.71199999999999</v>
      </c>
      <c r="T107" s="1">
        <v>488.37200000000001</v>
      </c>
      <c r="U107" s="1">
        <v>425.43299999999999</v>
      </c>
      <c r="V107" s="1">
        <v>397.05799999999999</v>
      </c>
      <c r="W107" s="1">
        <v>394.33199999999999</v>
      </c>
      <c r="X107" s="1">
        <v>385.30799999999999</v>
      </c>
      <c r="Y107" s="1">
        <v>383.64600000000002</v>
      </c>
      <c r="Z107" s="5">
        <v>0</v>
      </c>
      <c r="AB107" s="11">
        <f t="shared" si="6"/>
        <v>4</v>
      </c>
      <c r="AC107" s="11">
        <f t="shared" si="7"/>
        <v>2025</v>
      </c>
      <c r="AD107" s="11">
        <f t="shared" si="8"/>
        <v>11159.755000000001</v>
      </c>
      <c r="AE107" s="26"/>
      <c r="AF107" s="24"/>
      <c r="AG107" s="24"/>
      <c r="AH107" s="24"/>
    </row>
    <row r="108" spans="1:34" ht="15.75">
      <c r="A108" s="3">
        <v>45759</v>
      </c>
      <c r="B108" s="1">
        <v>390.10199999999998</v>
      </c>
      <c r="C108" s="1">
        <v>383.553</v>
      </c>
      <c r="D108" s="1">
        <v>382.15899999999999</v>
      </c>
      <c r="E108" s="1">
        <v>376.75299999999999</v>
      </c>
      <c r="F108" s="1">
        <v>389.44499999999999</v>
      </c>
      <c r="G108" s="1">
        <v>382.20600000000002</v>
      </c>
      <c r="H108" s="1">
        <v>423.35</v>
      </c>
      <c r="I108" s="1">
        <v>432.90699999999998</v>
      </c>
      <c r="J108" s="1">
        <v>457.77199999999999</v>
      </c>
      <c r="K108" s="1">
        <v>521.65099999999995</v>
      </c>
      <c r="L108" s="1">
        <v>669.80799999999999</v>
      </c>
      <c r="M108" s="1">
        <v>690.09699999999998</v>
      </c>
      <c r="N108" s="1">
        <v>636.99900000000002</v>
      </c>
      <c r="O108" s="1">
        <v>592.90899999999999</v>
      </c>
      <c r="P108" s="1">
        <v>561.83900000000006</v>
      </c>
      <c r="Q108" s="1">
        <v>493.00900000000001</v>
      </c>
      <c r="R108" s="1">
        <v>549.13199999999995</v>
      </c>
      <c r="S108" s="1">
        <v>511.90499999999997</v>
      </c>
      <c r="T108" s="1">
        <v>521.17999999999995</v>
      </c>
      <c r="U108" s="1">
        <v>423.52199999999999</v>
      </c>
      <c r="V108" s="1">
        <v>399.221</v>
      </c>
      <c r="W108" s="1">
        <v>392.07600000000002</v>
      </c>
      <c r="X108" s="1">
        <v>386.82799999999997</v>
      </c>
      <c r="Y108" s="1">
        <v>385.66800000000001</v>
      </c>
      <c r="Z108" s="5">
        <v>0</v>
      </c>
      <c r="AB108" s="11">
        <f t="shared" si="6"/>
        <v>4</v>
      </c>
      <c r="AC108" s="11">
        <f t="shared" si="7"/>
        <v>2025</v>
      </c>
      <c r="AD108" s="11">
        <f t="shared" si="8"/>
        <v>11354.091</v>
      </c>
      <c r="AE108" s="26"/>
      <c r="AF108" s="24"/>
      <c r="AG108" s="24"/>
      <c r="AH108" s="24"/>
    </row>
    <row r="109" spans="1:34" ht="15.75">
      <c r="A109" s="3">
        <v>45760</v>
      </c>
      <c r="B109" s="1">
        <v>393.37700000000001</v>
      </c>
      <c r="C109" s="1">
        <v>389.44299999999998</v>
      </c>
      <c r="D109" s="1">
        <v>386.65499999999997</v>
      </c>
      <c r="E109" s="1">
        <v>384.97800000000001</v>
      </c>
      <c r="F109" s="1">
        <v>393.43900000000002</v>
      </c>
      <c r="G109" s="1">
        <v>401.99400000000003</v>
      </c>
      <c r="H109" s="1">
        <v>438.09399999999999</v>
      </c>
      <c r="I109" s="1">
        <v>441.101</v>
      </c>
      <c r="J109" s="1">
        <v>460.12200000000001</v>
      </c>
      <c r="K109" s="1">
        <v>503.38099999999997</v>
      </c>
      <c r="L109" s="1">
        <v>654.24800000000005</v>
      </c>
      <c r="M109" s="1">
        <v>670.52700000000004</v>
      </c>
      <c r="N109" s="1">
        <v>677.45299999999997</v>
      </c>
      <c r="O109" s="1">
        <v>611.81899999999996</v>
      </c>
      <c r="P109" s="1">
        <v>618.54100000000005</v>
      </c>
      <c r="Q109" s="1">
        <v>571.47500000000002</v>
      </c>
      <c r="R109" s="1">
        <v>606.75900000000001</v>
      </c>
      <c r="S109" s="1">
        <v>532.05399999999997</v>
      </c>
      <c r="T109" s="1">
        <v>441.10199999999998</v>
      </c>
      <c r="U109" s="1">
        <v>425.05700000000002</v>
      </c>
      <c r="V109" s="1">
        <v>414.88900000000001</v>
      </c>
      <c r="W109" s="1">
        <v>409.93799999999999</v>
      </c>
      <c r="X109" s="1">
        <v>400.93</v>
      </c>
      <c r="Y109" s="1">
        <v>386.185</v>
      </c>
      <c r="Z109" s="5">
        <v>0</v>
      </c>
      <c r="AB109" s="11">
        <f t="shared" si="6"/>
        <v>4</v>
      </c>
      <c r="AC109" s="11">
        <f t="shared" si="7"/>
        <v>2025</v>
      </c>
      <c r="AD109" s="11">
        <f t="shared" si="8"/>
        <v>11613.561</v>
      </c>
      <c r="AE109" s="26"/>
      <c r="AF109" s="24"/>
      <c r="AG109" s="24"/>
      <c r="AH109" s="24"/>
    </row>
    <row r="110" spans="1:34" ht="15.75">
      <c r="A110" s="3">
        <v>45761</v>
      </c>
      <c r="B110" s="1">
        <v>395.524</v>
      </c>
      <c r="C110" s="1">
        <v>385.40100000000001</v>
      </c>
      <c r="D110" s="1">
        <v>391.07400000000001</v>
      </c>
      <c r="E110" s="1">
        <v>387.18700000000001</v>
      </c>
      <c r="F110" s="1">
        <v>409.06</v>
      </c>
      <c r="G110" s="1">
        <v>425.21300000000002</v>
      </c>
      <c r="H110" s="1">
        <v>422.66</v>
      </c>
      <c r="I110" s="1">
        <v>442.464</v>
      </c>
      <c r="J110" s="1">
        <v>494.98399999999998</v>
      </c>
      <c r="K110" s="1">
        <v>545.99800000000005</v>
      </c>
      <c r="L110" s="1">
        <v>668.75800000000004</v>
      </c>
      <c r="M110" s="1">
        <v>678.15800000000002</v>
      </c>
      <c r="N110" s="1">
        <v>674.13199999999995</v>
      </c>
      <c r="O110" s="1">
        <v>522.35500000000002</v>
      </c>
      <c r="P110" s="1">
        <v>507.61200000000002</v>
      </c>
      <c r="Q110" s="1">
        <v>536.37900000000002</v>
      </c>
      <c r="R110" s="1">
        <v>474.37900000000002</v>
      </c>
      <c r="S110" s="1">
        <v>451.91199999999998</v>
      </c>
      <c r="T110" s="1">
        <v>448.10500000000002</v>
      </c>
      <c r="U110" s="1">
        <v>413.27499999999998</v>
      </c>
      <c r="V110" s="1">
        <v>393.92500000000001</v>
      </c>
      <c r="W110" s="1">
        <v>383.161</v>
      </c>
      <c r="X110" s="1">
        <v>378.11599999999999</v>
      </c>
      <c r="Y110" s="1">
        <v>381.21899999999999</v>
      </c>
      <c r="Z110" s="5">
        <v>0</v>
      </c>
      <c r="AB110" s="11">
        <f t="shared" si="6"/>
        <v>4</v>
      </c>
      <c r="AC110" s="11">
        <f t="shared" si="7"/>
        <v>2025</v>
      </c>
      <c r="AD110" s="11">
        <f t="shared" si="8"/>
        <v>11211.050999999999</v>
      </c>
      <c r="AE110" s="26"/>
      <c r="AF110" s="24"/>
      <c r="AG110" s="24"/>
      <c r="AH110" s="24"/>
    </row>
    <row r="111" spans="1:34" ht="15.75">
      <c r="A111" s="3">
        <v>45762</v>
      </c>
      <c r="B111" s="1">
        <v>382.471</v>
      </c>
      <c r="C111" s="1">
        <v>378.11599999999999</v>
      </c>
      <c r="D111" s="1">
        <v>380.54500000000002</v>
      </c>
      <c r="E111" s="1">
        <v>378.899</v>
      </c>
      <c r="F111" s="1">
        <v>411.34699999999998</v>
      </c>
      <c r="G111" s="1">
        <v>401.05399999999997</v>
      </c>
      <c r="H111" s="1">
        <v>402.90199999999999</v>
      </c>
      <c r="I111" s="1">
        <v>443.82799999999997</v>
      </c>
      <c r="J111" s="1">
        <v>494.37299999999999</v>
      </c>
      <c r="K111" s="1">
        <v>530.94200000000001</v>
      </c>
      <c r="L111" s="1">
        <v>648.89099999999996</v>
      </c>
      <c r="M111" s="1">
        <v>647.90300000000002</v>
      </c>
      <c r="N111" s="1">
        <v>530.65899999999999</v>
      </c>
      <c r="O111" s="1">
        <v>534.98400000000004</v>
      </c>
      <c r="P111" s="1">
        <v>490.12700000000001</v>
      </c>
      <c r="Q111" s="1">
        <v>529.47</v>
      </c>
      <c r="R111" s="1">
        <v>471.733</v>
      </c>
      <c r="S111" s="1">
        <v>494.15300000000002</v>
      </c>
      <c r="T111" s="1">
        <v>484.51799999999997</v>
      </c>
      <c r="U111" s="1">
        <v>420.29399999999998</v>
      </c>
      <c r="V111" s="1">
        <v>395.02300000000002</v>
      </c>
      <c r="W111" s="1">
        <v>388.78699999999998</v>
      </c>
      <c r="X111" s="1">
        <v>388.47300000000001</v>
      </c>
      <c r="Y111" s="1">
        <v>387.65800000000002</v>
      </c>
      <c r="Z111" s="5">
        <v>0</v>
      </c>
      <c r="AB111" s="11">
        <f t="shared" si="6"/>
        <v>4</v>
      </c>
      <c r="AC111" s="11">
        <f t="shared" si="7"/>
        <v>2025</v>
      </c>
      <c r="AD111" s="11">
        <f t="shared" si="8"/>
        <v>11017.15</v>
      </c>
      <c r="AE111" s="26"/>
      <c r="AF111" s="24"/>
      <c r="AG111" s="24"/>
      <c r="AH111" s="24"/>
    </row>
    <row r="112" spans="1:34" ht="15.75">
      <c r="A112" s="3">
        <v>45763</v>
      </c>
      <c r="B112" s="1">
        <v>390.80700000000002</v>
      </c>
      <c r="C112" s="1">
        <v>406.64699999999999</v>
      </c>
      <c r="D112" s="1">
        <v>441.87</v>
      </c>
      <c r="E112" s="1">
        <v>597.35900000000004</v>
      </c>
      <c r="F112" s="1">
        <v>625.92200000000003</v>
      </c>
      <c r="G112" s="1">
        <v>583.74300000000005</v>
      </c>
      <c r="H112" s="1">
        <v>588.45899999999995</v>
      </c>
      <c r="I112" s="1">
        <v>533.85599999999999</v>
      </c>
      <c r="J112" s="1">
        <v>538.68100000000004</v>
      </c>
      <c r="K112" s="1">
        <v>576.06600000000003</v>
      </c>
      <c r="L112" s="1">
        <v>496.51900000000001</v>
      </c>
      <c r="M112" s="1">
        <v>527.18200000000002</v>
      </c>
      <c r="N112" s="1">
        <v>500.62299999999999</v>
      </c>
      <c r="O112" s="1">
        <v>527.80799999999999</v>
      </c>
      <c r="P112" s="1">
        <v>529.10900000000004</v>
      </c>
      <c r="Q112" s="1">
        <v>499.41800000000001</v>
      </c>
      <c r="R112" s="1">
        <v>493.35399999999998</v>
      </c>
      <c r="S112" s="1">
        <v>495.10899999999998</v>
      </c>
      <c r="T112" s="1">
        <v>487.99599999999998</v>
      </c>
      <c r="U112" s="1">
        <v>409.28</v>
      </c>
      <c r="V112" s="1">
        <v>377.64600000000002</v>
      </c>
      <c r="W112" s="1">
        <v>377.03500000000003</v>
      </c>
      <c r="X112" s="1">
        <v>371.03500000000003</v>
      </c>
      <c r="Y112" s="1">
        <v>374.35599999999999</v>
      </c>
      <c r="Z112" s="5">
        <v>0</v>
      </c>
      <c r="AB112" s="11">
        <f t="shared" si="6"/>
        <v>4</v>
      </c>
      <c r="AC112" s="11">
        <f t="shared" si="7"/>
        <v>2025</v>
      </c>
      <c r="AD112" s="11">
        <f t="shared" si="8"/>
        <v>11749.88</v>
      </c>
      <c r="AE112" s="26"/>
      <c r="AF112" s="24"/>
      <c r="AG112" s="24"/>
      <c r="AH112" s="24"/>
    </row>
    <row r="113" spans="1:34" ht="15.75">
      <c r="A113" s="3">
        <v>45764</v>
      </c>
      <c r="B113" s="8">
        <v>383.27100000000002</v>
      </c>
      <c r="C113" s="8">
        <v>375.01400000000001</v>
      </c>
      <c r="D113" s="8">
        <v>375.71800000000002</v>
      </c>
      <c r="E113" s="8">
        <v>379.24400000000003</v>
      </c>
      <c r="F113" s="8">
        <v>389.39699999999999</v>
      </c>
      <c r="G113" s="8">
        <v>413.166</v>
      </c>
      <c r="H113" s="8">
        <v>421.57900000000001</v>
      </c>
      <c r="I113" s="8">
        <v>438.15600000000001</v>
      </c>
      <c r="J113" s="8">
        <v>476.10399999999998</v>
      </c>
      <c r="K113" s="8">
        <v>529.40599999999995</v>
      </c>
      <c r="L113" s="8">
        <v>646.07100000000003</v>
      </c>
      <c r="M113" s="8">
        <v>671.81299999999999</v>
      </c>
      <c r="N113" s="8">
        <v>581.48699999999997</v>
      </c>
      <c r="O113" s="8">
        <v>545.57600000000002</v>
      </c>
      <c r="P113" s="8">
        <v>552.62599999999998</v>
      </c>
      <c r="Q113" s="8">
        <v>550.85599999999999</v>
      </c>
      <c r="R113" s="8">
        <v>477.51400000000001</v>
      </c>
      <c r="S113" s="8">
        <v>508.33199999999999</v>
      </c>
      <c r="T113" s="8">
        <v>472.673</v>
      </c>
      <c r="U113" s="8">
        <v>410.70600000000002</v>
      </c>
      <c r="V113" s="8">
        <v>380.24700000000001</v>
      </c>
      <c r="W113" s="8">
        <v>378.00599999999997</v>
      </c>
      <c r="X113" s="8">
        <v>376.64400000000001</v>
      </c>
      <c r="Y113" s="8">
        <v>376.89400000000001</v>
      </c>
      <c r="Z113" s="5">
        <v>0</v>
      </c>
      <c r="AB113" s="11">
        <f t="shared" si="6"/>
        <v>4</v>
      </c>
      <c r="AC113" s="11">
        <f t="shared" si="7"/>
        <v>2025</v>
      </c>
      <c r="AD113" s="11">
        <f t="shared" si="8"/>
        <v>11110.5</v>
      </c>
      <c r="AE113" s="26"/>
      <c r="AF113" s="24"/>
      <c r="AG113" s="24"/>
      <c r="AH113" s="24"/>
    </row>
    <row r="114" spans="1:34" ht="15.75">
      <c r="A114" s="3">
        <v>45765</v>
      </c>
      <c r="B114" s="8">
        <v>380.41899999999998</v>
      </c>
      <c r="C114" s="8">
        <v>374.48099999999999</v>
      </c>
      <c r="D114" s="8">
        <v>375.892</v>
      </c>
      <c r="E114" s="8">
        <v>375.01400000000001</v>
      </c>
      <c r="F114" s="8">
        <v>384.43</v>
      </c>
      <c r="G114" s="8">
        <v>386.46699999999998</v>
      </c>
      <c r="H114" s="8">
        <v>403.90499999999997</v>
      </c>
      <c r="I114" s="8">
        <v>446.63200000000001</v>
      </c>
      <c r="J114" s="8">
        <v>491.88200000000001</v>
      </c>
      <c r="K114" s="8">
        <v>533.98099999999999</v>
      </c>
      <c r="L114" s="8">
        <v>642.23199999999997</v>
      </c>
      <c r="M114" s="8">
        <v>632.81500000000005</v>
      </c>
      <c r="N114" s="8">
        <v>555.77599999999995</v>
      </c>
      <c r="O114" s="8">
        <v>489.108</v>
      </c>
      <c r="P114" s="8">
        <v>486.41300000000001</v>
      </c>
      <c r="Q114" s="8">
        <v>477.18599999999998</v>
      </c>
      <c r="R114" s="8">
        <v>475.16399999999999</v>
      </c>
      <c r="S114" s="8">
        <v>450.471</v>
      </c>
      <c r="T114" s="8">
        <v>451.56900000000002</v>
      </c>
      <c r="U114" s="8">
        <v>439.97300000000001</v>
      </c>
      <c r="V114" s="8">
        <v>420.37299999999999</v>
      </c>
      <c r="W114" s="8">
        <v>399.65899999999999</v>
      </c>
      <c r="X114" s="8">
        <v>380.02800000000002</v>
      </c>
      <c r="Y114" s="8">
        <v>376.58100000000002</v>
      </c>
      <c r="Z114" s="5">
        <v>0</v>
      </c>
      <c r="AB114" s="11">
        <f t="shared" si="6"/>
        <v>4</v>
      </c>
      <c r="AC114" s="11">
        <f t="shared" si="7"/>
        <v>2025</v>
      </c>
      <c r="AD114" s="11">
        <f t="shared" si="8"/>
        <v>10830.450999999999</v>
      </c>
      <c r="AE114" s="26"/>
      <c r="AF114" s="24"/>
      <c r="AG114" s="24"/>
      <c r="AH114" s="24"/>
    </row>
    <row r="115" spans="1:34" ht="15.75">
      <c r="A115" s="3">
        <v>45766</v>
      </c>
      <c r="B115" s="8">
        <v>385.30700000000002</v>
      </c>
      <c r="C115" s="8">
        <v>379.714</v>
      </c>
      <c r="D115" s="8">
        <v>380.63900000000001</v>
      </c>
      <c r="E115" s="8">
        <v>380.51299999999998</v>
      </c>
      <c r="F115" s="8">
        <v>396.166</v>
      </c>
      <c r="G115" s="8">
        <v>394.99099999999999</v>
      </c>
      <c r="H115" s="8">
        <v>413.46300000000002</v>
      </c>
      <c r="I115" s="8">
        <v>446.44499999999999</v>
      </c>
      <c r="J115" s="8">
        <v>462.05</v>
      </c>
      <c r="K115" s="8">
        <v>531.02099999999996</v>
      </c>
      <c r="L115" s="8">
        <v>645.45899999999995</v>
      </c>
      <c r="M115" s="8">
        <v>601.16499999999996</v>
      </c>
      <c r="N115" s="8">
        <v>565.11400000000003</v>
      </c>
      <c r="O115" s="8">
        <v>515.71299999999997</v>
      </c>
      <c r="P115" s="8">
        <v>521.43100000000004</v>
      </c>
      <c r="Q115" s="8">
        <v>492.13200000000001</v>
      </c>
      <c r="R115" s="8">
        <v>526.28800000000001</v>
      </c>
      <c r="S115" s="8">
        <v>465.32299999999998</v>
      </c>
      <c r="T115" s="8">
        <v>459.464</v>
      </c>
      <c r="U115" s="8">
        <v>449.923</v>
      </c>
      <c r="V115" s="8">
        <v>440.428</v>
      </c>
      <c r="W115" s="8">
        <v>425.40100000000001</v>
      </c>
      <c r="X115" s="8">
        <v>398.42200000000003</v>
      </c>
      <c r="Y115" s="8">
        <v>402.90300000000002</v>
      </c>
      <c r="Z115" s="5">
        <v>0</v>
      </c>
      <c r="AB115" s="11">
        <f t="shared" si="6"/>
        <v>4</v>
      </c>
      <c r="AC115" s="11">
        <f t="shared" si="7"/>
        <v>2025</v>
      </c>
      <c r="AD115" s="11">
        <f t="shared" si="8"/>
        <v>11079.475000000002</v>
      </c>
      <c r="AE115" s="26"/>
      <c r="AF115" s="24"/>
      <c r="AG115" s="24"/>
      <c r="AH115" s="24"/>
    </row>
    <row r="116" spans="1:34" ht="15.75">
      <c r="A116" s="3">
        <v>45767</v>
      </c>
      <c r="B116" s="8">
        <v>405.70699999999999</v>
      </c>
      <c r="C116" s="8">
        <v>399.221</v>
      </c>
      <c r="D116" s="8">
        <v>397.05900000000003</v>
      </c>
      <c r="E116" s="8">
        <v>396.94900000000001</v>
      </c>
      <c r="F116" s="8">
        <v>399.88</v>
      </c>
      <c r="G116" s="8">
        <v>376.06200000000001</v>
      </c>
      <c r="H116" s="8">
        <v>378.79</v>
      </c>
      <c r="I116" s="8">
        <v>382.69099999999997</v>
      </c>
      <c r="J116" s="8">
        <v>393.142</v>
      </c>
      <c r="K116" s="8">
        <v>429.49200000000002</v>
      </c>
      <c r="L116" s="8">
        <v>568.279</v>
      </c>
      <c r="M116" s="8">
        <v>546.375</v>
      </c>
      <c r="N116" s="8">
        <v>467.76799999999997</v>
      </c>
      <c r="O116" s="8">
        <v>459.07299999999998</v>
      </c>
      <c r="P116" s="8">
        <v>447.995</v>
      </c>
      <c r="Q116" s="8">
        <v>442.48</v>
      </c>
      <c r="R116" s="8">
        <v>432.25</v>
      </c>
      <c r="S116" s="8">
        <v>442.45</v>
      </c>
      <c r="T116" s="8">
        <v>388.15899999999999</v>
      </c>
      <c r="U116" s="8">
        <v>365.017</v>
      </c>
      <c r="V116" s="8">
        <v>369.10700000000003</v>
      </c>
      <c r="W116" s="8">
        <v>368.73200000000003</v>
      </c>
      <c r="X116" s="8">
        <v>364.34300000000002</v>
      </c>
      <c r="Y116" s="8">
        <v>368.62200000000001</v>
      </c>
      <c r="Z116" s="5">
        <v>0</v>
      </c>
      <c r="AB116" s="11">
        <f t="shared" si="6"/>
        <v>4</v>
      </c>
      <c r="AC116" s="11">
        <f t="shared" si="7"/>
        <v>2025</v>
      </c>
      <c r="AD116" s="11">
        <f t="shared" si="8"/>
        <v>9989.643</v>
      </c>
      <c r="AE116" s="26"/>
      <c r="AF116" s="24"/>
      <c r="AG116" s="24"/>
      <c r="AH116" s="24"/>
    </row>
    <row r="117" spans="1:34" ht="15.75">
      <c r="A117" s="3">
        <v>45768</v>
      </c>
      <c r="B117" s="8">
        <v>382.78500000000003</v>
      </c>
      <c r="C117" s="8">
        <v>367.43099999999998</v>
      </c>
      <c r="D117" s="8">
        <v>371.83300000000003</v>
      </c>
      <c r="E117" s="8">
        <v>370.20499999999998</v>
      </c>
      <c r="F117" s="8">
        <v>383.005</v>
      </c>
      <c r="G117" s="8">
        <v>387.58</v>
      </c>
      <c r="H117" s="8">
        <v>405.47300000000001</v>
      </c>
      <c r="I117" s="8">
        <v>442.57499999999999</v>
      </c>
      <c r="J117" s="8">
        <v>482.63799999999998</v>
      </c>
      <c r="K117" s="8">
        <v>532.77499999999998</v>
      </c>
      <c r="L117" s="8">
        <v>638.12699999999995</v>
      </c>
      <c r="M117" s="8">
        <v>599.53599999999994</v>
      </c>
      <c r="N117" s="8">
        <v>525.03499999999997</v>
      </c>
      <c r="O117" s="8">
        <v>485.16</v>
      </c>
      <c r="P117" s="8">
        <v>483.56299999999999</v>
      </c>
      <c r="Q117" s="8">
        <v>469.83699999999999</v>
      </c>
      <c r="R117" s="8">
        <v>471.12200000000001</v>
      </c>
      <c r="S117" s="8">
        <v>438.78300000000002</v>
      </c>
      <c r="T117" s="8">
        <v>432.48500000000001</v>
      </c>
      <c r="U117" s="8">
        <v>398.26499999999999</v>
      </c>
      <c r="V117" s="8">
        <v>382.738</v>
      </c>
      <c r="W117" s="8">
        <v>377.39600000000002</v>
      </c>
      <c r="X117" s="8">
        <v>375.875</v>
      </c>
      <c r="Y117" s="8">
        <v>379.35399999999998</v>
      </c>
      <c r="Z117" s="5">
        <v>0</v>
      </c>
      <c r="AB117" s="11">
        <f t="shared" si="6"/>
        <v>4</v>
      </c>
      <c r="AC117" s="11">
        <f t="shared" si="7"/>
        <v>2025</v>
      </c>
      <c r="AD117" s="11">
        <f t="shared" si="8"/>
        <v>10583.575999999999</v>
      </c>
      <c r="AE117" s="26"/>
      <c r="AF117" s="24"/>
      <c r="AG117" s="24"/>
      <c r="AH117" s="24"/>
    </row>
    <row r="118" spans="1:34" ht="15.75">
      <c r="A118" s="3">
        <v>45769</v>
      </c>
      <c r="B118" s="8">
        <v>383.82</v>
      </c>
      <c r="C118" s="8">
        <v>374.762</v>
      </c>
      <c r="D118" s="8">
        <v>376.37700000000001</v>
      </c>
      <c r="E118" s="8">
        <v>375.625</v>
      </c>
      <c r="F118" s="8">
        <v>388.05</v>
      </c>
      <c r="G118" s="8">
        <v>383.06700000000001</v>
      </c>
      <c r="H118" s="8">
        <v>421.35899999999998</v>
      </c>
      <c r="I118" s="8">
        <v>435.55399999999997</v>
      </c>
      <c r="J118" s="8">
        <v>467.76900000000001</v>
      </c>
      <c r="K118" s="8">
        <v>537.92899999999997</v>
      </c>
      <c r="L118" s="8">
        <v>639.22299999999996</v>
      </c>
      <c r="M118" s="8">
        <v>611.351</v>
      </c>
      <c r="N118" s="8">
        <v>585.16899999999998</v>
      </c>
      <c r="O118" s="8">
        <v>498.00799999999998</v>
      </c>
      <c r="P118" s="8">
        <v>514.13</v>
      </c>
      <c r="Q118" s="8">
        <v>515.35299999999995</v>
      </c>
      <c r="R118" s="8">
        <v>496.99</v>
      </c>
      <c r="S118" s="8">
        <v>528.23099999999999</v>
      </c>
      <c r="T118" s="8">
        <v>454.87400000000002</v>
      </c>
      <c r="U118" s="8">
        <v>413.52499999999998</v>
      </c>
      <c r="V118" s="8">
        <v>380.10599999999999</v>
      </c>
      <c r="W118" s="8">
        <v>379.30799999999999</v>
      </c>
      <c r="X118" s="8">
        <v>377.94299999999998</v>
      </c>
      <c r="Y118" s="8">
        <v>381.65699999999998</v>
      </c>
      <c r="Z118" s="5">
        <v>0</v>
      </c>
      <c r="AB118" s="11">
        <f t="shared" si="6"/>
        <v>4</v>
      </c>
      <c r="AC118" s="11">
        <f t="shared" si="7"/>
        <v>2025</v>
      </c>
      <c r="AD118" s="11">
        <f t="shared" si="8"/>
        <v>10920.179999999997</v>
      </c>
      <c r="AE118" s="26"/>
      <c r="AF118" s="24"/>
      <c r="AG118" s="24"/>
      <c r="AH118" s="24"/>
    </row>
    <row r="119" spans="1:34" ht="15.75">
      <c r="A119" s="3">
        <v>45770</v>
      </c>
      <c r="B119" s="8">
        <v>384.68099999999998</v>
      </c>
      <c r="C119" s="8">
        <v>379.91800000000001</v>
      </c>
      <c r="D119" s="8">
        <v>379.11799999999999</v>
      </c>
      <c r="E119" s="8">
        <v>379.839</v>
      </c>
      <c r="F119" s="8">
        <v>393.06299999999999</v>
      </c>
      <c r="G119" s="8">
        <v>420.60700000000003</v>
      </c>
      <c r="H119" s="8">
        <v>422.58199999999999</v>
      </c>
      <c r="I119" s="8">
        <v>436.88600000000002</v>
      </c>
      <c r="J119" s="8">
        <v>480.94499999999999</v>
      </c>
      <c r="K119" s="8">
        <v>541.81500000000005</v>
      </c>
      <c r="L119" s="8">
        <v>646.79</v>
      </c>
      <c r="M119" s="8">
        <v>575.45500000000004</v>
      </c>
      <c r="N119" s="8">
        <v>528.68700000000001</v>
      </c>
      <c r="O119" s="8">
        <v>485.01799999999997</v>
      </c>
      <c r="P119" s="8">
        <v>507.42399999999998</v>
      </c>
      <c r="Q119" s="8">
        <v>494.74900000000002</v>
      </c>
      <c r="R119" s="8">
        <v>465.762</v>
      </c>
      <c r="S119" s="8">
        <v>481.399</v>
      </c>
      <c r="T119" s="8">
        <v>442.21300000000002</v>
      </c>
      <c r="U119" s="8">
        <v>415.971</v>
      </c>
      <c r="V119" s="8">
        <v>389.83600000000001</v>
      </c>
      <c r="W119" s="8">
        <v>383.13099999999997</v>
      </c>
      <c r="X119" s="8">
        <v>378.43</v>
      </c>
      <c r="Y119" s="8">
        <v>376.86200000000002</v>
      </c>
      <c r="Z119" s="5">
        <v>0</v>
      </c>
      <c r="AB119" s="11">
        <f t="shared" si="6"/>
        <v>4</v>
      </c>
      <c r="AC119" s="11">
        <f t="shared" si="7"/>
        <v>2025</v>
      </c>
      <c r="AD119" s="11">
        <f t="shared" si="8"/>
        <v>10791.180999999997</v>
      </c>
      <c r="AE119" s="26"/>
      <c r="AF119" s="24"/>
      <c r="AG119" s="24"/>
      <c r="AH119" s="24"/>
    </row>
    <row r="120" spans="1:34" ht="15.75">
      <c r="A120" s="3">
        <v>45771</v>
      </c>
      <c r="B120" s="8">
        <v>387.815</v>
      </c>
      <c r="C120" s="8">
        <v>397.63799999999998</v>
      </c>
      <c r="D120" s="8">
        <v>410.79899999999998</v>
      </c>
      <c r="E120" s="8">
        <v>580.24900000000002</v>
      </c>
      <c r="F120" s="8">
        <v>626.76700000000005</v>
      </c>
      <c r="G120" s="8">
        <v>556.40300000000002</v>
      </c>
      <c r="H120" s="8">
        <v>567.82399999999996</v>
      </c>
      <c r="I120" s="8">
        <v>545.02700000000004</v>
      </c>
      <c r="J120" s="8">
        <v>525.86599999999999</v>
      </c>
      <c r="K120" s="8">
        <v>495.48399999999998</v>
      </c>
      <c r="L120" s="8">
        <v>480.22500000000002</v>
      </c>
      <c r="M120" s="8">
        <v>479.39299999999997</v>
      </c>
      <c r="N120" s="8">
        <v>482.37099999999998</v>
      </c>
      <c r="O120" s="8">
        <v>471.07400000000001</v>
      </c>
      <c r="P120" s="8">
        <v>473.07900000000001</v>
      </c>
      <c r="Q120" s="8">
        <v>463.11599999999999</v>
      </c>
      <c r="R120" s="8">
        <v>460.38799999999998</v>
      </c>
      <c r="S120" s="8">
        <v>442.68299999999999</v>
      </c>
      <c r="T120" s="8">
        <v>441.75900000000001</v>
      </c>
      <c r="U120" s="8">
        <v>409.452</v>
      </c>
      <c r="V120" s="8">
        <v>389.17700000000002</v>
      </c>
      <c r="W120" s="8">
        <v>386.10700000000003</v>
      </c>
      <c r="X120" s="8">
        <v>376.988</v>
      </c>
      <c r="Y120" s="8">
        <v>383.678</v>
      </c>
      <c r="Z120" s="5">
        <v>0</v>
      </c>
      <c r="AB120" s="11">
        <f t="shared" si="6"/>
        <v>4</v>
      </c>
      <c r="AC120" s="11">
        <f t="shared" si="7"/>
        <v>2025</v>
      </c>
      <c r="AD120" s="11">
        <f t="shared" si="8"/>
        <v>11233.361999999999</v>
      </c>
      <c r="AE120" s="26"/>
      <c r="AF120" s="24"/>
      <c r="AG120" s="24"/>
      <c r="AH120" s="24"/>
    </row>
    <row r="121" spans="1:34" ht="15.75">
      <c r="A121" s="3">
        <v>45772</v>
      </c>
      <c r="B121" s="8">
        <v>387.642</v>
      </c>
      <c r="C121" s="8">
        <v>380.82600000000002</v>
      </c>
      <c r="D121" s="8">
        <v>380.37200000000001</v>
      </c>
      <c r="E121" s="8">
        <v>384.68200000000002</v>
      </c>
      <c r="F121" s="8">
        <v>388.84899999999999</v>
      </c>
      <c r="G121" s="8">
        <v>409.62299999999999</v>
      </c>
      <c r="H121" s="8">
        <v>421.45499999999998</v>
      </c>
      <c r="I121" s="8">
        <v>448.387</v>
      </c>
      <c r="J121" s="8">
        <v>496.911</v>
      </c>
      <c r="K121" s="8">
        <v>498.21199999999999</v>
      </c>
      <c r="L121" s="8">
        <v>622.72500000000002</v>
      </c>
      <c r="M121" s="8">
        <v>515.93100000000004</v>
      </c>
      <c r="N121" s="8">
        <v>491.41</v>
      </c>
      <c r="O121" s="8">
        <v>481.07100000000003</v>
      </c>
      <c r="P121" s="8">
        <v>482.98099999999999</v>
      </c>
      <c r="Q121" s="8">
        <v>468.85</v>
      </c>
      <c r="R121" s="8">
        <v>472.25</v>
      </c>
      <c r="S121" s="8">
        <v>460.37299999999999</v>
      </c>
      <c r="T121" s="8">
        <v>451.36399999999998</v>
      </c>
      <c r="U121" s="8">
        <v>414.84199999999998</v>
      </c>
      <c r="V121" s="8">
        <v>397.88900000000001</v>
      </c>
      <c r="W121" s="8">
        <v>387.83</v>
      </c>
      <c r="X121" s="8">
        <v>379.18099999999998</v>
      </c>
      <c r="Y121" s="8">
        <v>380.78</v>
      </c>
      <c r="Z121" s="5">
        <v>0</v>
      </c>
      <c r="AB121" s="11">
        <f t="shared" si="6"/>
        <v>4</v>
      </c>
      <c r="AC121" s="11">
        <f t="shared" si="7"/>
        <v>2025</v>
      </c>
      <c r="AD121" s="11">
        <f t="shared" si="8"/>
        <v>10604.436000000002</v>
      </c>
      <c r="AE121" s="26"/>
      <c r="AF121" s="24"/>
      <c r="AG121" s="24"/>
      <c r="AH121" s="24"/>
    </row>
    <row r="122" spans="1:34" ht="15.75">
      <c r="A122" s="3">
        <v>45773</v>
      </c>
      <c r="B122" s="8">
        <v>384.68099999999998</v>
      </c>
      <c r="C122" s="8">
        <v>378.74299999999999</v>
      </c>
      <c r="D122" s="8">
        <v>380.35700000000003</v>
      </c>
      <c r="E122" s="8">
        <v>383.06700000000001</v>
      </c>
      <c r="F122" s="8">
        <v>396.447</v>
      </c>
      <c r="G122" s="8">
        <v>402.54300000000001</v>
      </c>
      <c r="H122" s="8">
        <v>421.07799999999997</v>
      </c>
      <c r="I122" s="8">
        <v>445.928</v>
      </c>
      <c r="J122" s="8">
        <v>456.95699999999999</v>
      </c>
      <c r="K122" s="8">
        <v>509.00700000000001</v>
      </c>
      <c r="L122" s="8">
        <v>643.39</v>
      </c>
      <c r="M122" s="8">
        <v>602.529</v>
      </c>
      <c r="N122" s="8">
        <v>578.96299999999997</v>
      </c>
      <c r="O122" s="8">
        <v>514.34900000000005</v>
      </c>
      <c r="P122" s="8">
        <v>545.38800000000003</v>
      </c>
      <c r="Q122" s="8">
        <v>516.33900000000006</v>
      </c>
      <c r="R122" s="8">
        <v>531.72500000000002</v>
      </c>
      <c r="S122" s="8">
        <v>489.48399999999998</v>
      </c>
      <c r="T122" s="8">
        <v>498.85300000000001</v>
      </c>
      <c r="U122" s="8">
        <v>427.00099999999998</v>
      </c>
      <c r="V122" s="8">
        <v>399.17399999999998</v>
      </c>
      <c r="W122" s="8">
        <v>392.26400000000001</v>
      </c>
      <c r="X122" s="8">
        <v>387.26499999999999</v>
      </c>
      <c r="Y122" s="8">
        <v>385.089</v>
      </c>
      <c r="Z122" s="5">
        <v>0</v>
      </c>
      <c r="AB122" s="11">
        <f t="shared" si="6"/>
        <v>4</v>
      </c>
      <c r="AC122" s="11">
        <f t="shared" si="7"/>
        <v>2025</v>
      </c>
      <c r="AD122" s="11">
        <f t="shared" si="8"/>
        <v>11070.620999999999</v>
      </c>
      <c r="AE122" s="26"/>
      <c r="AF122" s="24"/>
      <c r="AG122" s="24"/>
      <c r="AH122" s="24"/>
    </row>
    <row r="123" spans="1:34" ht="15.75">
      <c r="A123" s="3">
        <v>45774</v>
      </c>
      <c r="B123" s="8">
        <v>390.87099999999998</v>
      </c>
      <c r="C123" s="8">
        <v>388.20699999999999</v>
      </c>
      <c r="D123" s="8">
        <v>384.61900000000003</v>
      </c>
      <c r="E123" s="8">
        <v>386.20100000000002</v>
      </c>
      <c r="F123" s="8">
        <v>397.089</v>
      </c>
      <c r="G123" s="8">
        <v>395.94600000000003</v>
      </c>
      <c r="H123" s="8">
        <v>405.86500000000001</v>
      </c>
      <c r="I123" s="8">
        <v>451.16</v>
      </c>
      <c r="J123" s="8">
        <v>459.10300000000001</v>
      </c>
      <c r="K123" s="8">
        <v>494.89</v>
      </c>
      <c r="L123" s="8">
        <v>641.44799999999998</v>
      </c>
      <c r="M123" s="8">
        <v>657.39800000000002</v>
      </c>
      <c r="N123" s="8">
        <v>559.22199999999998</v>
      </c>
      <c r="O123" s="8">
        <v>521.27499999999998</v>
      </c>
      <c r="P123" s="8">
        <v>535.10900000000004</v>
      </c>
      <c r="Q123" s="8">
        <v>519.86400000000003</v>
      </c>
      <c r="R123" s="8">
        <v>532.11699999999996</v>
      </c>
      <c r="S123" s="8">
        <v>496.19099999999997</v>
      </c>
      <c r="T123" s="8">
        <v>411.84899999999999</v>
      </c>
      <c r="U123" s="8">
        <v>393.28199999999998</v>
      </c>
      <c r="V123" s="8">
        <v>412.69600000000003</v>
      </c>
      <c r="W123" s="8">
        <v>410.40800000000002</v>
      </c>
      <c r="X123" s="8">
        <v>388.92700000000002</v>
      </c>
      <c r="Y123" s="8">
        <v>390.197</v>
      </c>
      <c r="Z123" s="5">
        <v>0</v>
      </c>
      <c r="AB123" s="11">
        <f t="shared" si="6"/>
        <v>4</v>
      </c>
      <c r="AC123" s="11">
        <f t="shared" si="7"/>
        <v>2025</v>
      </c>
      <c r="AD123" s="11">
        <f t="shared" si="8"/>
        <v>11023.933999999999</v>
      </c>
      <c r="AE123" s="26"/>
      <c r="AF123" s="24"/>
      <c r="AG123" s="24"/>
      <c r="AH123" s="24"/>
    </row>
    <row r="124" spans="1:34" ht="15.75">
      <c r="A124" s="3">
        <v>45775</v>
      </c>
      <c r="B124" s="8">
        <v>390.79199999999997</v>
      </c>
      <c r="C124" s="8">
        <v>385.91899999999998</v>
      </c>
      <c r="D124" s="8">
        <v>387.767</v>
      </c>
      <c r="E124" s="8">
        <v>380.88900000000001</v>
      </c>
      <c r="F124" s="8">
        <v>411.74</v>
      </c>
      <c r="G124" s="8">
        <v>414.262</v>
      </c>
      <c r="H124" s="8">
        <v>422.67599999999999</v>
      </c>
      <c r="I124" s="8">
        <v>446.41300000000001</v>
      </c>
      <c r="J124" s="8">
        <v>499.08800000000002</v>
      </c>
      <c r="K124" s="8">
        <v>542.14499999999998</v>
      </c>
      <c r="L124" s="8">
        <v>667.66099999999994</v>
      </c>
      <c r="M124" s="8">
        <v>560.50699999999995</v>
      </c>
      <c r="N124" s="8">
        <v>498.94799999999998</v>
      </c>
      <c r="O124" s="8">
        <v>482.904</v>
      </c>
      <c r="P124" s="8">
        <v>491.53699999999998</v>
      </c>
      <c r="Q124" s="8">
        <v>479.04899999999998</v>
      </c>
      <c r="R124" s="8">
        <v>469.97699999999998</v>
      </c>
      <c r="S124" s="8">
        <v>454.18400000000003</v>
      </c>
      <c r="T124" s="8">
        <v>451.26900000000001</v>
      </c>
      <c r="U124" s="8">
        <v>418.17899999999997</v>
      </c>
      <c r="V124" s="8">
        <v>400.428</v>
      </c>
      <c r="W124" s="8">
        <v>380.98399999999998</v>
      </c>
      <c r="X124" s="8">
        <v>376.03300000000002</v>
      </c>
      <c r="Y124" s="8">
        <v>381.95400000000001</v>
      </c>
      <c r="Z124" s="5">
        <v>0</v>
      </c>
      <c r="AB124" s="11">
        <f t="shared" si="6"/>
        <v>4</v>
      </c>
      <c r="AC124" s="11">
        <f t="shared" si="7"/>
        <v>2025</v>
      </c>
      <c r="AD124" s="11">
        <f t="shared" si="8"/>
        <v>10795.305</v>
      </c>
      <c r="AE124" s="26"/>
      <c r="AF124" s="24"/>
      <c r="AG124" s="24"/>
      <c r="AH124" s="24"/>
    </row>
    <row r="125" spans="1:34" ht="15.75">
      <c r="A125" s="3">
        <v>45776</v>
      </c>
      <c r="B125" s="8">
        <v>393.65800000000002</v>
      </c>
      <c r="C125" s="8">
        <v>381.61</v>
      </c>
      <c r="D125" s="8">
        <v>378.86700000000002</v>
      </c>
      <c r="E125" s="8">
        <v>380.76499999999999</v>
      </c>
      <c r="F125" s="8">
        <v>386.62400000000002</v>
      </c>
      <c r="G125" s="8">
        <v>382.54899999999998</v>
      </c>
      <c r="H125" s="8">
        <v>438.971</v>
      </c>
      <c r="I125" s="8">
        <v>437.10599999999999</v>
      </c>
      <c r="J125" s="8">
        <v>493.93400000000003</v>
      </c>
      <c r="K125" s="8">
        <v>492.21100000000001</v>
      </c>
      <c r="L125" s="8">
        <v>644.08199999999999</v>
      </c>
      <c r="M125" s="8">
        <v>549.85199999999998</v>
      </c>
      <c r="N125" s="8">
        <v>533.05700000000002</v>
      </c>
      <c r="O125" s="8">
        <v>505.45</v>
      </c>
      <c r="P125" s="8">
        <v>504.197</v>
      </c>
      <c r="Q125" s="8">
        <v>500.21699999999998</v>
      </c>
      <c r="R125" s="8">
        <v>501.03199999999998</v>
      </c>
      <c r="S125" s="8">
        <v>481.71300000000002</v>
      </c>
      <c r="T125" s="8">
        <v>465.51299999999998</v>
      </c>
      <c r="U125" s="8">
        <v>445.58300000000003</v>
      </c>
      <c r="V125" s="8">
        <v>418.66500000000002</v>
      </c>
      <c r="W125" s="8">
        <v>403.74799999999999</v>
      </c>
      <c r="X125" s="8">
        <v>404.673</v>
      </c>
      <c r="Y125" s="8">
        <v>408.84</v>
      </c>
      <c r="Z125" s="5">
        <v>0</v>
      </c>
      <c r="AB125" s="11">
        <f t="shared" si="6"/>
        <v>4</v>
      </c>
      <c r="AC125" s="11">
        <f t="shared" si="7"/>
        <v>2025</v>
      </c>
      <c r="AD125" s="11">
        <f t="shared" si="8"/>
        <v>10932.917000000003</v>
      </c>
      <c r="AE125" s="26"/>
      <c r="AF125" s="24"/>
      <c r="AG125" s="24"/>
      <c r="AH125" s="24"/>
    </row>
    <row r="126" spans="1:34" ht="15.75">
      <c r="A126" s="3">
        <v>45777</v>
      </c>
      <c r="B126" s="8">
        <v>407.43099999999998</v>
      </c>
      <c r="C126" s="8">
        <v>417.53699999999998</v>
      </c>
      <c r="D126" s="8">
        <v>420.06</v>
      </c>
      <c r="E126" s="8">
        <v>556.29300000000001</v>
      </c>
      <c r="F126" s="8">
        <v>465.77800000000002</v>
      </c>
      <c r="G126" s="8">
        <v>495.53199999999998</v>
      </c>
      <c r="H126" s="8">
        <v>489.15499999999997</v>
      </c>
      <c r="I126" s="8">
        <v>476.38600000000002</v>
      </c>
      <c r="J126" s="8">
        <v>500.42099999999999</v>
      </c>
      <c r="K126" s="8">
        <v>480.82100000000003</v>
      </c>
      <c r="L126" s="8">
        <v>474.20800000000003</v>
      </c>
      <c r="M126" s="8">
        <v>472.04599999999999</v>
      </c>
      <c r="N126" s="8">
        <v>467.78399999999999</v>
      </c>
      <c r="O126" s="8">
        <v>489.21899999999999</v>
      </c>
      <c r="P126" s="8">
        <v>457.78800000000001</v>
      </c>
      <c r="Q126" s="8">
        <v>453.93299999999999</v>
      </c>
      <c r="R126" s="8">
        <v>452.36700000000002</v>
      </c>
      <c r="S126" s="8">
        <v>437.43599999999998</v>
      </c>
      <c r="T126" s="8">
        <v>425.779</v>
      </c>
      <c r="U126" s="8">
        <v>391.27699999999999</v>
      </c>
      <c r="V126" s="8">
        <v>372.28699999999998</v>
      </c>
      <c r="W126" s="8">
        <v>367.32</v>
      </c>
      <c r="X126" s="8">
        <v>365.12799999999999</v>
      </c>
      <c r="Y126" s="8">
        <v>364.93900000000002</v>
      </c>
      <c r="Z126" s="5">
        <v>0</v>
      </c>
      <c r="AB126" s="11">
        <f t="shared" si="6"/>
        <v>4</v>
      </c>
      <c r="AC126" s="11">
        <f t="shared" si="7"/>
        <v>2025</v>
      </c>
      <c r="AD126" s="11">
        <f t="shared" si="8"/>
        <v>10700.925000000001</v>
      </c>
      <c r="AE126" s="26"/>
      <c r="AF126" s="24"/>
      <c r="AG126" s="24"/>
      <c r="AH126" s="24"/>
    </row>
    <row r="127" spans="1:34" ht="15.75">
      <c r="A127" s="3">
        <v>45778</v>
      </c>
      <c r="B127" s="8">
        <v>374</v>
      </c>
      <c r="C127" s="8">
        <v>365</v>
      </c>
      <c r="D127" s="8">
        <v>370</v>
      </c>
      <c r="E127" s="8">
        <v>366</v>
      </c>
      <c r="F127" s="8">
        <v>378</v>
      </c>
      <c r="G127" s="8">
        <v>371</v>
      </c>
      <c r="H127" s="8">
        <v>428</v>
      </c>
      <c r="I127" s="8">
        <v>433</v>
      </c>
      <c r="J127" s="8">
        <v>495</v>
      </c>
      <c r="K127" s="8">
        <v>534</v>
      </c>
      <c r="L127" s="8">
        <v>628</v>
      </c>
      <c r="M127" s="8">
        <v>572</v>
      </c>
      <c r="N127" s="8">
        <v>508</v>
      </c>
      <c r="O127" s="8">
        <v>474</v>
      </c>
      <c r="P127" s="8">
        <v>487</v>
      </c>
      <c r="Q127" s="8">
        <v>475</v>
      </c>
      <c r="R127" s="8">
        <v>468</v>
      </c>
      <c r="S127" s="8">
        <v>451</v>
      </c>
      <c r="T127" s="8">
        <v>445</v>
      </c>
      <c r="U127" s="8">
        <v>408</v>
      </c>
      <c r="V127" s="8">
        <v>383</v>
      </c>
      <c r="W127" s="8">
        <v>373</v>
      </c>
      <c r="X127" s="8">
        <v>367</v>
      </c>
      <c r="Y127" s="8">
        <v>371</v>
      </c>
      <c r="Z127" s="5">
        <v>0</v>
      </c>
      <c r="AB127" s="11">
        <f t="shared" si="6"/>
        <v>5</v>
      </c>
      <c r="AC127" s="11">
        <f t="shared" si="7"/>
        <v>2025</v>
      </c>
      <c r="AD127" s="11">
        <f t="shared" si="8"/>
        <v>10524</v>
      </c>
      <c r="AE127" s="26"/>
      <c r="AF127" s="24"/>
      <c r="AG127" s="24"/>
      <c r="AH127" s="24"/>
    </row>
    <row r="128" spans="1:34" ht="15.75">
      <c r="A128" s="3">
        <v>45779</v>
      </c>
      <c r="B128" s="8">
        <v>378</v>
      </c>
      <c r="C128" s="8">
        <v>370</v>
      </c>
      <c r="D128" s="8">
        <v>373</v>
      </c>
      <c r="E128" s="8">
        <v>372</v>
      </c>
      <c r="F128" s="8">
        <v>395</v>
      </c>
      <c r="G128" s="8">
        <v>399</v>
      </c>
      <c r="H128" s="8">
        <v>427</v>
      </c>
      <c r="I128" s="8">
        <v>426</v>
      </c>
      <c r="J128" s="8">
        <v>482</v>
      </c>
      <c r="K128" s="8">
        <v>490</v>
      </c>
      <c r="L128" s="8">
        <v>633</v>
      </c>
      <c r="M128" s="8">
        <v>586</v>
      </c>
      <c r="N128" s="8">
        <v>561</v>
      </c>
      <c r="O128" s="8">
        <v>493</v>
      </c>
      <c r="P128" s="8">
        <v>524</v>
      </c>
      <c r="Q128" s="8">
        <v>493</v>
      </c>
      <c r="R128" s="8">
        <v>507</v>
      </c>
      <c r="S128" s="8">
        <v>484</v>
      </c>
      <c r="T128" s="8">
        <v>474</v>
      </c>
      <c r="U128" s="8">
        <v>423</v>
      </c>
      <c r="V128" s="8">
        <v>394</v>
      </c>
      <c r="W128" s="8">
        <v>386</v>
      </c>
      <c r="X128" s="8">
        <v>385</v>
      </c>
      <c r="Y128" s="8">
        <v>382</v>
      </c>
      <c r="Z128" s="5">
        <v>0</v>
      </c>
      <c r="AB128" s="11">
        <f t="shared" si="6"/>
        <v>5</v>
      </c>
      <c r="AC128" s="11">
        <f t="shared" si="7"/>
        <v>2025</v>
      </c>
      <c r="AD128" s="11">
        <f t="shared" si="8"/>
        <v>10837</v>
      </c>
      <c r="AE128" s="26"/>
      <c r="AF128" s="24"/>
      <c r="AG128" s="24"/>
      <c r="AH128" s="24"/>
    </row>
    <row r="129" spans="1:34" ht="15.75">
      <c r="A129" s="3">
        <v>45780</v>
      </c>
      <c r="B129" s="8">
        <v>388</v>
      </c>
      <c r="C129" s="8">
        <v>381</v>
      </c>
      <c r="D129" s="8">
        <v>383</v>
      </c>
      <c r="E129" s="8">
        <v>381</v>
      </c>
      <c r="F129" s="8">
        <v>397</v>
      </c>
      <c r="G129" s="8">
        <v>415</v>
      </c>
      <c r="H129" s="8">
        <v>441</v>
      </c>
      <c r="I129" s="8">
        <v>442</v>
      </c>
      <c r="J129" s="8">
        <v>473</v>
      </c>
      <c r="K129" s="8">
        <v>535</v>
      </c>
      <c r="L129" s="8">
        <v>669</v>
      </c>
      <c r="M129" s="8">
        <v>532</v>
      </c>
      <c r="N129" s="8">
        <v>515</v>
      </c>
      <c r="O129" s="8">
        <v>514</v>
      </c>
      <c r="P129" s="8">
        <v>511</v>
      </c>
      <c r="Q129" s="8">
        <v>494</v>
      </c>
      <c r="R129" s="8">
        <v>496</v>
      </c>
      <c r="S129" s="8">
        <v>470</v>
      </c>
      <c r="T129" s="8">
        <v>463</v>
      </c>
      <c r="U129" s="8">
        <v>429</v>
      </c>
      <c r="V129" s="8">
        <v>409</v>
      </c>
      <c r="W129" s="8">
        <v>394</v>
      </c>
      <c r="X129" s="8">
        <v>391</v>
      </c>
      <c r="Y129" s="8">
        <v>392</v>
      </c>
      <c r="Z129" s="5">
        <v>0</v>
      </c>
      <c r="AB129" s="11">
        <f t="shared" si="6"/>
        <v>5</v>
      </c>
      <c r="AC129" s="11">
        <f t="shared" si="7"/>
        <v>2025</v>
      </c>
      <c r="AD129" s="11">
        <f t="shared" si="8"/>
        <v>10915</v>
      </c>
      <c r="AE129" s="26"/>
      <c r="AF129" s="24"/>
      <c r="AG129" s="24"/>
      <c r="AH129" s="24"/>
    </row>
    <row r="130" spans="1:34" ht="15.75">
      <c r="A130" s="3">
        <v>45781</v>
      </c>
      <c r="B130" s="8">
        <v>390</v>
      </c>
      <c r="C130" s="8">
        <v>383</v>
      </c>
      <c r="D130" s="8">
        <v>382</v>
      </c>
      <c r="E130" s="8">
        <v>382</v>
      </c>
      <c r="F130" s="8">
        <v>391</v>
      </c>
      <c r="G130" s="8">
        <v>389</v>
      </c>
      <c r="H130" s="8">
        <v>430</v>
      </c>
      <c r="I130" s="8">
        <v>432</v>
      </c>
      <c r="J130" s="8">
        <v>454</v>
      </c>
      <c r="K130" s="8">
        <v>493</v>
      </c>
      <c r="L130" s="8">
        <v>630</v>
      </c>
      <c r="M130" s="8">
        <v>534</v>
      </c>
      <c r="N130" s="8">
        <v>501</v>
      </c>
      <c r="O130" s="8">
        <v>488</v>
      </c>
      <c r="P130" s="8">
        <v>501</v>
      </c>
      <c r="Q130" s="8">
        <v>491</v>
      </c>
      <c r="R130" s="8">
        <v>481</v>
      </c>
      <c r="S130" s="8">
        <v>459</v>
      </c>
      <c r="T130" s="8">
        <v>442</v>
      </c>
      <c r="U130" s="8">
        <v>418</v>
      </c>
      <c r="V130" s="8">
        <v>403</v>
      </c>
      <c r="W130" s="8">
        <v>388</v>
      </c>
      <c r="X130" s="8">
        <v>377</v>
      </c>
      <c r="Y130" s="8">
        <v>375</v>
      </c>
      <c r="Z130" s="5">
        <v>0</v>
      </c>
      <c r="AB130" s="11">
        <f t="shared" si="6"/>
        <v>5</v>
      </c>
      <c r="AC130" s="11">
        <f t="shared" si="7"/>
        <v>2025</v>
      </c>
      <c r="AD130" s="11">
        <f t="shared" si="8"/>
        <v>10614</v>
      </c>
      <c r="AE130" s="26"/>
      <c r="AF130" s="24"/>
      <c r="AG130" s="24"/>
      <c r="AH130" s="24"/>
    </row>
    <row r="131" spans="1:34" ht="15.75">
      <c r="A131" s="3">
        <v>45782</v>
      </c>
      <c r="B131" s="8">
        <v>381</v>
      </c>
      <c r="C131" s="8">
        <v>374</v>
      </c>
      <c r="D131" s="8">
        <v>372</v>
      </c>
      <c r="E131" s="8">
        <v>368</v>
      </c>
      <c r="F131" s="8">
        <v>383</v>
      </c>
      <c r="G131" s="8">
        <v>392</v>
      </c>
      <c r="H131" s="8">
        <v>400</v>
      </c>
      <c r="I131" s="8">
        <v>431</v>
      </c>
      <c r="J131" s="8">
        <v>476</v>
      </c>
      <c r="K131" s="8">
        <v>486</v>
      </c>
      <c r="L131" s="8">
        <v>628</v>
      </c>
      <c r="M131" s="8">
        <v>493</v>
      </c>
      <c r="N131" s="8">
        <v>476</v>
      </c>
      <c r="O131" s="8">
        <v>473</v>
      </c>
      <c r="P131" s="8">
        <v>473</v>
      </c>
      <c r="Q131" s="8">
        <v>469</v>
      </c>
      <c r="R131" s="8">
        <v>467</v>
      </c>
      <c r="S131" s="8">
        <v>451</v>
      </c>
      <c r="T131" s="8">
        <v>448</v>
      </c>
      <c r="U131" s="8">
        <v>411</v>
      </c>
      <c r="V131" s="8">
        <v>388</v>
      </c>
      <c r="W131" s="8">
        <v>375</v>
      </c>
      <c r="X131" s="8">
        <v>369</v>
      </c>
      <c r="Y131" s="8">
        <v>368</v>
      </c>
      <c r="Z131" s="5">
        <v>0</v>
      </c>
      <c r="AB131" s="11">
        <f t="shared" si="6"/>
        <v>5</v>
      </c>
      <c r="AC131" s="11">
        <f t="shared" si="7"/>
        <v>2025</v>
      </c>
      <c r="AD131" s="11">
        <f t="shared" si="8"/>
        <v>10352</v>
      </c>
      <c r="AE131" s="26"/>
      <c r="AF131" s="24"/>
      <c r="AG131" s="24"/>
      <c r="AH131" s="24"/>
    </row>
    <row r="132" spans="1:34" ht="15.75">
      <c r="A132" s="3">
        <v>45783</v>
      </c>
      <c r="B132" s="8">
        <v>374</v>
      </c>
      <c r="C132" s="8">
        <v>370</v>
      </c>
      <c r="D132" s="8">
        <v>368</v>
      </c>
      <c r="E132" s="8">
        <v>370</v>
      </c>
      <c r="F132" s="8">
        <v>383</v>
      </c>
      <c r="G132" s="8">
        <v>387</v>
      </c>
      <c r="H132" s="8">
        <v>410</v>
      </c>
      <c r="I132" s="8">
        <v>445</v>
      </c>
      <c r="J132" s="8">
        <v>475</v>
      </c>
      <c r="K132" s="8">
        <v>496</v>
      </c>
      <c r="L132" s="8">
        <v>637</v>
      </c>
      <c r="M132" s="8">
        <v>524</v>
      </c>
      <c r="N132" s="8">
        <v>506</v>
      </c>
      <c r="O132" s="8">
        <v>507</v>
      </c>
      <c r="P132" s="8">
        <v>507</v>
      </c>
      <c r="Q132" s="8">
        <v>506</v>
      </c>
      <c r="R132" s="8">
        <v>504</v>
      </c>
      <c r="S132" s="8">
        <v>486</v>
      </c>
      <c r="T132" s="8">
        <v>479</v>
      </c>
      <c r="U132" s="8">
        <v>447</v>
      </c>
      <c r="V132" s="8">
        <v>426</v>
      </c>
      <c r="W132" s="8">
        <v>414</v>
      </c>
      <c r="X132" s="8">
        <v>406</v>
      </c>
      <c r="Y132" s="8">
        <v>409</v>
      </c>
      <c r="Z132" s="5">
        <v>0</v>
      </c>
      <c r="AB132" s="11">
        <f t="shared" si="6"/>
        <v>5</v>
      </c>
      <c r="AC132" s="11">
        <f t="shared" si="7"/>
        <v>2025</v>
      </c>
      <c r="AD132" s="11">
        <f t="shared" si="8"/>
        <v>10836</v>
      </c>
      <c r="AE132" s="26"/>
      <c r="AF132" s="24"/>
      <c r="AG132" s="24"/>
      <c r="AH132" s="24"/>
    </row>
    <row r="133" spans="1:34" ht="15.75">
      <c r="A133" s="3">
        <v>45784</v>
      </c>
      <c r="B133" s="8">
        <v>418</v>
      </c>
      <c r="C133" s="8">
        <v>419</v>
      </c>
      <c r="D133" s="8">
        <v>417</v>
      </c>
      <c r="E133" s="8">
        <v>538</v>
      </c>
      <c r="F133" s="8">
        <v>469</v>
      </c>
      <c r="G133" s="8">
        <v>465</v>
      </c>
      <c r="H133" s="8">
        <v>480</v>
      </c>
      <c r="I133" s="8">
        <v>499</v>
      </c>
      <c r="J133" s="8">
        <v>504</v>
      </c>
      <c r="K133" s="8">
        <v>503</v>
      </c>
      <c r="L133" s="8">
        <v>499</v>
      </c>
      <c r="M133" s="8">
        <v>502</v>
      </c>
      <c r="N133" s="8">
        <v>503</v>
      </c>
      <c r="O133" s="8">
        <v>495</v>
      </c>
      <c r="P133" s="8">
        <v>509</v>
      </c>
      <c r="Q133" s="8">
        <v>500</v>
      </c>
      <c r="R133" s="8">
        <v>497</v>
      </c>
      <c r="S133" s="8">
        <v>487</v>
      </c>
      <c r="T133" s="8">
        <v>478</v>
      </c>
      <c r="U133" s="8">
        <v>449</v>
      </c>
      <c r="V133" s="8">
        <v>432</v>
      </c>
      <c r="W133" s="8">
        <v>424</v>
      </c>
      <c r="X133" s="8">
        <v>414</v>
      </c>
      <c r="Y133" s="8">
        <v>412</v>
      </c>
      <c r="Z133" s="5">
        <v>0</v>
      </c>
      <c r="AB133" s="11">
        <f t="shared" si="6"/>
        <v>5</v>
      </c>
      <c r="AC133" s="11">
        <f t="shared" si="7"/>
        <v>2025</v>
      </c>
      <c r="AD133" s="11">
        <f t="shared" si="8"/>
        <v>11313</v>
      </c>
      <c r="AE133" s="26"/>
      <c r="AF133" s="24"/>
      <c r="AG133" s="24"/>
      <c r="AH133" s="24"/>
    </row>
    <row r="134" spans="1:34" ht="15.75">
      <c r="A134" s="3">
        <v>45785</v>
      </c>
      <c r="B134" s="8">
        <v>414</v>
      </c>
      <c r="C134" s="8">
        <v>414</v>
      </c>
      <c r="D134" s="8">
        <v>409</v>
      </c>
      <c r="E134" s="8">
        <v>395</v>
      </c>
      <c r="F134" s="8">
        <v>404</v>
      </c>
      <c r="G134" s="8">
        <v>418</v>
      </c>
      <c r="H134" s="8">
        <v>416</v>
      </c>
      <c r="I134" s="8">
        <v>429</v>
      </c>
      <c r="J134" s="8">
        <v>470</v>
      </c>
      <c r="K134" s="8">
        <v>475</v>
      </c>
      <c r="L134" s="8">
        <v>571</v>
      </c>
      <c r="M134" s="8">
        <v>483</v>
      </c>
      <c r="N134" s="8">
        <v>473</v>
      </c>
      <c r="O134" s="8">
        <v>466</v>
      </c>
      <c r="P134" s="8">
        <v>479</v>
      </c>
      <c r="Q134" s="8">
        <v>467</v>
      </c>
      <c r="R134" s="8">
        <v>464</v>
      </c>
      <c r="S134" s="8">
        <v>446</v>
      </c>
      <c r="T134" s="8">
        <v>435</v>
      </c>
      <c r="U134" s="8">
        <v>403</v>
      </c>
      <c r="V134" s="8">
        <v>388</v>
      </c>
      <c r="W134" s="8">
        <v>378</v>
      </c>
      <c r="X134" s="8">
        <v>372</v>
      </c>
      <c r="Y134" s="8">
        <v>375</v>
      </c>
      <c r="Z134" s="5">
        <v>0</v>
      </c>
      <c r="AB134" s="11">
        <f t="shared" si="6"/>
        <v>5</v>
      </c>
      <c r="AC134" s="11">
        <f t="shared" si="7"/>
        <v>2025</v>
      </c>
      <c r="AD134" s="11">
        <f t="shared" si="8"/>
        <v>10444</v>
      </c>
      <c r="AE134" s="26"/>
      <c r="AF134" s="24"/>
      <c r="AG134" s="24"/>
      <c r="AH134" s="24"/>
    </row>
    <row r="135" spans="1:34" ht="15.75">
      <c r="A135" s="3">
        <v>45786</v>
      </c>
      <c r="B135" s="8">
        <v>381</v>
      </c>
      <c r="C135" s="8">
        <v>375</v>
      </c>
      <c r="D135" s="8">
        <v>377</v>
      </c>
      <c r="E135" s="8">
        <v>379</v>
      </c>
      <c r="F135" s="8">
        <v>383</v>
      </c>
      <c r="G135" s="8">
        <v>391</v>
      </c>
      <c r="H135" s="8">
        <v>418</v>
      </c>
      <c r="I135" s="8">
        <v>441</v>
      </c>
      <c r="J135" s="8">
        <v>480</v>
      </c>
      <c r="K135" s="8">
        <v>477</v>
      </c>
      <c r="L135" s="8">
        <v>613</v>
      </c>
      <c r="M135" s="8">
        <v>477</v>
      </c>
      <c r="N135" s="8">
        <v>477</v>
      </c>
      <c r="O135" s="8">
        <v>482</v>
      </c>
      <c r="P135" s="8">
        <v>493</v>
      </c>
      <c r="Q135" s="8">
        <v>490</v>
      </c>
      <c r="R135" s="8">
        <v>493</v>
      </c>
      <c r="S135" s="8">
        <v>467</v>
      </c>
      <c r="T135" s="8">
        <v>457</v>
      </c>
      <c r="U135" s="8">
        <v>457</v>
      </c>
      <c r="V135" s="8">
        <v>440</v>
      </c>
      <c r="W135" s="8">
        <v>411</v>
      </c>
      <c r="X135" s="8">
        <v>387</v>
      </c>
      <c r="Y135" s="8">
        <v>385</v>
      </c>
      <c r="Z135" s="5">
        <v>0</v>
      </c>
      <c r="AB135" s="11">
        <f t="shared" si="6"/>
        <v>5</v>
      </c>
      <c r="AC135" s="11">
        <f t="shared" si="7"/>
        <v>2025</v>
      </c>
      <c r="AD135" s="11">
        <f t="shared" si="8"/>
        <v>10631</v>
      </c>
      <c r="AE135" s="26"/>
      <c r="AF135" s="24"/>
      <c r="AG135" s="24"/>
      <c r="AH135" s="24"/>
    </row>
    <row r="136" spans="1:34" ht="15.75">
      <c r="A136" s="3">
        <v>45787</v>
      </c>
      <c r="B136" s="8">
        <v>388</v>
      </c>
      <c r="C136" s="8">
        <v>381</v>
      </c>
      <c r="D136" s="8">
        <v>374</v>
      </c>
      <c r="E136" s="8">
        <v>375</v>
      </c>
      <c r="F136" s="8">
        <v>388</v>
      </c>
      <c r="G136" s="8">
        <v>392</v>
      </c>
      <c r="H136" s="8">
        <v>438</v>
      </c>
      <c r="I136" s="8">
        <v>429</v>
      </c>
      <c r="J136" s="8">
        <v>455</v>
      </c>
      <c r="K136" s="8">
        <v>491</v>
      </c>
      <c r="L136" s="8">
        <v>644</v>
      </c>
      <c r="M136" s="8">
        <v>526</v>
      </c>
      <c r="N136" s="8">
        <v>525</v>
      </c>
      <c r="O136" s="8">
        <v>473</v>
      </c>
      <c r="P136" s="8">
        <v>487</v>
      </c>
      <c r="Q136" s="8">
        <v>479</v>
      </c>
      <c r="R136" s="8">
        <v>525</v>
      </c>
      <c r="S136" s="8">
        <v>473</v>
      </c>
      <c r="T136" s="8">
        <v>442</v>
      </c>
      <c r="U136" s="8">
        <v>428</v>
      </c>
      <c r="V136" s="8">
        <v>419</v>
      </c>
      <c r="W136" s="8">
        <v>397</v>
      </c>
      <c r="X136" s="8">
        <v>384</v>
      </c>
      <c r="Y136" s="8">
        <v>386</v>
      </c>
      <c r="Z136" s="5">
        <v>0</v>
      </c>
      <c r="AB136" s="11">
        <f t="shared" ref="AB136:AB199" si="9">MONTH(A136)</f>
        <v>5</v>
      </c>
      <c r="AC136" s="11">
        <f t="shared" ref="AC136:AC199" si="10">YEAR(A136)</f>
        <v>2025</v>
      </c>
      <c r="AD136" s="11">
        <f t="shared" ref="AD136:AD199" si="11">SUM(B136:Z136)</f>
        <v>10699</v>
      </c>
      <c r="AE136" s="26"/>
      <c r="AF136" s="24"/>
      <c r="AG136" s="24"/>
      <c r="AH136" s="24"/>
    </row>
    <row r="137" spans="1:34" ht="15.75">
      <c r="A137" s="3">
        <v>45788</v>
      </c>
      <c r="B137" s="8">
        <v>392</v>
      </c>
      <c r="C137" s="8">
        <v>390</v>
      </c>
      <c r="D137" s="8">
        <v>387</v>
      </c>
      <c r="E137" s="8">
        <v>388</v>
      </c>
      <c r="F137" s="8">
        <v>400</v>
      </c>
      <c r="G137" s="8">
        <v>396</v>
      </c>
      <c r="H137" s="8">
        <v>425</v>
      </c>
      <c r="I137" s="8">
        <v>434</v>
      </c>
      <c r="J137" s="8">
        <v>451</v>
      </c>
      <c r="K137" s="8">
        <v>487</v>
      </c>
      <c r="L137" s="8">
        <v>633</v>
      </c>
      <c r="M137" s="8">
        <v>550</v>
      </c>
      <c r="N137" s="8">
        <v>489</v>
      </c>
      <c r="O137" s="8">
        <v>461</v>
      </c>
      <c r="P137" s="8">
        <v>458</v>
      </c>
      <c r="Q137" s="8">
        <v>449</v>
      </c>
      <c r="R137" s="8">
        <v>447</v>
      </c>
      <c r="S137" s="8">
        <v>415</v>
      </c>
      <c r="T137" s="8">
        <v>391</v>
      </c>
      <c r="U137" s="8">
        <v>375</v>
      </c>
      <c r="V137" s="8">
        <v>375</v>
      </c>
      <c r="W137" s="8">
        <v>367</v>
      </c>
      <c r="X137" s="8">
        <v>363</v>
      </c>
      <c r="Y137" s="8">
        <v>364</v>
      </c>
      <c r="Z137" s="5">
        <v>0</v>
      </c>
      <c r="AB137" s="11">
        <f t="shared" si="9"/>
        <v>5</v>
      </c>
      <c r="AC137" s="11">
        <f t="shared" si="10"/>
        <v>2025</v>
      </c>
      <c r="AD137" s="11">
        <f t="shared" si="11"/>
        <v>10287</v>
      </c>
      <c r="AE137" s="26"/>
      <c r="AF137" s="24"/>
      <c r="AG137" s="24"/>
      <c r="AH137" s="24"/>
    </row>
    <row r="138" spans="1:34" ht="15.75">
      <c r="A138" s="3">
        <v>45789</v>
      </c>
      <c r="B138" s="8">
        <v>376</v>
      </c>
      <c r="C138" s="8">
        <v>388</v>
      </c>
      <c r="D138" s="8">
        <v>435</v>
      </c>
      <c r="E138" s="8">
        <v>564</v>
      </c>
      <c r="F138" s="8">
        <v>624</v>
      </c>
      <c r="G138" s="8">
        <v>528</v>
      </c>
      <c r="H138" s="8">
        <v>543</v>
      </c>
      <c r="I138" s="8">
        <v>523</v>
      </c>
      <c r="J138" s="8">
        <v>473</v>
      </c>
      <c r="K138" s="8">
        <v>484</v>
      </c>
      <c r="L138" s="8">
        <v>471</v>
      </c>
      <c r="M138" s="8">
        <v>481</v>
      </c>
      <c r="N138" s="8">
        <v>482</v>
      </c>
      <c r="O138" s="8">
        <v>462</v>
      </c>
      <c r="P138" s="8">
        <v>476</v>
      </c>
      <c r="Q138" s="8">
        <v>467</v>
      </c>
      <c r="R138" s="8">
        <v>473</v>
      </c>
      <c r="S138" s="8">
        <v>461</v>
      </c>
      <c r="T138" s="8">
        <v>449</v>
      </c>
      <c r="U138" s="8">
        <v>412</v>
      </c>
      <c r="V138" s="8">
        <v>394</v>
      </c>
      <c r="W138" s="8">
        <v>382</v>
      </c>
      <c r="X138" s="8">
        <v>368</v>
      </c>
      <c r="Y138" s="8">
        <v>370</v>
      </c>
      <c r="Z138" s="5">
        <v>0</v>
      </c>
      <c r="AB138" s="11">
        <f t="shared" si="9"/>
        <v>5</v>
      </c>
      <c r="AC138" s="11">
        <f t="shared" si="10"/>
        <v>2025</v>
      </c>
      <c r="AD138" s="11">
        <f t="shared" si="11"/>
        <v>11086</v>
      </c>
      <c r="AE138" s="26"/>
      <c r="AF138" s="24"/>
      <c r="AG138" s="24"/>
      <c r="AH138" s="24"/>
    </row>
    <row r="139" spans="1:34" ht="15.75">
      <c r="A139" s="3">
        <v>45790</v>
      </c>
      <c r="B139" s="8">
        <v>375</v>
      </c>
      <c r="C139" s="8">
        <v>365</v>
      </c>
      <c r="D139" s="8">
        <v>367</v>
      </c>
      <c r="E139" s="8">
        <v>368</v>
      </c>
      <c r="F139" s="8">
        <v>396</v>
      </c>
      <c r="G139" s="8">
        <v>394</v>
      </c>
      <c r="H139" s="8">
        <v>413</v>
      </c>
      <c r="I139" s="8">
        <v>422</v>
      </c>
      <c r="J139" s="8">
        <v>475</v>
      </c>
      <c r="K139" s="8">
        <v>490</v>
      </c>
      <c r="L139" s="8">
        <v>625</v>
      </c>
      <c r="M139" s="8">
        <v>497</v>
      </c>
      <c r="N139" s="8">
        <v>493</v>
      </c>
      <c r="O139" s="8">
        <v>483</v>
      </c>
      <c r="P139" s="8">
        <v>479</v>
      </c>
      <c r="Q139" s="8">
        <v>469</v>
      </c>
      <c r="R139" s="8">
        <v>474</v>
      </c>
      <c r="S139" s="8">
        <v>461</v>
      </c>
      <c r="T139" s="8">
        <v>460</v>
      </c>
      <c r="U139" s="8">
        <v>427</v>
      </c>
      <c r="V139" s="8">
        <v>409</v>
      </c>
      <c r="W139" s="8">
        <v>400</v>
      </c>
      <c r="X139" s="8">
        <v>388</v>
      </c>
      <c r="Y139" s="8">
        <v>384</v>
      </c>
      <c r="Z139" s="5">
        <v>0</v>
      </c>
      <c r="AB139" s="11">
        <f t="shared" si="9"/>
        <v>5</v>
      </c>
      <c r="AC139" s="11">
        <f t="shared" si="10"/>
        <v>2025</v>
      </c>
      <c r="AD139" s="11">
        <f t="shared" si="11"/>
        <v>10514</v>
      </c>
      <c r="AE139" s="26"/>
      <c r="AF139" s="24"/>
      <c r="AG139" s="24"/>
      <c r="AH139" s="24"/>
    </row>
    <row r="140" spans="1:34" ht="15.75">
      <c r="A140" s="3">
        <v>45791</v>
      </c>
      <c r="B140" s="8">
        <v>393</v>
      </c>
      <c r="C140" s="8">
        <v>389</v>
      </c>
      <c r="D140" s="8">
        <v>380</v>
      </c>
      <c r="E140" s="8">
        <v>382</v>
      </c>
      <c r="F140" s="8">
        <v>385</v>
      </c>
      <c r="G140" s="8">
        <v>393</v>
      </c>
      <c r="H140" s="8">
        <v>426</v>
      </c>
      <c r="I140" s="8">
        <v>443</v>
      </c>
      <c r="J140" s="8">
        <v>506</v>
      </c>
      <c r="K140" s="8">
        <v>510</v>
      </c>
      <c r="L140" s="8">
        <v>560</v>
      </c>
      <c r="M140" s="8">
        <v>522</v>
      </c>
      <c r="N140" s="8">
        <v>539</v>
      </c>
      <c r="O140" s="8">
        <v>539</v>
      </c>
      <c r="P140" s="8">
        <v>565</v>
      </c>
      <c r="Q140" s="8">
        <v>567</v>
      </c>
      <c r="R140" s="8">
        <v>561</v>
      </c>
      <c r="S140" s="8">
        <v>545</v>
      </c>
      <c r="T140" s="8">
        <v>527</v>
      </c>
      <c r="U140" s="8">
        <v>478</v>
      </c>
      <c r="V140" s="8">
        <v>444</v>
      </c>
      <c r="W140" s="8">
        <v>432</v>
      </c>
      <c r="X140" s="8">
        <v>420</v>
      </c>
      <c r="Y140" s="8">
        <v>421</v>
      </c>
      <c r="Z140" s="5">
        <v>0</v>
      </c>
      <c r="AB140" s="11">
        <f t="shared" si="9"/>
        <v>5</v>
      </c>
      <c r="AC140" s="11">
        <f t="shared" si="10"/>
        <v>2025</v>
      </c>
      <c r="AD140" s="11">
        <f t="shared" si="11"/>
        <v>11327</v>
      </c>
      <c r="AE140" s="26"/>
      <c r="AF140" s="24"/>
      <c r="AG140" s="24"/>
      <c r="AH140" s="24"/>
    </row>
    <row r="141" spans="1:34" ht="15.75">
      <c r="A141" s="3">
        <v>45792</v>
      </c>
      <c r="B141" s="8">
        <v>425</v>
      </c>
      <c r="C141" s="8">
        <v>416</v>
      </c>
      <c r="D141" s="8">
        <v>412</v>
      </c>
      <c r="E141" s="8">
        <v>422</v>
      </c>
      <c r="F141" s="8">
        <v>440</v>
      </c>
      <c r="G141" s="8">
        <v>450</v>
      </c>
      <c r="H141" s="8">
        <v>491</v>
      </c>
      <c r="I141" s="8">
        <v>502</v>
      </c>
      <c r="J141" s="8">
        <v>509</v>
      </c>
      <c r="K141" s="8">
        <v>530</v>
      </c>
      <c r="L141" s="8">
        <v>529</v>
      </c>
      <c r="M141" s="8">
        <v>539</v>
      </c>
      <c r="N141" s="8">
        <v>550</v>
      </c>
      <c r="O141" s="8">
        <v>560</v>
      </c>
      <c r="P141" s="8">
        <v>568</v>
      </c>
      <c r="Q141" s="8">
        <v>564</v>
      </c>
      <c r="R141" s="8">
        <v>549</v>
      </c>
      <c r="S141" s="8">
        <v>542</v>
      </c>
      <c r="T141" s="8">
        <v>534</v>
      </c>
      <c r="U141" s="8">
        <v>491</v>
      </c>
      <c r="V141" s="8">
        <v>465</v>
      </c>
      <c r="W141" s="8">
        <v>456</v>
      </c>
      <c r="X141" s="8">
        <v>449</v>
      </c>
      <c r="Y141" s="8">
        <v>440</v>
      </c>
      <c r="Z141" s="5">
        <v>0</v>
      </c>
      <c r="AB141" s="11">
        <f t="shared" si="9"/>
        <v>5</v>
      </c>
      <c r="AC141" s="11">
        <f t="shared" si="10"/>
        <v>2025</v>
      </c>
      <c r="AD141" s="11">
        <f t="shared" si="11"/>
        <v>11833</v>
      </c>
      <c r="AE141" s="26"/>
      <c r="AF141" s="24"/>
      <c r="AG141" s="24"/>
      <c r="AH141" s="24"/>
    </row>
    <row r="142" spans="1:34" ht="15.75">
      <c r="A142" s="3">
        <v>45793</v>
      </c>
      <c r="B142" s="8">
        <v>442</v>
      </c>
      <c r="C142" s="8">
        <v>434</v>
      </c>
      <c r="D142" s="8">
        <v>431</v>
      </c>
      <c r="E142" s="8">
        <v>426</v>
      </c>
      <c r="F142" s="8">
        <v>434</v>
      </c>
      <c r="G142" s="8">
        <v>433</v>
      </c>
      <c r="H142" s="8">
        <v>455</v>
      </c>
      <c r="I142" s="8">
        <v>493</v>
      </c>
      <c r="J142" s="8">
        <v>524</v>
      </c>
      <c r="K142" s="8">
        <v>525</v>
      </c>
      <c r="L142" s="8">
        <v>513</v>
      </c>
      <c r="M142" s="8">
        <v>531</v>
      </c>
      <c r="N142" s="8">
        <v>536</v>
      </c>
      <c r="O142" s="8">
        <v>537</v>
      </c>
      <c r="P142" s="8">
        <v>543</v>
      </c>
      <c r="Q142" s="8">
        <v>556</v>
      </c>
      <c r="R142" s="8">
        <v>524</v>
      </c>
      <c r="S142" s="8">
        <v>508</v>
      </c>
      <c r="T142" s="8">
        <v>494</v>
      </c>
      <c r="U142" s="8">
        <v>460</v>
      </c>
      <c r="V142" s="8">
        <v>427</v>
      </c>
      <c r="W142" s="8">
        <v>415</v>
      </c>
      <c r="X142" s="8">
        <v>408</v>
      </c>
      <c r="Y142" s="8">
        <v>403</v>
      </c>
      <c r="Z142" s="5">
        <v>0</v>
      </c>
      <c r="AB142" s="11">
        <f t="shared" si="9"/>
        <v>5</v>
      </c>
      <c r="AC142" s="11">
        <f t="shared" si="10"/>
        <v>2025</v>
      </c>
      <c r="AD142" s="11">
        <f t="shared" si="11"/>
        <v>11452</v>
      </c>
      <c r="AE142" s="26"/>
      <c r="AF142" s="24"/>
      <c r="AG142" s="24"/>
      <c r="AH142" s="24"/>
    </row>
    <row r="143" spans="1:34" ht="15.75">
      <c r="A143" s="3">
        <v>45794</v>
      </c>
      <c r="B143" s="8">
        <v>404</v>
      </c>
      <c r="C143" s="8">
        <v>392</v>
      </c>
      <c r="D143" s="8">
        <v>386</v>
      </c>
      <c r="E143" s="8">
        <v>386</v>
      </c>
      <c r="F143" s="8">
        <v>394</v>
      </c>
      <c r="G143" s="8">
        <v>411</v>
      </c>
      <c r="H143" s="8">
        <v>421</v>
      </c>
      <c r="I143" s="8">
        <v>439</v>
      </c>
      <c r="J143" s="8">
        <v>424</v>
      </c>
      <c r="K143" s="8">
        <v>437</v>
      </c>
      <c r="L143" s="8">
        <v>550</v>
      </c>
      <c r="M143" s="8">
        <v>480</v>
      </c>
      <c r="N143" s="8">
        <v>482</v>
      </c>
      <c r="O143" s="8">
        <v>481</v>
      </c>
      <c r="P143" s="8">
        <v>491</v>
      </c>
      <c r="Q143" s="8">
        <v>484</v>
      </c>
      <c r="R143" s="8">
        <v>479</v>
      </c>
      <c r="S143" s="8">
        <v>454</v>
      </c>
      <c r="T143" s="8">
        <v>454</v>
      </c>
      <c r="U143" s="8">
        <v>434</v>
      </c>
      <c r="V143" s="8">
        <v>417</v>
      </c>
      <c r="W143" s="8">
        <v>414</v>
      </c>
      <c r="X143" s="8">
        <v>411</v>
      </c>
      <c r="Y143" s="8">
        <v>416</v>
      </c>
      <c r="Z143" s="5">
        <v>0</v>
      </c>
      <c r="AB143" s="11">
        <f t="shared" si="9"/>
        <v>5</v>
      </c>
      <c r="AC143" s="11">
        <f t="shared" si="10"/>
        <v>2025</v>
      </c>
      <c r="AD143" s="11">
        <f t="shared" si="11"/>
        <v>10541</v>
      </c>
      <c r="AE143" s="26"/>
      <c r="AF143" s="24"/>
      <c r="AG143" s="24"/>
      <c r="AH143" s="24"/>
    </row>
    <row r="144" spans="1:34" ht="15.75">
      <c r="A144" s="3">
        <v>45795</v>
      </c>
      <c r="B144" s="8">
        <v>421</v>
      </c>
      <c r="C144" s="8">
        <v>415</v>
      </c>
      <c r="D144" s="8">
        <v>412</v>
      </c>
      <c r="E144" s="8">
        <v>416</v>
      </c>
      <c r="F144" s="8">
        <v>422</v>
      </c>
      <c r="G144" s="8">
        <v>417</v>
      </c>
      <c r="H144" s="8">
        <v>425</v>
      </c>
      <c r="I144" s="8">
        <v>436</v>
      </c>
      <c r="J144" s="8">
        <v>447</v>
      </c>
      <c r="K144" s="8">
        <v>454</v>
      </c>
      <c r="L144" s="8">
        <v>615</v>
      </c>
      <c r="M144" s="8">
        <v>486</v>
      </c>
      <c r="N144" s="8">
        <v>488</v>
      </c>
      <c r="O144" s="8">
        <v>487</v>
      </c>
      <c r="P144" s="8">
        <v>491</v>
      </c>
      <c r="Q144" s="8">
        <v>480</v>
      </c>
      <c r="R144" s="8">
        <v>473</v>
      </c>
      <c r="S144" s="8">
        <v>464</v>
      </c>
      <c r="T144" s="8">
        <v>438</v>
      </c>
      <c r="U144" s="8">
        <v>421</v>
      </c>
      <c r="V144" s="8">
        <v>415</v>
      </c>
      <c r="W144" s="8">
        <v>404</v>
      </c>
      <c r="X144" s="8">
        <v>390</v>
      </c>
      <c r="Y144" s="8">
        <v>394</v>
      </c>
      <c r="Z144" s="5">
        <v>0</v>
      </c>
      <c r="AB144" s="11">
        <f t="shared" si="9"/>
        <v>5</v>
      </c>
      <c r="AC144" s="11">
        <f t="shared" si="10"/>
        <v>2025</v>
      </c>
      <c r="AD144" s="11">
        <f t="shared" si="11"/>
        <v>10711</v>
      </c>
      <c r="AE144" s="26"/>
      <c r="AF144" s="24"/>
      <c r="AG144" s="24"/>
      <c r="AH144" s="24"/>
    </row>
    <row r="145" spans="1:34" ht="15.75">
      <c r="A145" s="3">
        <v>45796</v>
      </c>
      <c r="B145" s="8">
        <v>392</v>
      </c>
      <c r="C145" s="8">
        <v>390</v>
      </c>
      <c r="D145" s="8">
        <v>387</v>
      </c>
      <c r="E145" s="8">
        <v>387</v>
      </c>
      <c r="F145" s="8">
        <v>399</v>
      </c>
      <c r="G145" s="8">
        <v>392</v>
      </c>
      <c r="H145" s="8">
        <v>403</v>
      </c>
      <c r="I145" s="8">
        <v>416</v>
      </c>
      <c r="J145" s="8">
        <v>467</v>
      </c>
      <c r="K145" s="8">
        <v>490</v>
      </c>
      <c r="L145" s="8">
        <v>619</v>
      </c>
      <c r="M145" s="8">
        <v>472</v>
      </c>
      <c r="N145" s="8">
        <v>499</v>
      </c>
      <c r="O145" s="8">
        <v>450</v>
      </c>
      <c r="P145" s="8">
        <v>454</v>
      </c>
      <c r="Q145" s="8">
        <v>466</v>
      </c>
      <c r="R145" s="8">
        <v>456</v>
      </c>
      <c r="S145" s="8">
        <v>434</v>
      </c>
      <c r="T145" s="8">
        <v>431</v>
      </c>
      <c r="U145" s="8">
        <v>399</v>
      </c>
      <c r="V145" s="8">
        <v>387</v>
      </c>
      <c r="W145" s="8">
        <v>379</v>
      </c>
      <c r="X145" s="8">
        <v>375</v>
      </c>
      <c r="Y145" s="8">
        <v>378</v>
      </c>
      <c r="Z145" s="5">
        <v>0</v>
      </c>
      <c r="AB145" s="11">
        <f t="shared" si="9"/>
        <v>5</v>
      </c>
      <c r="AC145" s="11">
        <f t="shared" si="10"/>
        <v>2025</v>
      </c>
      <c r="AD145" s="11">
        <f t="shared" si="11"/>
        <v>10322</v>
      </c>
      <c r="AE145" s="26"/>
      <c r="AF145" s="24"/>
      <c r="AG145" s="24"/>
      <c r="AH145" s="24"/>
    </row>
    <row r="146" spans="1:34" ht="15.75">
      <c r="A146" s="3">
        <v>45797</v>
      </c>
      <c r="B146" s="8">
        <v>386</v>
      </c>
      <c r="C146" s="8">
        <v>377</v>
      </c>
      <c r="D146" s="8">
        <v>380</v>
      </c>
      <c r="E146" s="8">
        <v>382</v>
      </c>
      <c r="F146" s="8">
        <v>402</v>
      </c>
      <c r="G146" s="8">
        <v>405</v>
      </c>
      <c r="H146" s="8">
        <v>410</v>
      </c>
      <c r="I146" s="8">
        <v>446</v>
      </c>
      <c r="J146" s="8">
        <v>484</v>
      </c>
      <c r="K146" s="8">
        <v>522</v>
      </c>
      <c r="L146" s="8">
        <v>638</v>
      </c>
      <c r="M146" s="8">
        <v>564</v>
      </c>
      <c r="N146" s="8">
        <v>507</v>
      </c>
      <c r="O146" s="8">
        <v>471</v>
      </c>
      <c r="P146" s="8">
        <v>465</v>
      </c>
      <c r="Q146" s="8">
        <v>445</v>
      </c>
      <c r="R146" s="8">
        <v>445</v>
      </c>
      <c r="S146" s="8">
        <v>439</v>
      </c>
      <c r="T146" s="8">
        <v>435</v>
      </c>
      <c r="U146" s="8">
        <v>402</v>
      </c>
      <c r="V146" s="8">
        <v>377</v>
      </c>
      <c r="W146" s="8">
        <v>374</v>
      </c>
      <c r="X146" s="8">
        <v>368</v>
      </c>
      <c r="Y146" s="8">
        <v>370</v>
      </c>
      <c r="Z146" s="5">
        <v>0</v>
      </c>
      <c r="AB146" s="11">
        <f t="shared" si="9"/>
        <v>5</v>
      </c>
      <c r="AC146" s="11">
        <f t="shared" si="10"/>
        <v>2025</v>
      </c>
      <c r="AD146" s="11">
        <f t="shared" si="11"/>
        <v>10494</v>
      </c>
      <c r="AE146" s="26"/>
      <c r="AF146" s="24"/>
      <c r="AG146" s="24"/>
      <c r="AH146" s="24"/>
    </row>
    <row r="147" spans="1:34" ht="15.75">
      <c r="A147" s="3">
        <v>45798</v>
      </c>
      <c r="B147" s="8">
        <v>375</v>
      </c>
      <c r="C147" s="8">
        <v>390</v>
      </c>
      <c r="D147" s="8">
        <v>396</v>
      </c>
      <c r="E147" s="8">
        <v>579</v>
      </c>
      <c r="F147" s="8">
        <v>535</v>
      </c>
      <c r="G147" s="8">
        <v>512</v>
      </c>
      <c r="H147" s="8">
        <v>471</v>
      </c>
      <c r="I147" s="8">
        <v>508</v>
      </c>
      <c r="J147" s="8">
        <v>476</v>
      </c>
      <c r="K147" s="8">
        <v>469</v>
      </c>
      <c r="L147" s="8">
        <v>469</v>
      </c>
      <c r="M147" s="8">
        <v>467</v>
      </c>
      <c r="N147" s="8">
        <v>468</v>
      </c>
      <c r="O147" s="8">
        <v>465</v>
      </c>
      <c r="P147" s="8">
        <v>461</v>
      </c>
      <c r="Q147" s="8">
        <v>453</v>
      </c>
      <c r="R147" s="8">
        <v>460</v>
      </c>
      <c r="S147" s="8">
        <v>434</v>
      </c>
      <c r="T147" s="8">
        <v>427</v>
      </c>
      <c r="U147" s="8">
        <v>397</v>
      </c>
      <c r="V147" s="8">
        <v>381</v>
      </c>
      <c r="W147" s="8">
        <v>379</v>
      </c>
      <c r="X147" s="8">
        <v>370</v>
      </c>
      <c r="Y147" s="8">
        <v>372</v>
      </c>
      <c r="Z147" s="5">
        <v>0</v>
      </c>
      <c r="AB147" s="11">
        <f t="shared" si="9"/>
        <v>5</v>
      </c>
      <c r="AC147" s="11">
        <f t="shared" si="10"/>
        <v>2025</v>
      </c>
      <c r="AD147" s="11">
        <f t="shared" si="11"/>
        <v>10714</v>
      </c>
      <c r="AE147" s="26"/>
      <c r="AF147" s="24"/>
      <c r="AG147" s="24"/>
      <c r="AH147" s="24"/>
    </row>
    <row r="148" spans="1:34" ht="15.75">
      <c r="A148" s="3">
        <v>45799</v>
      </c>
      <c r="B148" s="8">
        <v>377</v>
      </c>
      <c r="C148" s="8">
        <v>371</v>
      </c>
      <c r="D148" s="8">
        <v>373</v>
      </c>
      <c r="E148" s="8">
        <v>373</v>
      </c>
      <c r="F148" s="8">
        <v>379</v>
      </c>
      <c r="G148" s="8">
        <v>384</v>
      </c>
      <c r="H148" s="8">
        <v>400</v>
      </c>
      <c r="I148" s="8">
        <v>415</v>
      </c>
      <c r="J148" s="8">
        <v>457</v>
      </c>
      <c r="K148" s="8">
        <v>508</v>
      </c>
      <c r="L148" s="8">
        <v>514</v>
      </c>
      <c r="M148" s="8">
        <v>540</v>
      </c>
      <c r="N148" s="8">
        <v>543</v>
      </c>
      <c r="O148" s="8">
        <v>607</v>
      </c>
      <c r="P148" s="8">
        <v>566</v>
      </c>
      <c r="Q148" s="8">
        <v>467</v>
      </c>
      <c r="R148" s="8">
        <v>473</v>
      </c>
      <c r="S148" s="8">
        <v>455</v>
      </c>
      <c r="T148" s="8">
        <v>446</v>
      </c>
      <c r="U148" s="8">
        <v>407</v>
      </c>
      <c r="V148" s="8">
        <v>385</v>
      </c>
      <c r="W148" s="8">
        <v>381</v>
      </c>
      <c r="X148" s="8">
        <v>377</v>
      </c>
      <c r="Y148" s="8">
        <v>376</v>
      </c>
      <c r="Z148" s="5">
        <v>0</v>
      </c>
      <c r="AB148" s="11">
        <f t="shared" si="9"/>
        <v>5</v>
      </c>
      <c r="AC148" s="11">
        <f t="shared" si="10"/>
        <v>2025</v>
      </c>
      <c r="AD148" s="11">
        <f t="shared" si="11"/>
        <v>10574</v>
      </c>
      <c r="AE148" s="26"/>
      <c r="AF148" s="24"/>
      <c r="AG148" s="24"/>
      <c r="AH148" s="24"/>
    </row>
    <row r="149" spans="1:34" ht="15.75">
      <c r="A149" s="3">
        <v>45800</v>
      </c>
      <c r="B149" s="8">
        <v>381</v>
      </c>
      <c r="C149" s="8">
        <v>375</v>
      </c>
      <c r="D149" s="8">
        <v>374</v>
      </c>
      <c r="E149" s="8">
        <v>374</v>
      </c>
      <c r="F149" s="8">
        <v>383</v>
      </c>
      <c r="G149" s="8">
        <v>379</v>
      </c>
      <c r="H149" s="8">
        <v>412</v>
      </c>
      <c r="I149" s="8">
        <v>412</v>
      </c>
      <c r="J149" s="8">
        <v>464</v>
      </c>
      <c r="K149" s="8">
        <v>512</v>
      </c>
      <c r="L149" s="8">
        <v>637</v>
      </c>
      <c r="M149" s="8">
        <v>639</v>
      </c>
      <c r="N149" s="8">
        <v>540</v>
      </c>
      <c r="O149" s="8">
        <v>505</v>
      </c>
      <c r="P149" s="8">
        <v>513</v>
      </c>
      <c r="Q149" s="8">
        <v>504</v>
      </c>
      <c r="R149" s="8">
        <v>486</v>
      </c>
      <c r="S149" s="8">
        <v>494</v>
      </c>
      <c r="T149" s="8">
        <v>491</v>
      </c>
      <c r="U149" s="8">
        <v>411</v>
      </c>
      <c r="V149" s="8">
        <v>383</v>
      </c>
      <c r="W149" s="8">
        <v>378</v>
      </c>
      <c r="X149" s="8">
        <v>373</v>
      </c>
      <c r="Y149" s="8">
        <v>374</v>
      </c>
      <c r="Z149" s="5">
        <v>0</v>
      </c>
      <c r="AB149" s="11">
        <f t="shared" si="9"/>
        <v>5</v>
      </c>
      <c r="AC149" s="11">
        <f t="shared" si="10"/>
        <v>2025</v>
      </c>
      <c r="AD149" s="11">
        <f t="shared" si="11"/>
        <v>10794</v>
      </c>
      <c r="AE149" s="26"/>
      <c r="AF149" s="24"/>
      <c r="AG149" s="24"/>
      <c r="AH149" s="24"/>
    </row>
    <row r="150" spans="1:34" ht="15.75">
      <c r="A150" s="3">
        <v>45801</v>
      </c>
      <c r="B150" s="8">
        <v>382</v>
      </c>
      <c r="C150" s="8">
        <v>375</v>
      </c>
      <c r="D150" s="8">
        <v>376</v>
      </c>
      <c r="E150" s="8">
        <v>374</v>
      </c>
      <c r="F150" s="8">
        <v>390</v>
      </c>
      <c r="G150" s="8">
        <v>393</v>
      </c>
      <c r="H150" s="8">
        <v>424</v>
      </c>
      <c r="I150" s="8">
        <v>440</v>
      </c>
      <c r="J150" s="8">
        <v>455</v>
      </c>
      <c r="K150" s="8">
        <v>502</v>
      </c>
      <c r="L150" s="8">
        <v>664</v>
      </c>
      <c r="M150" s="8">
        <v>638</v>
      </c>
      <c r="N150" s="8">
        <v>504</v>
      </c>
      <c r="O150" s="8">
        <v>510</v>
      </c>
      <c r="P150" s="8">
        <v>492</v>
      </c>
      <c r="Q150" s="8">
        <v>469</v>
      </c>
      <c r="R150" s="8">
        <v>467</v>
      </c>
      <c r="S150" s="8">
        <v>485</v>
      </c>
      <c r="T150" s="8">
        <v>456</v>
      </c>
      <c r="U150" s="8">
        <v>409</v>
      </c>
      <c r="V150" s="8">
        <v>385</v>
      </c>
      <c r="W150" s="8">
        <v>379</v>
      </c>
      <c r="X150" s="8">
        <v>379</v>
      </c>
      <c r="Y150" s="8">
        <v>376</v>
      </c>
      <c r="Z150" s="5">
        <v>0</v>
      </c>
      <c r="AB150" s="11">
        <f t="shared" si="9"/>
        <v>5</v>
      </c>
      <c r="AC150" s="11">
        <f t="shared" si="10"/>
        <v>2025</v>
      </c>
      <c r="AD150" s="11">
        <f t="shared" si="11"/>
        <v>10724</v>
      </c>
      <c r="AE150" s="26"/>
      <c r="AF150" s="24"/>
      <c r="AG150" s="24"/>
      <c r="AH150" s="24"/>
    </row>
    <row r="151" spans="1:34" ht="15.75">
      <c r="A151" s="3">
        <v>45802</v>
      </c>
      <c r="B151" s="8">
        <v>381</v>
      </c>
      <c r="C151" s="8">
        <v>380</v>
      </c>
      <c r="D151" s="8">
        <v>380</v>
      </c>
      <c r="E151" s="8">
        <v>380</v>
      </c>
      <c r="F151" s="8">
        <v>388</v>
      </c>
      <c r="G151" s="8">
        <v>384</v>
      </c>
      <c r="H151" s="8">
        <v>427</v>
      </c>
      <c r="I151" s="8">
        <v>422</v>
      </c>
      <c r="J151" s="8">
        <v>452</v>
      </c>
      <c r="K151" s="8">
        <v>493</v>
      </c>
      <c r="L151" s="8">
        <v>647</v>
      </c>
      <c r="M151" s="8">
        <v>609</v>
      </c>
      <c r="N151" s="8">
        <v>503</v>
      </c>
      <c r="O151" s="8">
        <v>499</v>
      </c>
      <c r="P151" s="8">
        <v>470</v>
      </c>
      <c r="Q151" s="8">
        <v>458</v>
      </c>
      <c r="R151" s="8">
        <v>458</v>
      </c>
      <c r="S151" s="8">
        <v>437</v>
      </c>
      <c r="T151" s="8">
        <v>403</v>
      </c>
      <c r="U151" s="8">
        <v>386</v>
      </c>
      <c r="V151" s="8">
        <v>386</v>
      </c>
      <c r="W151" s="8">
        <v>382</v>
      </c>
      <c r="X151" s="8">
        <v>379</v>
      </c>
      <c r="Y151" s="8">
        <v>376</v>
      </c>
      <c r="Z151" s="5">
        <v>0</v>
      </c>
      <c r="AB151" s="11">
        <f t="shared" si="9"/>
        <v>5</v>
      </c>
      <c r="AC151" s="11">
        <f t="shared" si="10"/>
        <v>2025</v>
      </c>
      <c r="AD151" s="11">
        <f t="shared" si="11"/>
        <v>10480</v>
      </c>
      <c r="AE151" s="26"/>
      <c r="AF151" s="24"/>
      <c r="AG151" s="24"/>
      <c r="AH151" s="24"/>
    </row>
    <row r="152" spans="1:34" ht="15.75">
      <c r="A152" s="3">
        <v>45803</v>
      </c>
      <c r="B152" s="8">
        <v>390</v>
      </c>
      <c r="C152" s="8">
        <v>382</v>
      </c>
      <c r="D152" s="8">
        <v>380</v>
      </c>
      <c r="E152" s="8">
        <v>378</v>
      </c>
      <c r="F152" s="8">
        <v>398</v>
      </c>
      <c r="G152" s="8">
        <v>386</v>
      </c>
      <c r="H152" s="8">
        <v>405</v>
      </c>
      <c r="I152" s="8">
        <v>416</v>
      </c>
      <c r="J152" s="8">
        <v>433</v>
      </c>
      <c r="K152" s="8">
        <v>490</v>
      </c>
      <c r="L152" s="8">
        <v>658</v>
      </c>
      <c r="M152" s="8">
        <v>496</v>
      </c>
      <c r="N152" s="8">
        <v>486</v>
      </c>
      <c r="O152" s="8">
        <v>486</v>
      </c>
      <c r="P152" s="8">
        <v>494</v>
      </c>
      <c r="Q152" s="8">
        <v>478</v>
      </c>
      <c r="R152" s="8">
        <v>484</v>
      </c>
      <c r="S152" s="8">
        <v>465</v>
      </c>
      <c r="T152" s="8">
        <v>457</v>
      </c>
      <c r="U152" s="8">
        <v>431</v>
      </c>
      <c r="V152" s="8">
        <v>403</v>
      </c>
      <c r="W152" s="8">
        <v>395</v>
      </c>
      <c r="X152" s="8">
        <v>383</v>
      </c>
      <c r="Y152" s="8">
        <v>378</v>
      </c>
      <c r="Z152" s="5">
        <v>0</v>
      </c>
      <c r="AB152" s="11">
        <f t="shared" si="9"/>
        <v>5</v>
      </c>
      <c r="AC152" s="11">
        <f t="shared" si="10"/>
        <v>2025</v>
      </c>
      <c r="AD152" s="11">
        <f t="shared" si="11"/>
        <v>10552</v>
      </c>
      <c r="AE152" s="26"/>
      <c r="AF152" s="24"/>
      <c r="AG152" s="24"/>
      <c r="AH152" s="24"/>
    </row>
    <row r="153" spans="1:34" ht="15.75">
      <c r="A153" s="3">
        <v>45804</v>
      </c>
      <c r="B153" s="8">
        <v>386</v>
      </c>
      <c r="C153" s="8">
        <v>378</v>
      </c>
      <c r="D153" s="8">
        <v>376</v>
      </c>
      <c r="E153" s="8">
        <v>378</v>
      </c>
      <c r="F153" s="8">
        <v>384</v>
      </c>
      <c r="G153" s="8">
        <v>374</v>
      </c>
      <c r="H153" s="8">
        <v>414</v>
      </c>
      <c r="I153" s="8">
        <v>422</v>
      </c>
      <c r="J153" s="8">
        <v>487</v>
      </c>
      <c r="K153" s="8">
        <v>496</v>
      </c>
      <c r="L153" s="8">
        <v>604</v>
      </c>
      <c r="M153" s="8">
        <v>496</v>
      </c>
      <c r="N153" s="8">
        <v>505</v>
      </c>
      <c r="O153" s="8">
        <v>501</v>
      </c>
      <c r="P153" s="8">
        <v>508</v>
      </c>
      <c r="Q153" s="8">
        <v>502</v>
      </c>
      <c r="R153" s="8">
        <v>505</v>
      </c>
      <c r="S153" s="8">
        <v>484</v>
      </c>
      <c r="T153" s="8">
        <v>481</v>
      </c>
      <c r="U153" s="8">
        <v>443</v>
      </c>
      <c r="V153" s="8">
        <v>419</v>
      </c>
      <c r="W153" s="8">
        <v>414</v>
      </c>
      <c r="X153" s="8">
        <v>406</v>
      </c>
      <c r="Y153" s="8">
        <v>390</v>
      </c>
      <c r="Z153" s="5">
        <v>0</v>
      </c>
      <c r="AB153" s="11">
        <f t="shared" si="9"/>
        <v>5</v>
      </c>
      <c r="AC153" s="11">
        <f t="shared" si="10"/>
        <v>2025</v>
      </c>
      <c r="AD153" s="11">
        <f t="shared" si="11"/>
        <v>10753</v>
      </c>
      <c r="AE153" s="26"/>
      <c r="AF153" s="24"/>
      <c r="AG153" s="24"/>
      <c r="AH153" s="24"/>
    </row>
    <row r="154" spans="1:34" ht="15.75">
      <c r="A154" s="3">
        <v>45805</v>
      </c>
      <c r="B154" s="8">
        <v>391</v>
      </c>
      <c r="C154" s="8">
        <v>384</v>
      </c>
      <c r="D154" s="8">
        <v>389</v>
      </c>
      <c r="E154" s="8">
        <v>445</v>
      </c>
      <c r="F154" s="8">
        <v>477</v>
      </c>
      <c r="G154" s="8">
        <v>460</v>
      </c>
      <c r="H154" s="8">
        <v>504</v>
      </c>
      <c r="I154" s="8">
        <v>503</v>
      </c>
      <c r="J154" s="8">
        <v>510</v>
      </c>
      <c r="K154" s="8">
        <v>514</v>
      </c>
      <c r="L154" s="8">
        <v>516</v>
      </c>
      <c r="M154" s="8">
        <v>534</v>
      </c>
      <c r="N154" s="8">
        <v>528</v>
      </c>
      <c r="O154" s="8">
        <v>518</v>
      </c>
      <c r="P154" s="8">
        <v>526</v>
      </c>
      <c r="Q154" s="8">
        <v>540</v>
      </c>
      <c r="R154" s="8">
        <v>548</v>
      </c>
      <c r="S154" s="8">
        <v>523</v>
      </c>
      <c r="T154" s="8">
        <v>512</v>
      </c>
      <c r="U154" s="8">
        <v>464</v>
      </c>
      <c r="V154" s="8">
        <v>426</v>
      </c>
      <c r="W154" s="8">
        <v>419</v>
      </c>
      <c r="X154" s="8">
        <v>409</v>
      </c>
      <c r="Y154" s="8">
        <v>403</v>
      </c>
      <c r="Z154" s="5">
        <v>0</v>
      </c>
      <c r="AB154" s="11">
        <f t="shared" si="9"/>
        <v>5</v>
      </c>
      <c r="AC154" s="11">
        <f t="shared" si="10"/>
        <v>2025</v>
      </c>
      <c r="AD154" s="11">
        <f t="shared" si="11"/>
        <v>11443</v>
      </c>
      <c r="AE154" s="26"/>
      <c r="AF154" s="24"/>
      <c r="AG154" s="24"/>
      <c r="AH154" s="24"/>
    </row>
    <row r="155" spans="1:34" ht="15.75">
      <c r="A155" s="3">
        <v>45806</v>
      </c>
      <c r="B155" s="8">
        <v>403</v>
      </c>
      <c r="C155" s="8">
        <v>393</v>
      </c>
      <c r="D155" s="8">
        <v>387</v>
      </c>
      <c r="E155" s="8">
        <v>388</v>
      </c>
      <c r="F155" s="8">
        <v>397</v>
      </c>
      <c r="G155" s="8">
        <v>403</v>
      </c>
      <c r="H155" s="8">
        <v>438</v>
      </c>
      <c r="I155" s="8">
        <v>452</v>
      </c>
      <c r="J155" s="8">
        <v>517</v>
      </c>
      <c r="K155" s="8">
        <v>518</v>
      </c>
      <c r="L155" s="8">
        <v>517</v>
      </c>
      <c r="M155" s="8">
        <v>536</v>
      </c>
      <c r="N155" s="8">
        <v>544</v>
      </c>
      <c r="O155" s="8">
        <v>535</v>
      </c>
      <c r="P155" s="8">
        <v>523</v>
      </c>
      <c r="Q155" s="8">
        <v>525</v>
      </c>
      <c r="R155" s="8">
        <v>520</v>
      </c>
      <c r="S155" s="8">
        <v>504</v>
      </c>
      <c r="T155" s="8">
        <v>495</v>
      </c>
      <c r="U155" s="8">
        <v>456</v>
      </c>
      <c r="V155" s="8">
        <v>438</v>
      </c>
      <c r="W155" s="8">
        <v>438</v>
      </c>
      <c r="X155" s="8">
        <v>428</v>
      </c>
      <c r="Y155" s="8">
        <v>428</v>
      </c>
      <c r="Z155" s="5">
        <v>0</v>
      </c>
      <c r="AB155" s="11">
        <f t="shared" si="9"/>
        <v>5</v>
      </c>
      <c r="AC155" s="11">
        <f t="shared" si="10"/>
        <v>2025</v>
      </c>
      <c r="AD155" s="11">
        <f t="shared" si="11"/>
        <v>11183</v>
      </c>
      <c r="AE155" s="26"/>
      <c r="AF155" s="24"/>
      <c r="AG155" s="24"/>
      <c r="AH155" s="24"/>
    </row>
    <row r="156" spans="1:34" ht="15.75">
      <c r="A156" s="3">
        <v>45807</v>
      </c>
      <c r="B156" s="8">
        <v>432</v>
      </c>
      <c r="C156" s="8">
        <v>425</v>
      </c>
      <c r="D156" s="8">
        <v>425</v>
      </c>
      <c r="E156" s="8">
        <v>419</v>
      </c>
      <c r="F156" s="8">
        <v>430</v>
      </c>
      <c r="G156" s="8">
        <v>436</v>
      </c>
      <c r="H156" s="8">
        <v>464</v>
      </c>
      <c r="I156" s="8">
        <v>465</v>
      </c>
      <c r="J156" s="8">
        <v>507</v>
      </c>
      <c r="K156" s="8">
        <v>511</v>
      </c>
      <c r="L156" s="8">
        <v>502</v>
      </c>
      <c r="M156" s="8">
        <v>514</v>
      </c>
      <c r="N156" s="8">
        <v>518</v>
      </c>
      <c r="O156" s="8">
        <v>521</v>
      </c>
      <c r="P156" s="8">
        <v>531</v>
      </c>
      <c r="Q156" s="8">
        <v>531</v>
      </c>
      <c r="R156" s="8">
        <v>528</v>
      </c>
      <c r="S156" s="8">
        <v>514</v>
      </c>
      <c r="T156" s="8">
        <v>496</v>
      </c>
      <c r="U156" s="8">
        <v>468</v>
      </c>
      <c r="V156" s="8">
        <v>445</v>
      </c>
      <c r="W156" s="8">
        <v>436</v>
      </c>
      <c r="X156" s="8">
        <v>425</v>
      </c>
      <c r="Y156" s="8">
        <v>425</v>
      </c>
      <c r="Z156" s="5">
        <v>0</v>
      </c>
      <c r="AB156" s="11">
        <f t="shared" si="9"/>
        <v>5</v>
      </c>
      <c r="AC156" s="11">
        <f t="shared" si="10"/>
        <v>2025</v>
      </c>
      <c r="AD156" s="11">
        <f t="shared" si="11"/>
        <v>11368</v>
      </c>
      <c r="AE156" s="26"/>
      <c r="AF156" s="24"/>
      <c r="AG156" s="24"/>
      <c r="AH156" s="24"/>
    </row>
    <row r="157" spans="1:34" ht="15.75">
      <c r="A157" s="3">
        <v>45808</v>
      </c>
      <c r="B157" s="8">
        <v>429</v>
      </c>
      <c r="C157" s="8">
        <v>422</v>
      </c>
      <c r="D157" s="8">
        <v>423</v>
      </c>
      <c r="E157" s="8">
        <v>423</v>
      </c>
      <c r="F157" s="8">
        <v>431</v>
      </c>
      <c r="G157" s="8">
        <v>430</v>
      </c>
      <c r="H157" s="8">
        <v>473</v>
      </c>
      <c r="I157" s="8">
        <v>471</v>
      </c>
      <c r="J157" s="8">
        <v>471</v>
      </c>
      <c r="K157" s="8">
        <v>486</v>
      </c>
      <c r="L157" s="8">
        <v>513</v>
      </c>
      <c r="M157" s="8">
        <v>533</v>
      </c>
      <c r="N157" s="8">
        <v>535</v>
      </c>
      <c r="O157" s="8">
        <v>532</v>
      </c>
      <c r="P157" s="8">
        <v>532</v>
      </c>
      <c r="Q157" s="8">
        <v>513</v>
      </c>
      <c r="R157" s="8">
        <v>505</v>
      </c>
      <c r="S157" s="8">
        <v>498</v>
      </c>
      <c r="T157" s="8">
        <v>499</v>
      </c>
      <c r="U157" s="8">
        <v>468</v>
      </c>
      <c r="V157" s="8">
        <v>436</v>
      </c>
      <c r="W157" s="8">
        <v>427</v>
      </c>
      <c r="X157" s="8">
        <v>420</v>
      </c>
      <c r="Y157" s="8">
        <v>417</v>
      </c>
      <c r="Z157" s="5">
        <v>0</v>
      </c>
      <c r="AB157" s="11">
        <f t="shared" si="9"/>
        <v>5</v>
      </c>
      <c r="AC157" s="11">
        <f t="shared" si="10"/>
        <v>2025</v>
      </c>
      <c r="AD157" s="11">
        <f t="shared" si="11"/>
        <v>11287</v>
      </c>
      <c r="AE157" s="26"/>
      <c r="AF157" s="24"/>
      <c r="AG157" s="24"/>
      <c r="AH157" s="24"/>
    </row>
    <row r="158" spans="1:34" ht="15.75">
      <c r="A158" s="3">
        <v>45809</v>
      </c>
      <c r="B158" s="8">
        <v>418</v>
      </c>
      <c r="C158" s="8">
        <v>415</v>
      </c>
      <c r="D158" s="8">
        <v>409</v>
      </c>
      <c r="E158" s="8">
        <v>411</v>
      </c>
      <c r="F158" s="8">
        <v>420</v>
      </c>
      <c r="G158" s="8">
        <v>412</v>
      </c>
      <c r="H158" s="8">
        <v>451</v>
      </c>
      <c r="I158" s="8">
        <v>462</v>
      </c>
      <c r="J158" s="8">
        <v>456</v>
      </c>
      <c r="K158" s="8">
        <v>456</v>
      </c>
      <c r="L158" s="8">
        <v>650</v>
      </c>
      <c r="M158" s="8">
        <v>511</v>
      </c>
      <c r="N158" s="8">
        <v>487</v>
      </c>
      <c r="O158" s="8">
        <v>485</v>
      </c>
      <c r="P158" s="8">
        <v>491</v>
      </c>
      <c r="Q158" s="8">
        <v>491</v>
      </c>
      <c r="R158" s="8">
        <v>479</v>
      </c>
      <c r="S158" s="8">
        <v>458</v>
      </c>
      <c r="T158" s="8">
        <v>415</v>
      </c>
      <c r="U158" s="8">
        <v>396</v>
      </c>
      <c r="V158" s="8">
        <v>394</v>
      </c>
      <c r="W158" s="8">
        <v>389</v>
      </c>
      <c r="X158" s="8">
        <v>388</v>
      </c>
      <c r="Y158" s="8">
        <v>391</v>
      </c>
      <c r="Z158" s="5">
        <v>0</v>
      </c>
      <c r="AB158" s="11">
        <f t="shared" si="9"/>
        <v>6</v>
      </c>
      <c r="AC158" s="11">
        <f t="shared" si="10"/>
        <v>2025</v>
      </c>
      <c r="AD158" s="11">
        <f t="shared" si="11"/>
        <v>10735</v>
      </c>
      <c r="AE158" s="26"/>
      <c r="AF158" s="24"/>
      <c r="AG158" s="24"/>
      <c r="AH158" s="24"/>
    </row>
    <row r="159" spans="1:34" ht="15.75">
      <c r="A159" s="3">
        <v>45810</v>
      </c>
      <c r="B159" s="8">
        <v>395</v>
      </c>
      <c r="C159" s="8">
        <v>390</v>
      </c>
      <c r="D159" s="8">
        <v>389</v>
      </c>
      <c r="E159" s="8">
        <v>387</v>
      </c>
      <c r="F159" s="8">
        <v>416</v>
      </c>
      <c r="G159" s="8">
        <v>394</v>
      </c>
      <c r="H159" s="8">
        <v>405</v>
      </c>
      <c r="I159" s="8">
        <v>422</v>
      </c>
      <c r="J159" s="8">
        <v>465</v>
      </c>
      <c r="K159" s="8">
        <v>475</v>
      </c>
      <c r="L159" s="8">
        <v>640</v>
      </c>
      <c r="M159" s="8">
        <v>539</v>
      </c>
      <c r="N159" s="8">
        <v>484</v>
      </c>
      <c r="O159" s="8">
        <v>482</v>
      </c>
      <c r="P159" s="8">
        <v>538</v>
      </c>
      <c r="Q159" s="8">
        <v>481</v>
      </c>
      <c r="R159" s="8">
        <v>479</v>
      </c>
      <c r="S159" s="8">
        <v>475</v>
      </c>
      <c r="T159" s="8">
        <v>470</v>
      </c>
      <c r="U159" s="8">
        <v>432</v>
      </c>
      <c r="V159" s="8">
        <v>412</v>
      </c>
      <c r="W159" s="8">
        <v>401</v>
      </c>
      <c r="X159" s="8">
        <v>397</v>
      </c>
      <c r="Y159" s="8">
        <v>394</v>
      </c>
      <c r="Z159" s="5">
        <v>0</v>
      </c>
      <c r="AB159" s="11">
        <f t="shared" si="9"/>
        <v>6</v>
      </c>
      <c r="AC159" s="11">
        <f t="shared" si="10"/>
        <v>2025</v>
      </c>
      <c r="AD159" s="11">
        <f t="shared" si="11"/>
        <v>10762</v>
      </c>
      <c r="AE159" s="26"/>
      <c r="AF159" s="24"/>
      <c r="AG159" s="24"/>
      <c r="AH159" s="24"/>
    </row>
    <row r="160" spans="1:34" ht="15.75">
      <c r="A160" s="3">
        <v>45811</v>
      </c>
      <c r="B160" s="8">
        <v>397</v>
      </c>
      <c r="C160" s="8">
        <v>396</v>
      </c>
      <c r="D160" s="8">
        <v>391</v>
      </c>
      <c r="E160" s="8">
        <v>390</v>
      </c>
      <c r="F160" s="8">
        <v>398</v>
      </c>
      <c r="G160" s="8">
        <v>391</v>
      </c>
      <c r="H160" s="8">
        <v>414</v>
      </c>
      <c r="I160" s="8">
        <v>440</v>
      </c>
      <c r="J160" s="8">
        <v>502</v>
      </c>
      <c r="K160" s="8">
        <v>498</v>
      </c>
      <c r="L160" s="8">
        <v>638</v>
      </c>
      <c r="M160" s="8">
        <v>491</v>
      </c>
      <c r="N160" s="8">
        <v>504</v>
      </c>
      <c r="O160" s="8">
        <v>509</v>
      </c>
      <c r="P160" s="8">
        <v>504</v>
      </c>
      <c r="Q160" s="8">
        <v>496</v>
      </c>
      <c r="R160" s="8">
        <v>501</v>
      </c>
      <c r="S160" s="8">
        <v>492</v>
      </c>
      <c r="T160" s="8">
        <v>480</v>
      </c>
      <c r="U160" s="8">
        <v>444</v>
      </c>
      <c r="V160" s="8">
        <v>420</v>
      </c>
      <c r="W160" s="8">
        <v>410</v>
      </c>
      <c r="X160" s="8">
        <v>406</v>
      </c>
      <c r="Y160" s="8">
        <v>405</v>
      </c>
      <c r="Z160" s="5">
        <v>0</v>
      </c>
      <c r="AB160" s="11">
        <f t="shared" si="9"/>
        <v>6</v>
      </c>
      <c r="AC160" s="11">
        <f t="shared" si="10"/>
        <v>2025</v>
      </c>
      <c r="AD160" s="11">
        <f t="shared" si="11"/>
        <v>10917</v>
      </c>
      <c r="AE160" s="26"/>
      <c r="AF160" s="24"/>
      <c r="AG160" s="24"/>
      <c r="AH160" s="24"/>
    </row>
    <row r="161" spans="1:34" ht="15.75">
      <c r="A161" s="3">
        <v>45812</v>
      </c>
      <c r="B161" s="8">
        <v>407</v>
      </c>
      <c r="C161" s="8">
        <v>397</v>
      </c>
      <c r="D161" s="8">
        <v>393</v>
      </c>
      <c r="E161" s="8">
        <v>447</v>
      </c>
      <c r="F161" s="8">
        <v>454</v>
      </c>
      <c r="G161" s="8">
        <v>464</v>
      </c>
      <c r="H161" s="8">
        <v>471</v>
      </c>
      <c r="I161" s="8">
        <v>493</v>
      </c>
      <c r="J161" s="8">
        <v>493</v>
      </c>
      <c r="K161" s="8">
        <v>494</v>
      </c>
      <c r="L161" s="8">
        <v>505</v>
      </c>
      <c r="M161" s="8">
        <v>528</v>
      </c>
      <c r="N161" s="8">
        <v>544</v>
      </c>
      <c r="O161" s="8">
        <v>546</v>
      </c>
      <c r="P161" s="8">
        <v>550</v>
      </c>
      <c r="Q161" s="8">
        <v>570</v>
      </c>
      <c r="R161" s="8">
        <v>569</v>
      </c>
      <c r="S161" s="8">
        <v>550</v>
      </c>
      <c r="T161" s="8">
        <v>541</v>
      </c>
      <c r="U161" s="8">
        <v>487</v>
      </c>
      <c r="V161" s="8">
        <v>454</v>
      </c>
      <c r="W161" s="8">
        <v>447</v>
      </c>
      <c r="X161" s="8">
        <v>439</v>
      </c>
      <c r="Y161" s="8">
        <v>441</v>
      </c>
      <c r="Z161" s="5">
        <v>0</v>
      </c>
      <c r="AB161" s="11">
        <f t="shared" si="9"/>
        <v>6</v>
      </c>
      <c r="AC161" s="11">
        <f t="shared" si="10"/>
        <v>2025</v>
      </c>
      <c r="AD161" s="11">
        <f t="shared" si="11"/>
        <v>11684</v>
      </c>
      <c r="AE161" s="26"/>
      <c r="AF161" s="24"/>
      <c r="AG161" s="24"/>
      <c r="AH161" s="24"/>
    </row>
    <row r="162" spans="1:34" ht="15.75">
      <c r="A162" s="3">
        <v>45813</v>
      </c>
      <c r="B162" s="8">
        <v>441</v>
      </c>
      <c r="C162" s="8">
        <v>435</v>
      </c>
      <c r="D162" s="8">
        <v>429</v>
      </c>
      <c r="E162" s="8">
        <v>427</v>
      </c>
      <c r="F162" s="8">
        <v>433</v>
      </c>
      <c r="G162" s="8">
        <v>422</v>
      </c>
      <c r="H162" s="8">
        <v>465</v>
      </c>
      <c r="I162" s="8">
        <v>472</v>
      </c>
      <c r="J162" s="8">
        <v>521</v>
      </c>
      <c r="K162" s="8">
        <v>532</v>
      </c>
      <c r="L162" s="8">
        <v>536</v>
      </c>
      <c r="M162" s="8">
        <v>576</v>
      </c>
      <c r="N162" s="8">
        <v>588</v>
      </c>
      <c r="O162" s="8">
        <v>589</v>
      </c>
      <c r="P162" s="8">
        <v>625</v>
      </c>
      <c r="Q162" s="8">
        <v>627</v>
      </c>
      <c r="R162" s="8">
        <v>625</v>
      </c>
      <c r="S162" s="8">
        <v>601</v>
      </c>
      <c r="T162" s="8">
        <v>568</v>
      </c>
      <c r="U162" s="8">
        <v>522</v>
      </c>
      <c r="V162" s="8">
        <v>491</v>
      </c>
      <c r="W162" s="8">
        <v>483</v>
      </c>
      <c r="X162" s="8">
        <v>463</v>
      </c>
      <c r="Y162" s="8">
        <v>451</v>
      </c>
      <c r="Z162" s="5">
        <v>0</v>
      </c>
      <c r="AB162" s="11">
        <f t="shared" si="9"/>
        <v>6</v>
      </c>
      <c r="AC162" s="11">
        <f t="shared" si="10"/>
        <v>2025</v>
      </c>
      <c r="AD162" s="11">
        <f t="shared" si="11"/>
        <v>12322</v>
      </c>
      <c r="AE162" s="26"/>
      <c r="AF162" s="24"/>
      <c r="AG162" s="24"/>
      <c r="AH162" s="24"/>
    </row>
    <row r="163" spans="1:34" ht="15.75">
      <c r="A163" s="3">
        <v>45814</v>
      </c>
      <c r="B163" s="8">
        <v>458</v>
      </c>
      <c r="C163" s="8">
        <v>440</v>
      </c>
      <c r="D163" s="8">
        <v>433</v>
      </c>
      <c r="E163" s="8">
        <v>431</v>
      </c>
      <c r="F163" s="8">
        <v>425</v>
      </c>
      <c r="G163" s="8">
        <v>412</v>
      </c>
      <c r="H163" s="8">
        <v>441</v>
      </c>
      <c r="I163" s="8">
        <v>466</v>
      </c>
      <c r="J163" s="8">
        <v>509</v>
      </c>
      <c r="K163" s="8">
        <v>521</v>
      </c>
      <c r="L163" s="8">
        <v>515</v>
      </c>
      <c r="M163" s="8">
        <v>529</v>
      </c>
      <c r="N163" s="8">
        <v>534</v>
      </c>
      <c r="O163" s="8">
        <v>539</v>
      </c>
      <c r="P163" s="8">
        <v>553</v>
      </c>
      <c r="Q163" s="8">
        <v>564</v>
      </c>
      <c r="R163" s="8">
        <v>572</v>
      </c>
      <c r="S163" s="8">
        <v>545</v>
      </c>
      <c r="T163" s="8">
        <v>540</v>
      </c>
      <c r="U163" s="8">
        <v>492</v>
      </c>
      <c r="V163" s="8">
        <v>466</v>
      </c>
      <c r="W163" s="8">
        <v>458</v>
      </c>
      <c r="X163" s="8">
        <v>448</v>
      </c>
      <c r="Y163" s="8">
        <v>449</v>
      </c>
      <c r="Z163" s="5">
        <v>0</v>
      </c>
      <c r="AB163" s="11">
        <f t="shared" si="9"/>
        <v>6</v>
      </c>
      <c r="AC163" s="11">
        <f t="shared" si="10"/>
        <v>2025</v>
      </c>
      <c r="AD163" s="11">
        <f t="shared" si="11"/>
        <v>11740</v>
      </c>
      <c r="AE163" s="26"/>
      <c r="AF163" s="24"/>
      <c r="AG163" s="24"/>
      <c r="AH163" s="24"/>
    </row>
    <row r="164" spans="1:34" ht="15.75">
      <c r="A164" s="3">
        <v>45815</v>
      </c>
      <c r="B164" s="8">
        <v>455</v>
      </c>
      <c r="C164" s="8">
        <v>445</v>
      </c>
      <c r="D164" s="8">
        <v>442</v>
      </c>
      <c r="E164" s="8">
        <v>440</v>
      </c>
      <c r="F164" s="8">
        <v>446</v>
      </c>
      <c r="G164" s="8">
        <v>449</v>
      </c>
      <c r="H164" s="8">
        <v>479</v>
      </c>
      <c r="I164" s="8">
        <v>487</v>
      </c>
      <c r="J164" s="8">
        <v>517</v>
      </c>
      <c r="K164" s="8">
        <v>529</v>
      </c>
      <c r="L164" s="8">
        <v>551</v>
      </c>
      <c r="M164" s="8">
        <v>554</v>
      </c>
      <c r="N164" s="8">
        <v>547</v>
      </c>
      <c r="O164" s="8">
        <v>549</v>
      </c>
      <c r="P164" s="8">
        <v>564</v>
      </c>
      <c r="Q164" s="8">
        <v>557</v>
      </c>
      <c r="R164" s="8">
        <v>540</v>
      </c>
      <c r="S164" s="8">
        <v>535</v>
      </c>
      <c r="T164" s="8">
        <v>528</v>
      </c>
      <c r="U164" s="8">
        <v>487</v>
      </c>
      <c r="V164" s="8">
        <v>454</v>
      </c>
      <c r="W164" s="8">
        <v>451</v>
      </c>
      <c r="X164" s="8">
        <v>440</v>
      </c>
      <c r="Y164" s="8">
        <v>433</v>
      </c>
      <c r="Z164" s="5">
        <v>0</v>
      </c>
      <c r="AB164" s="11">
        <f t="shared" si="9"/>
        <v>6</v>
      </c>
      <c r="AC164" s="11">
        <f t="shared" si="10"/>
        <v>2025</v>
      </c>
      <c r="AD164" s="11">
        <f t="shared" si="11"/>
        <v>11879</v>
      </c>
      <c r="AE164" s="26"/>
      <c r="AF164" s="24"/>
      <c r="AG164" s="24"/>
      <c r="AH164" s="24"/>
    </row>
    <row r="165" spans="1:34" ht="15.75">
      <c r="A165" s="3">
        <v>45816</v>
      </c>
      <c r="B165" s="8">
        <v>430</v>
      </c>
      <c r="C165" s="8">
        <v>430</v>
      </c>
      <c r="D165" s="8">
        <v>423</v>
      </c>
      <c r="E165" s="8">
        <v>411</v>
      </c>
      <c r="F165" s="8">
        <v>409</v>
      </c>
      <c r="G165" s="8">
        <v>418</v>
      </c>
      <c r="H165" s="8">
        <v>436</v>
      </c>
      <c r="I165" s="8">
        <v>464</v>
      </c>
      <c r="J165" s="8">
        <v>460</v>
      </c>
      <c r="K165" s="8">
        <v>478</v>
      </c>
      <c r="L165" s="8">
        <v>504</v>
      </c>
      <c r="M165" s="8">
        <v>516</v>
      </c>
      <c r="N165" s="8">
        <v>521</v>
      </c>
      <c r="O165" s="8">
        <v>509</v>
      </c>
      <c r="P165" s="8">
        <v>514</v>
      </c>
      <c r="Q165" s="8">
        <v>506</v>
      </c>
      <c r="R165" s="8">
        <v>504</v>
      </c>
      <c r="S165" s="8">
        <v>480</v>
      </c>
      <c r="T165" s="8">
        <v>453</v>
      </c>
      <c r="U165" s="8">
        <v>433</v>
      </c>
      <c r="V165" s="8">
        <v>429</v>
      </c>
      <c r="W165" s="8">
        <v>421</v>
      </c>
      <c r="X165" s="8">
        <v>409</v>
      </c>
      <c r="Y165" s="8">
        <v>403</v>
      </c>
      <c r="Z165" s="5">
        <v>0</v>
      </c>
      <c r="AB165" s="11">
        <f t="shared" si="9"/>
        <v>6</v>
      </c>
      <c r="AC165" s="11">
        <f t="shared" si="10"/>
        <v>2025</v>
      </c>
      <c r="AD165" s="11">
        <f t="shared" si="11"/>
        <v>10961</v>
      </c>
      <c r="AE165" s="26"/>
      <c r="AF165" s="24"/>
      <c r="AG165" s="24"/>
      <c r="AH165" s="24"/>
    </row>
    <row r="166" spans="1:34" ht="15.75">
      <c r="A166" s="3">
        <v>45817</v>
      </c>
      <c r="B166" s="8">
        <v>409</v>
      </c>
      <c r="C166" s="8">
        <v>404</v>
      </c>
      <c r="D166" s="8">
        <v>398</v>
      </c>
      <c r="E166" s="8">
        <v>400</v>
      </c>
      <c r="F166" s="8">
        <v>405</v>
      </c>
      <c r="G166" s="8">
        <v>399</v>
      </c>
      <c r="H166" s="8">
        <v>411</v>
      </c>
      <c r="I166" s="8">
        <v>438</v>
      </c>
      <c r="J166" s="8">
        <v>485</v>
      </c>
      <c r="K166" s="8">
        <v>494</v>
      </c>
      <c r="L166" s="8">
        <v>512</v>
      </c>
      <c r="M166" s="8">
        <v>499</v>
      </c>
      <c r="N166" s="8">
        <v>508</v>
      </c>
      <c r="O166" s="8">
        <v>503</v>
      </c>
      <c r="P166" s="8">
        <v>518</v>
      </c>
      <c r="Q166" s="8">
        <v>508</v>
      </c>
      <c r="R166" s="8">
        <v>508</v>
      </c>
      <c r="S166" s="8">
        <v>490</v>
      </c>
      <c r="T166" s="8">
        <v>484</v>
      </c>
      <c r="U166" s="8">
        <v>445</v>
      </c>
      <c r="V166" s="8">
        <v>427</v>
      </c>
      <c r="W166" s="8">
        <v>419</v>
      </c>
      <c r="X166" s="8">
        <v>418</v>
      </c>
      <c r="Y166" s="8">
        <v>412</v>
      </c>
      <c r="Z166" s="5">
        <v>0</v>
      </c>
      <c r="AB166" s="11">
        <f t="shared" si="9"/>
        <v>6</v>
      </c>
      <c r="AC166" s="11">
        <f t="shared" si="10"/>
        <v>2025</v>
      </c>
      <c r="AD166" s="11">
        <f t="shared" si="11"/>
        <v>10894</v>
      </c>
      <c r="AE166" s="26"/>
      <c r="AF166" s="24"/>
      <c r="AG166" s="24"/>
      <c r="AH166" s="24"/>
    </row>
    <row r="167" spans="1:34" ht="15.75">
      <c r="A167" s="3">
        <v>45818</v>
      </c>
      <c r="B167" s="8">
        <v>415</v>
      </c>
      <c r="C167" s="8">
        <v>408</v>
      </c>
      <c r="D167" s="8">
        <v>406</v>
      </c>
      <c r="E167" s="8">
        <v>408</v>
      </c>
      <c r="F167" s="8">
        <v>422</v>
      </c>
      <c r="G167" s="8">
        <v>422</v>
      </c>
      <c r="H167" s="8">
        <v>437</v>
      </c>
      <c r="I167" s="8">
        <v>446</v>
      </c>
      <c r="J167" s="8">
        <v>490</v>
      </c>
      <c r="K167" s="8">
        <v>507</v>
      </c>
      <c r="L167" s="8">
        <v>503</v>
      </c>
      <c r="M167" s="8">
        <v>503</v>
      </c>
      <c r="N167" s="8">
        <v>519</v>
      </c>
      <c r="O167" s="8">
        <v>511</v>
      </c>
      <c r="P167" s="8">
        <v>475</v>
      </c>
      <c r="Q167" s="8">
        <v>491</v>
      </c>
      <c r="R167" s="8">
        <v>493</v>
      </c>
      <c r="S167" s="8">
        <v>482</v>
      </c>
      <c r="T167" s="8">
        <v>478</v>
      </c>
      <c r="U167" s="8">
        <v>451</v>
      </c>
      <c r="V167" s="8">
        <v>428</v>
      </c>
      <c r="W167" s="8">
        <v>422</v>
      </c>
      <c r="X167" s="8">
        <v>423</v>
      </c>
      <c r="Y167" s="8">
        <v>424</v>
      </c>
      <c r="Z167" s="5">
        <v>0</v>
      </c>
      <c r="AB167" s="11">
        <f t="shared" si="9"/>
        <v>6</v>
      </c>
      <c r="AC167" s="11">
        <f t="shared" si="10"/>
        <v>2025</v>
      </c>
      <c r="AD167" s="11">
        <f t="shared" si="11"/>
        <v>10964</v>
      </c>
      <c r="AE167" s="26"/>
      <c r="AF167" s="24"/>
      <c r="AG167" s="24"/>
      <c r="AH167" s="24"/>
    </row>
    <row r="168" spans="1:34" ht="15.75">
      <c r="A168" s="3">
        <v>45819</v>
      </c>
      <c r="B168" s="8">
        <v>426</v>
      </c>
      <c r="C168" s="8">
        <v>419</v>
      </c>
      <c r="D168" s="8">
        <v>422</v>
      </c>
      <c r="E168" s="8">
        <v>486</v>
      </c>
      <c r="F168" s="8">
        <v>489</v>
      </c>
      <c r="G168" s="8">
        <v>490</v>
      </c>
      <c r="H168" s="8">
        <v>511</v>
      </c>
      <c r="I168" s="8">
        <v>523</v>
      </c>
      <c r="J168" s="8">
        <v>518</v>
      </c>
      <c r="K168" s="8">
        <v>524</v>
      </c>
      <c r="L168" s="8">
        <v>525</v>
      </c>
      <c r="M168" s="8">
        <v>526</v>
      </c>
      <c r="N168" s="8">
        <v>527</v>
      </c>
      <c r="O168" s="8">
        <v>526</v>
      </c>
      <c r="P168" s="8">
        <v>533</v>
      </c>
      <c r="Q168" s="8">
        <v>529</v>
      </c>
      <c r="R168" s="8">
        <v>521</v>
      </c>
      <c r="S168" s="8">
        <v>508</v>
      </c>
      <c r="T168" s="8">
        <v>503</v>
      </c>
      <c r="U168" s="8">
        <v>470</v>
      </c>
      <c r="V168" s="8">
        <v>451</v>
      </c>
      <c r="W168" s="8">
        <v>449</v>
      </c>
      <c r="X168" s="8">
        <v>441</v>
      </c>
      <c r="Y168" s="8">
        <v>440</v>
      </c>
      <c r="Z168" s="5">
        <v>0</v>
      </c>
      <c r="AB168" s="11">
        <f t="shared" si="9"/>
        <v>6</v>
      </c>
      <c r="AC168" s="11">
        <f t="shared" si="10"/>
        <v>2025</v>
      </c>
      <c r="AD168" s="11">
        <f t="shared" si="11"/>
        <v>11757</v>
      </c>
      <c r="AE168" s="26"/>
      <c r="AF168" s="24"/>
      <c r="AG168" s="24"/>
      <c r="AH168" s="24"/>
    </row>
    <row r="169" spans="1:34" ht="15.75">
      <c r="A169" s="3">
        <v>45820</v>
      </c>
      <c r="B169" s="8">
        <v>447</v>
      </c>
      <c r="C169" s="8">
        <v>429</v>
      </c>
      <c r="D169" s="8">
        <v>433</v>
      </c>
      <c r="E169" s="8">
        <v>434</v>
      </c>
      <c r="F169" s="8">
        <v>442</v>
      </c>
      <c r="G169" s="8">
        <v>436</v>
      </c>
      <c r="H169" s="8">
        <v>459</v>
      </c>
      <c r="I169" s="8">
        <v>477</v>
      </c>
      <c r="J169" s="8">
        <v>507</v>
      </c>
      <c r="K169" s="8">
        <v>541</v>
      </c>
      <c r="L169" s="8">
        <v>528</v>
      </c>
      <c r="M169" s="8">
        <v>532</v>
      </c>
      <c r="N169" s="8">
        <v>539</v>
      </c>
      <c r="O169" s="8">
        <v>514</v>
      </c>
      <c r="P169" s="8">
        <v>533</v>
      </c>
      <c r="Q169" s="8">
        <v>505</v>
      </c>
      <c r="R169" s="8">
        <v>504</v>
      </c>
      <c r="S169" s="8">
        <v>486</v>
      </c>
      <c r="T169" s="8">
        <v>474</v>
      </c>
      <c r="U169" s="8">
        <v>449</v>
      </c>
      <c r="V169" s="8">
        <v>425</v>
      </c>
      <c r="W169" s="8">
        <v>417</v>
      </c>
      <c r="X169" s="8">
        <v>414</v>
      </c>
      <c r="Y169" s="8">
        <v>409</v>
      </c>
      <c r="Z169" s="5">
        <v>0</v>
      </c>
      <c r="AB169" s="11">
        <f t="shared" si="9"/>
        <v>6</v>
      </c>
      <c r="AC169" s="11">
        <f t="shared" si="10"/>
        <v>2025</v>
      </c>
      <c r="AD169" s="11">
        <f t="shared" si="11"/>
        <v>11334</v>
      </c>
      <c r="AE169" s="26"/>
      <c r="AF169" s="24"/>
      <c r="AG169" s="24"/>
      <c r="AH169" s="24"/>
    </row>
    <row r="170" spans="1:34" ht="15.75">
      <c r="A170" s="3">
        <v>45821</v>
      </c>
      <c r="B170" s="8">
        <v>406</v>
      </c>
      <c r="C170" s="8">
        <v>391</v>
      </c>
      <c r="D170" s="8">
        <v>390</v>
      </c>
      <c r="E170" s="8">
        <v>391</v>
      </c>
      <c r="F170" s="8">
        <v>392</v>
      </c>
      <c r="G170" s="8">
        <v>395</v>
      </c>
      <c r="H170" s="8">
        <v>451</v>
      </c>
      <c r="I170" s="8">
        <v>438</v>
      </c>
      <c r="J170" s="8">
        <v>480</v>
      </c>
      <c r="K170" s="8">
        <v>490</v>
      </c>
      <c r="L170" s="8">
        <v>533</v>
      </c>
      <c r="M170" s="8">
        <v>513</v>
      </c>
      <c r="N170" s="8">
        <v>369</v>
      </c>
      <c r="O170" s="8">
        <v>491</v>
      </c>
      <c r="P170" s="8">
        <v>496</v>
      </c>
      <c r="Q170" s="8">
        <v>485</v>
      </c>
      <c r="R170" s="8">
        <v>476</v>
      </c>
      <c r="S170" s="8">
        <v>461</v>
      </c>
      <c r="T170" s="8">
        <v>461</v>
      </c>
      <c r="U170" s="8">
        <v>433</v>
      </c>
      <c r="V170" s="8">
        <v>401</v>
      </c>
      <c r="W170" s="8">
        <v>390</v>
      </c>
      <c r="X170" s="8">
        <v>383</v>
      </c>
      <c r="Y170" s="8">
        <v>383</v>
      </c>
      <c r="Z170" s="5">
        <v>0</v>
      </c>
      <c r="AB170" s="11">
        <f t="shared" si="9"/>
        <v>6</v>
      </c>
      <c r="AC170" s="11">
        <f t="shared" si="10"/>
        <v>2025</v>
      </c>
      <c r="AD170" s="11">
        <f t="shared" si="11"/>
        <v>10499</v>
      </c>
      <c r="AE170" s="26"/>
      <c r="AF170" s="24"/>
      <c r="AG170" s="24"/>
      <c r="AH170" s="24"/>
    </row>
    <row r="171" spans="1:34" ht="15.75">
      <c r="A171" s="3">
        <v>45822</v>
      </c>
      <c r="B171" s="8">
        <v>388</v>
      </c>
      <c r="C171" s="8">
        <v>377</v>
      </c>
      <c r="D171" s="8">
        <v>380</v>
      </c>
      <c r="E171" s="8">
        <v>382</v>
      </c>
      <c r="F171" s="8">
        <v>383</v>
      </c>
      <c r="G171" s="8">
        <v>382</v>
      </c>
      <c r="H171" s="8">
        <v>419</v>
      </c>
      <c r="I171" s="8">
        <v>442</v>
      </c>
      <c r="J171" s="8">
        <v>477</v>
      </c>
      <c r="K171" s="8">
        <v>492</v>
      </c>
      <c r="L171" s="8">
        <v>608</v>
      </c>
      <c r="M171" s="8">
        <v>521</v>
      </c>
      <c r="N171" s="8">
        <v>519</v>
      </c>
      <c r="O171" s="8">
        <v>511</v>
      </c>
      <c r="P171" s="8">
        <v>521</v>
      </c>
      <c r="Q171" s="8">
        <v>509</v>
      </c>
      <c r="R171" s="8">
        <v>502</v>
      </c>
      <c r="S171" s="8">
        <v>473</v>
      </c>
      <c r="T171" s="8">
        <v>475</v>
      </c>
      <c r="U171" s="8">
        <v>442</v>
      </c>
      <c r="V171" s="8">
        <v>412</v>
      </c>
      <c r="W171" s="8">
        <v>405</v>
      </c>
      <c r="X171" s="8">
        <v>391</v>
      </c>
      <c r="Y171" s="8">
        <v>388</v>
      </c>
      <c r="Z171" s="5">
        <v>0</v>
      </c>
      <c r="AB171" s="11">
        <f t="shared" si="9"/>
        <v>6</v>
      </c>
      <c r="AC171" s="11">
        <f t="shared" si="10"/>
        <v>2025</v>
      </c>
      <c r="AD171" s="11">
        <f t="shared" si="11"/>
        <v>10799</v>
      </c>
      <c r="AE171" s="26"/>
      <c r="AF171" s="24"/>
      <c r="AG171" s="24"/>
      <c r="AH171" s="24"/>
    </row>
    <row r="172" spans="1:34" ht="15.75">
      <c r="A172" s="3">
        <v>45823</v>
      </c>
      <c r="B172" s="8">
        <v>397</v>
      </c>
      <c r="C172" s="8">
        <v>383</v>
      </c>
      <c r="D172" s="8">
        <v>381</v>
      </c>
      <c r="E172" s="8">
        <v>387</v>
      </c>
      <c r="F172" s="8">
        <v>402</v>
      </c>
      <c r="G172" s="8">
        <v>392</v>
      </c>
      <c r="H172" s="8">
        <v>426</v>
      </c>
      <c r="I172" s="8">
        <v>460</v>
      </c>
      <c r="J172" s="8">
        <v>461</v>
      </c>
      <c r="K172" s="8">
        <v>486</v>
      </c>
      <c r="L172" s="8">
        <v>562</v>
      </c>
      <c r="M172" s="8">
        <v>513</v>
      </c>
      <c r="N172" s="8">
        <v>516</v>
      </c>
      <c r="O172" s="8">
        <v>507</v>
      </c>
      <c r="P172" s="8">
        <v>504</v>
      </c>
      <c r="Q172" s="8">
        <v>501</v>
      </c>
      <c r="R172" s="8">
        <v>500</v>
      </c>
      <c r="S172" s="8">
        <v>489</v>
      </c>
      <c r="T172" s="8">
        <v>472</v>
      </c>
      <c r="U172" s="8">
        <v>446</v>
      </c>
      <c r="V172" s="8">
        <v>434</v>
      </c>
      <c r="W172" s="8">
        <v>426</v>
      </c>
      <c r="X172" s="8">
        <v>416</v>
      </c>
      <c r="Y172" s="8">
        <v>410</v>
      </c>
      <c r="Z172" s="5">
        <v>0</v>
      </c>
      <c r="AB172" s="11">
        <f t="shared" si="9"/>
        <v>6</v>
      </c>
      <c r="AC172" s="11">
        <f t="shared" si="10"/>
        <v>2025</v>
      </c>
      <c r="AD172" s="11">
        <f t="shared" si="11"/>
        <v>10871</v>
      </c>
      <c r="AE172" s="26"/>
      <c r="AF172" s="24"/>
      <c r="AG172" s="24"/>
      <c r="AH172" s="24"/>
    </row>
    <row r="173" spans="1:34" ht="15.75">
      <c r="A173" s="3">
        <v>45824</v>
      </c>
      <c r="B173" s="8">
        <v>415</v>
      </c>
      <c r="C173" s="8">
        <v>402</v>
      </c>
      <c r="D173" s="8">
        <v>400</v>
      </c>
      <c r="E173" s="8">
        <v>400</v>
      </c>
      <c r="F173" s="8">
        <v>395</v>
      </c>
      <c r="G173" s="8">
        <v>388</v>
      </c>
      <c r="H173" s="8">
        <v>433</v>
      </c>
      <c r="I173" s="8">
        <v>453</v>
      </c>
      <c r="J173" s="8">
        <v>487</v>
      </c>
      <c r="K173" s="8">
        <v>498</v>
      </c>
      <c r="L173" s="8">
        <v>503</v>
      </c>
      <c r="M173" s="8">
        <v>517</v>
      </c>
      <c r="N173" s="8">
        <v>530</v>
      </c>
      <c r="O173" s="8">
        <v>524</v>
      </c>
      <c r="P173" s="8">
        <v>528</v>
      </c>
      <c r="Q173" s="8">
        <v>517</v>
      </c>
      <c r="R173" s="8">
        <v>529</v>
      </c>
      <c r="S173" s="8">
        <v>519</v>
      </c>
      <c r="T173" s="8">
        <v>510</v>
      </c>
      <c r="U173" s="8">
        <v>478</v>
      </c>
      <c r="V173" s="8">
        <v>448</v>
      </c>
      <c r="W173" s="8">
        <v>447</v>
      </c>
      <c r="X173" s="8">
        <v>440</v>
      </c>
      <c r="Y173" s="8">
        <v>425</v>
      </c>
      <c r="Z173" s="5">
        <v>0</v>
      </c>
      <c r="AB173" s="11">
        <f t="shared" si="9"/>
        <v>6</v>
      </c>
      <c r="AC173" s="11">
        <f t="shared" si="10"/>
        <v>2025</v>
      </c>
      <c r="AD173" s="11">
        <f t="shared" si="11"/>
        <v>11186</v>
      </c>
      <c r="AE173" s="26"/>
      <c r="AF173" s="24"/>
      <c r="AG173" s="24"/>
      <c r="AH173" s="24"/>
    </row>
    <row r="174" spans="1:34" ht="15.75">
      <c r="A174" s="3">
        <v>45825</v>
      </c>
      <c r="B174" s="8">
        <v>428</v>
      </c>
      <c r="C174" s="8">
        <v>414</v>
      </c>
      <c r="D174" s="8">
        <v>420</v>
      </c>
      <c r="E174" s="8">
        <v>422</v>
      </c>
      <c r="F174" s="8">
        <v>429</v>
      </c>
      <c r="G174" s="8">
        <v>449</v>
      </c>
      <c r="H174" s="8">
        <v>473</v>
      </c>
      <c r="I174" s="8">
        <v>487</v>
      </c>
      <c r="J174" s="8">
        <v>499</v>
      </c>
      <c r="K174" s="8">
        <v>512</v>
      </c>
      <c r="L174" s="8">
        <v>527</v>
      </c>
      <c r="M174" s="8">
        <v>530</v>
      </c>
      <c r="N174" s="8">
        <v>546</v>
      </c>
      <c r="O174" s="8">
        <v>555</v>
      </c>
      <c r="P174" s="8">
        <v>566</v>
      </c>
      <c r="Q174" s="8">
        <v>564</v>
      </c>
      <c r="R174" s="8">
        <v>568</v>
      </c>
      <c r="S174" s="8">
        <v>545</v>
      </c>
      <c r="T174" s="8">
        <v>544</v>
      </c>
      <c r="U174" s="8">
        <v>497</v>
      </c>
      <c r="V174" s="8">
        <v>461</v>
      </c>
      <c r="W174" s="8">
        <v>457</v>
      </c>
      <c r="X174" s="8">
        <v>448</v>
      </c>
      <c r="Y174" s="8">
        <v>446</v>
      </c>
      <c r="Z174" s="5">
        <v>0</v>
      </c>
      <c r="AB174" s="11">
        <f t="shared" si="9"/>
        <v>6</v>
      </c>
      <c r="AC174" s="11">
        <f t="shared" si="10"/>
        <v>2025</v>
      </c>
      <c r="AD174" s="11">
        <f t="shared" si="11"/>
        <v>11787</v>
      </c>
      <c r="AE174" s="26"/>
      <c r="AF174" s="24"/>
      <c r="AG174" s="24"/>
      <c r="AH174" s="24"/>
    </row>
    <row r="175" spans="1:34" ht="15.75">
      <c r="A175" s="3">
        <v>45826</v>
      </c>
      <c r="B175" s="8">
        <v>449</v>
      </c>
      <c r="C175" s="8">
        <v>441</v>
      </c>
      <c r="D175" s="8">
        <v>440</v>
      </c>
      <c r="E175" s="8">
        <v>445</v>
      </c>
      <c r="F175" s="8">
        <v>478</v>
      </c>
      <c r="G175" s="8">
        <v>471</v>
      </c>
      <c r="H175" s="8">
        <v>503</v>
      </c>
      <c r="I175" s="8">
        <v>519</v>
      </c>
      <c r="J175" s="8">
        <v>515</v>
      </c>
      <c r="K175" s="8">
        <v>523</v>
      </c>
      <c r="L175" s="8">
        <v>531</v>
      </c>
      <c r="M175" s="8">
        <v>551</v>
      </c>
      <c r="N175" s="8">
        <v>554</v>
      </c>
      <c r="O175" s="8">
        <v>566</v>
      </c>
      <c r="P175" s="8">
        <v>584</v>
      </c>
      <c r="Q175" s="8">
        <v>589</v>
      </c>
      <c r="R175" s="8">
        <v>608</v>
      </c>
      <c r="S175" s="8">
        <v>579</v>
      </c>
      <c r="T175" s="8">
        <v>568</v>
      </c>
      <c r="U175" s="8">
        <v>514</v>
      </c>
      <c r="V175" s="8">
        <v>486</v>
      </c>
      <c r="W175" s="8">
        <v>484</v>
      </c>
      <c r="X175" s="8">
        <v>478</v>
      </c>
      <c r="Y175" s="8">
        <v>482</v>
      </c>
      <c r="Z175" s="5">
        <v>0</v>
      </c>
      <c r="AB175" s="11">
        <f t="shared" si="9"/>
        <v>6</v>
      </c>
      <c r="AC175" s="11">
        <f t="shared" si="10"/>
        <v>2025</v>
      </c>
      <c r="AD175" s="11">
        <f t="shared" si="11"/>
        <v>12358</v>
      </c>
      <c r="AE175" s="26"/>
      <c r="AF175" s="24"/>
      <c r="AG175" s="24"/>
      <c r="AH175" s="24"/>
    </row>
    <row r="176" spans="1:34" ht="15.75">
      <c r="A176" s="3">
        <v>45827</v>
      </c>
      <c r="B176" s="8">
        <v>488</v>
      </c>
      <c r="C176" s="8">
        <v>477</v>
      </c>
      <c r="D176" s="8">
        <v>476</v>
      </c>
      <c r="E176" s="8">
        <v>478</v>
      </c>
      <c r="F176" s="8">
        <v>484</v>
      </c>
      <c r="G176" s="8">
        <v>487</v>
      </c>
      <c r="H176" s="8">
        <v>511</v>
      </c>
      <c r="I176" s="8">
        <v>524</v>
      </c>
      <c r="J176" s="8">
        <v>526</v>
      </c>
      <c r="K176" s="8">
        <v>552</v>
      </c>
      <c r="L176" s="8">
        <v>558</v>
      </c>
      <c r="M176" s="8">
        <v>570</v>
      </c>
      <c r="N176" s="8">
        <v>585</v>
      </c>
      <c r="O176" s="8">
        <v>587</v>
      </c>
      <c r="P176" s="8">
        <v>612</v>
      </c>
      <c r="Q176" s="8">
        <v>604</v>
      </c>
      <c r="R176" s="8">
        <v>602</v>
      </c>
      <c r="S176" s="8">
        <v>584</v>
      </c>
      <c r="T176" s="8">
        <v>566</v>
      </c>
      <c r="U176" s="8">
        <v>525</v>
      </c>
      <c r="V176" s="8">
        <v>493</v>
      </c>
      <c r="W176" s="8">
        <v>491</v>
      </c>
      <c r="X176" s="8">
        <v>490</v>
      </c>
      <c r="Y176" s="8">
        <v>488</v>
      </c>
      <c r="Z176" s="5">
        <v>0</v>
      </c>
      <c r="AB176" s="11">
        <f t="shared" si="9"/>
        <v>6</v>
      </c>
      <c r="AC176" s="11">
        <f t="shared" si="10"/>
        <v>2025</v>
      </c>
      <c r="AD176" s="11">
        <f t="shared" si="11"/>
        <v>12758</v>
      </c>
      <c r="AE176" s="26"/>
      <c r="AF176" s="24"/>
      <c r="AG176" s="24"/>
      <c r="AH176" s="24"/>
    </row>
    <row r="177" spans="1:34" ht="15.75">
      <c r="A177" s="3">
        <v>45828</v>
      </c>
      <c r="B177" s="8">
        <v>493</v>
      </c>
      <c r="C177" s="8">
        <v>483</v>
      </c>
      <c r="D177" s="8">
        <v>476</v>
      </c>
      <c r="E177" s="8">
        <v>480</v>
      </c>
      <c r="F177" s="8">
        <v>484</v>
      </c>
      <c r="G177" s="8">
        <v>491</v>
      </c>
      <c r="H177" s="8">
        <v>505</v>
      </c>
      <c r="I177" s="8">
        <v>515</v>
      </c>
      <c r="J177" s="8">
        <v>536</v>
      </c>
      <c r="K177" s="8">
        <v>545</v>
      </c>
      <c r="L177" s="8">
        <v>534</v>
      </c>
      <c r="M177" s="8">
        <v>542</v>
      </c>
      <c r="N177" s="8">
        <v>548</v>
      </c>
      <c r="O177" s="8">
        <v>544</v>
      </c>
      <c r="P177" s="8">
        <v>559</v>
      </c>
      <c r="Q177" s="8">
        <v>547</v>
      </c>
      <c r="R177" s="8">
        <v>532</v>
      </c>
      <c r="S177" s="8">
        <v>518</v>
      </c>
      <c r="T177" s="8">
        <v>509</v>
      </c>
      <c r="U177" s="8">
        <v>480</v>
      </c>
      <c r="V177" s="8">
        <v>450</v>
      </c>
      <c r="W177" s="8">
        <v>440</v>
      </c>
      <c r="X177" s="8">
        <v>435</v>
      </c>
      <c r="Y177" s="8">
        <v>431</v>
      </c>
      <c r="Z177" s="5">
        <v>0</v>
      </c>
      <c r="AB177" s="11">
        <f t="shared" si="9"/>
        <v>6</v>
      </c>
      <c r="AC177" s="11">
        <f t="shared" si="10"/>
        <v>2025</v>
      </c>
      <c r="AD177" s="11">
        <f t="shared" si="11"/>
        <v>12077</v>
      </c>
      <c r="AE177" s="26"/>
      <c r="AF177" s="24"/>
      <c r="AG177" s="24"/>
      <c r="AH177" s="24"/>
    </row>
    <row r="178" spans="1:34" ht="15.75">
      <c r="A178" s="3">
        <v>45829</v>
      </c>
      <c r="B178" s="8">
        <v>432</v>
      </c>
      <c r="C178" s="8">
        <v>427</v>
      </c>
      <c r="D178" s="8">
        <v>427</v>
      </c>
      <c r="E178" s="8">
        <v>430</v>
      </c>
      <c r="F178" s="8">
        <v>433</v>
      </c>
      <c r="G178" s="8">
        <v>440</v>
      </c>
      <c r="H178" s="8">
        <v>462</v>
      </c>
      <c r="I178" s="8">
        <v>482</v>
      </c>
      <c r="J178" s="8">
        <v>495</v>
      </c>
      <c r="K178" s="8">
        <v>508</v>
      </c>
      <c r="L178" s="8">
        <v>547</v>
      </c>
      <c r="M178" s="8">
        <v>554</v>
      </c>
      <c r="N178" s="8">
        <v>549</v>
      </c>
      <c r="O178" s="8">
        <v>539</v>
      </c>
      <c r="P178" s="8">
        <v>553</v>
      </c>
      <c r="Q178" s="8">
        <v>537</v>
      </c>
      <c r="R178" s="8">
        <v>537</v>
      </c>
      <c r="S178" s="8">
        <v>522</v>
      </c>
      <c r="T178" s="8">
        <v>518</v>
      </c>
      <c r="U178" s="8">
        <v>479</v>
      </c>
      <c r="V178" s="8">
        <v>440</v>
      </c>
      <c r="W178" s="8">
        <v>434</v>
      </c>
      <c r="X178" s="8">
        <v>426</v>
      </c>
      <c r="Y178" s="8">
        <v>421</v>
      </c>
      <c r="Z178" s="5">
        <v>0</v>
      </c>
      <c r="AB178" s="11">
        <f t="shared" si="9"/>
        <v>6</v>
      </c>
      <c r="AC178" s="11">
        <f t="shared" si="10"/>
        <v>2025</v>
      </c>
      <c r="AD178" s="11">
        <f t="shared" si="11"/>
        <v>11592</v>
      </c>
      <c r="AE178" s="26"/>
      <c r="AF178" s="24"/>
      <c r="AG178" s="24"/>
      <c r="AH178" s="24"/>
    </row>
    <row r="179" spans="1:34" ht="15.75">
      <c r="A179" s="3">
        <v>45830</v>
      </c>
      <c r="B179" s="8">
        <v>427</v>
      </c>
      <c r="C179" s="8">
        <v>416</v>
      </c>
      <c r="D179" s="8">
        <v>412</v>
      </c>
      <c r="E179" s="8">
        <v>415</v>
      </c>
      <c r="F179" s="8">
        <v>431</v>
      </c>
      <c r="G179" s="8">
        <v>430</v>
      </c>
      <c r="H179" s="8">
        <v>447</v>
      </c>
      <c r="I179" s="8">
        <v>455</v>
      </c>
      <c r="J179" s="8">
        <v>456</v>
      </c>
      <c r="K179" s="8">
        <v>458</v>
      </c>
      <c r="L179" s="8">
        <v>500</v>
      </c>
      <c r="M179" s="8">
        <v>524</v>
      </c>
      <c r="N179" s="8">
        <v>515</v>
      </c>
      <c r="O179" s="8">
        <v>518</v>
      </c>
      <c r="P179" s="8">
        <v>528</v>
      </c>
      <c r="Q179" s="8">
        <v>537</v>
      </c>
      <c r="R179" s="8">
        <v>533</v>
      </c>
      <c r="S179" s="8">
        <v>532</v>
      </c>
      <c r="T179" s="8">
        <v>503</v>
      </c>
      <c r="U179" s="8">
        <v>486</v>
      </c>
      <c r="V179" s="8">
        <v>468</v>
      </c>
      <c r="W179" s="8">
        <v>447</v>
      </c>
      <c r="X179" s="8">
        <v>451</v>
      </c>
      <c r="Y179" s="8">
        <v>444</v>
      </c>
      <c r="Z179" s="5">
        <v>0</v>
      </c>
      <c r="AB179" s="11">
        <f t="shared" si="9"/>
        <v>6</v>
      </c>
      <c r="AC179" s="11">
        <f t="shared" si="10"/>
        <v>2025</v>
      </c>
      <c r="AD179" s="11">
        <f t="shared" si="11"/>
        <v>11333</v>
      </c>
      <c r="AE179" s="26"/>
      <c r="AF179" s="24"/>
      <c r="AG179" s="24"/>
      <c r="AH179" s="24"/>
    </row>
    <row r="180" spans="1:34" ht="15.75">
      <c r="A180" s="3">
        <v>45831</v>
      </c>
      <c r="B180" s="8">
        <v>442</v>
      </c>
      <c r="C180" s="8">
        <v>433</v>
      </c>
      <c r="D180" s="8">
        <v>435</v>
      </c>
      <c r="E180" s="8">
        <v>445</v>
      </c>
      <c r="F180" s="8">
        <v>480</v>
      </c>
      <c r="G180" s="8">
        <v>473</v>
      </c>
      <c r="H180" s="8">
        <v>491</v>
      </c>
      <c r="I180" s="8">
        <v>500</v>
      </c>
      <c r="J180" s="8">
        <v>507</v>
      </c>
      <c r="K180" s="8">
        <v>513</v>
      </c>
      <c r="L180" s="8">
        <v>518</v>
      </c>
      <c r="M180" s="8">
        <v>538</v>
      </c>
      <c r="N180" s="8">
        <v>577</v>
      </c>
      <c r="O180" s="8">
        <v>587</v>
      </c>
      <c r="P180" s="8">
        <v>593</v>
      </c>
      <c r="Q180" s="8">
        <v>597</v>
      </c>
      <c r="R180" s="8">
        <v>604</v>
      </c>
      <c r="S180" s="8">
        <v>597</v>
      </c>
      <c r="T180" s="8">
        <v>596</v>
      </c>
      <c r="U180" s="8">
        <v>538</v>
      </c>
      <c r="V180" s="8">
        <v>518</v>
      </c>
      <c r="W180" s="8">
        <v>510</v>
      </c>
      <c r="X180" s="8">
        <v>504</v>
      </c>
      <c r="Y180" s="8">
        <v>499</v>
      </c>
      <c r="Z180" s="5">
        <v>0</v>
      </c>
      <c r="AB180" s="11">
        <f t="shared" si="9"/>
        <v>6</v>
      </c>
      <c r="AC180" s="11">
        <f t="shared" si="10"/>
        <v>2025</v>
      </c>
      <c r="AD180" s="11">
        <f t="shared" si="11"/>
        <v>12495</v>
      </c>
      <c r="AE180" s="26"/>
      <c r="AF180" s="24"/>
      <c r="AG180" s="24"/>
      <c r="AH180" s="24"/>
    </row>
    <row r="181" spans="1:34" ht="15.75">
      <c r="A181" s="3">
        <v>45832</v>
      </c>
      <c r="B181" s="8">
        <v>510</v>
      </c>
      <c r="C181" s="8">
        <v>501</v>
      </c>
      <c r="D181" s="8">
        <v>494</v>
      </c>
      <c r="E181" s="8">
        <v>496</v>
      </c>
      <c r="F181" s="8">
        <v>501</v>
      </c>
      <c r="G181" s="8">
        <v>505</v>
      </c>
      <c r="H181" s="8">
        <v>526</v>
      </c>
      <c r="I181" s="8">
        <v>553</v>
      </c>
      <c r="J181" s="8">
        <v>587</v>
      </c>
      <c r="K181" s="8">
        <v>619</v>
      </c>
      <c r="L181" s="8">
        <v>634</v>
      </c>
      <c r="M181" s="8">
        <v>677</v>
      </c>
      <c r="N181" s="8">
        <v>714</v>
      </c>
      <c r="O181" s="8">
        <v>710</v>
      </c>
      <c r="P181" s="8">
        <v>724</v>
      </c>
      <c r="Q181" s="8">
        <v>712</v>
      </c>
      <c r="R181" s="8">
        <v>717</v>
      </c>
      <c r="S181" s="8">
        <v>701</v>
      </c>
      <c r="T181" s="8">
        <v>671</v>
      </c>
      <c r="U181" s="8">
        <v>592</v>
      </c>
      <c r="V181" s="8">
        <v>542</v>
      </c>
      <c r="W181" s="8">
        <v>525</v>
      </c>
      <c r="X181" s="8">
        <v>520</v>
      </c>
      <c r="Y181" s="8">
        <v>531</v>
      </c>
      <c r="Z181" s="5">
        <v>0</v>
      </c>
      <c r="AB181" s="11">
        <f t="shared" si="9"/>
        <v>6</v>
      </c>
      <c r="AC181" s="11">
        <f t="shared" si="10"/>
        <v>2025</v>
      </c>
      <c r="AD181" s="11">
        <f t="shared" si="11"/>
        <v>14262</v>
      </c>
      <c r="AE181" s="26"/>
      <c r="AF181" s="24"/>
      <c r="AG181" s="24"/>
      <c r="AH181" s="24"/>
    </row>
    <row r="182" spans="1:34" ht="15.75">
      <c r="A182" s="3">
        <v>45833</v>
      </c>
      <c r="B182" s="8">
        <v>523</v>
      </c>
      <c r="C182" s="8">
        <v>507</v>
      </c>
      <c r="D182" s="8">
        <v>500</v>
      </c>
      <c r="E182" s="8">
        <v>503</v>
      </c>
      <c r="F182" s="8">
        <v>522</v>
      </c>
      <c r="G182" s="8">
        <v>524</v>
      </c>
      <c r="H182" s="8">
        <v>555</v>
      </c>
      <c r="I182" s="8">
        <v>555</v>
      </c>
      <c r="J182" s="8">
        <v>559</v>
      </c>
      <c r="K182" s="8">
        <v>561</v>
      </c>
      <c r="L182" s="8">
        <v>554</v>
      </c>
      <c r="M182" s="8">
        <v>576</v>
      </c>
      <c r="N182" s="8">
        <v>582</v>
      </c>
      <c r="O182" s="8">
        <v>572</v>
      </c>
      <c r="P182" s="8">
        <v>565</v>
      </c>
      <c r="Q182" s="8">
        <v>562</v>
      </c>
      <c r="R182" s="8">
        <v>556</v>
      </c>
      <c r="S182" s="8">
        <v>537</v>
      </c>
      <c r="T182" s="8">
        <v>523</v>
      </c>
      <c r="U182" s="8">
        <v>468</v>
      </c>
      <c r="V182" s="8">
        <v>436</v>
      </c>
      <c r="W182" s="8">
        <v>431</v>
      </c>
      <c r="X182" s="8">
        <v>426</v>
      </c>
      <c r="Y182" s="8">
        <v>420</v>
      </c>
      <c r="Z182" s="5">
        <v>0</v>
      </c>
      <c r="AB182" s="11">
        <f t="shared" si="9"/>
        <v>6</v>
      </c>
      <c r="AC182" s="11">
        <f t="shared" si="10"/>
        <v>2025</v>
      </c>
      <c r="AD182" s="11">
        <f t="shared" si="11"/>
        <v>12517</v>
      </c>
      <c r="AE182" s="26"/>
      <c r="AF182" s="24"/>
      <c r="AG182" s="24"/>
      <c r="AH182" s="24"/>
    </row>
    <row r="183" spans="1:34" ht="15.75">
      <c r="A183" s="3">
        <v>45834</v>
      </c>
      <c r="B183" s="8">
        <v>424</v>
      </c>
      <c r="C183" s="8">
        <v>409</v>
      </c>
      <c r="D183" s="8">
        <v>403</v>
      </c>
      <c r="E183" s="8">
        <v>403</v>
      </c>
      <c r="F183" s="8">
        <v>401</v>
      </c>
      <c r="G183" s="8">
        <v>402</v>
      </c>
      <c r="H183" s="8">
        <v>430</v>
      </c>
      <c r="I183" s="8">
        <v>449</v>
      </c>
      <c r="J183" s="8">
        <v>483</v>
      </c>
      <c r="K183" s="8">
        <v>490</v>
      </c>
      <c r="L183" s="8">
        <v>489</v>
      </c>
      <c r="M183" s="8">
        <v>497</v>
      </c>
      <c r="N183" s="8">
        <v>497</v>
      </c>
      <c r="O183" s="8">
        <v>491</v>
      </c>
      <c r="P183" s="8">
        <v>498</v>
      </c>
      <c r="Q183" s="8">
        <v>502</v>
      </c>
      <c r="R183" s="8">
        <v>501</v>
      </c>
      <c r="S183" s="8">
        <v>486</v>
      </c>
      <c r="T183" s="8">
        <v>476</v>
      </c>
      <c r="U183" s="8">
        <v>448</v>
      </c>
      <c r="V183" s="8">
        <v>416</v>
      </c>
      <c r="W183" s="8">
        <v>415</v>
      </c>
      <c r="X183" s="8">
        <v>410</v>
      </c>
      <c r="Y183" s="8">
        <v>403</v>
      </c>
      <c r="Z183" s="5">
        <v>0</v>
      </c>
      <c r="AB183" s="11">
        <f t="shared" si="9"/>
        <v>6</v>
      </c>
      <c r="AC183" s="11">
        <f t="shared" si="10"/>
        <v>2025</v>
      </c>
      <c r="AD183" s="11">
        <f t="shared" si="11"/>
        <v>10823</v>
      </c>
      <c r="AE183" s="26"/>
      <c r="AF183" s="24"/>
      <c r="AG183" s="24"/>
      <c r="AH183" s="24"/>
    </row>
    <row r="184" spans="1:34" ht="15.75">
      <c r="A184" s="3">
        <v>45835</v>
      </c>
      <c r="B184" s="8">
        <v>404</v>
      </c>
      <c r="C184" s="8">
        <v>389</v>
      </c>
      <c r="D184" s="8">
        <v>389</v>
      </c>
      <c r="E184" s="8">
        <v>394</v>
      </c>
      <c r="F184" s="8">
        <v>395</v>
      </c>
      <c r="G184" s="8">
        <v>396</v>
      </c>
      <c r="H184" s="8">
        <v>424</v>
      </c>
      <c r="I184" s="8">
        <v>451</v>
      </c>
      <c r="J184" s="8">
        <v>524</v>
      </c>
      <c r="K184" s="8">
        <v>533</v>
      </c>
      <c r="L184" s="8">
        <v>517</v>
      </c>
      <c r="M184" s="8">
        <v>533</v>
      </c>
      <c r="N184" s="8">
        <v>532</v>
      </c>
      <c r="O184" s="8">
        <v>539</v>
      </c>
      <c r="P184" s="8">
        <v>543</v>
      </c>
      <c r="Q184" s="8">
        <v>532</v>
      </c>
      <c r="R184" s="8">
        <v>515</v>
      </c>
      <c r="S184" s="8">
        <v>502</v>
      </c>
      <c r="T184" s="8">
        <v>508</v>
      </c>
      <c r="U184" s="8">
        <v>486</v>
      </c>
      <c r="V184" s="8">
        <v>459</v>
      </c>
      <c r="W184" s="8">
        <v>445</v>
      </c>
      <c r="X184" s="8">
        <v>447</v>
      </c>
      <c r="Y184" s="8">
        <v>445</v>
      </c>
      <c r="Z184" s="5">
        <v>0</v>
      </c>
      <c r="AB184" s="11">
        <f t="shared" si="9"/>
        <v>6</v>
      </c>
      <c r="AC184" s="11">
        <f t="shared" si="10"/>
        <v>2025</v>
      </c>
      <c r="AD184" s="11">
        <f t="shared" si="11"/>
        <v>11302</v>
      </c>
      <c r="AE184" s="26"/>
      <c r="AF184" s="24"/>
      <c r="AG184" s="24"/>
      <c r="AH184" s="24"/>
    </row>
    <row r="185" spans="1:34" ht="15.75">
      <c r="A185" s="3">
        <v>45836</v>
      </c>
      <c r="B185" s="8">
        <v>448</v>
      </c>
      <c r="C185" s="8">
        <v>430</v>
      </c>
      <c r="D185" s="8">
        <v>432</v>
      </c>
      <c r="E185" s="8">
        <v>431</v>
      </c>
      <c r="F185" s="8">
        <v>445</v>
      </c>
      <c r="G185" s="8">
        <v>442</v>
      </c>
      <c r="H185" s="8">
        <v>485</v>
      </c>
      <c r="I185" s="8">
        <v>476</v>
      </c>
      <c r="J185" s="8">
        <v>486</v>
      </c>
      <c r="K185" s="8">
        <v>498</v>
      </c>
      <c r="L185" s="8">
        <v>508</v>
      </c>
      <c r="M185" s="8">
        <v>517</v>
      </c>
      <c r="N185" s="8">
        <v>528</v>
      </c>
      <c r="O185" s="8">
        <v>519</v>
      </c>
      <c r="P185" s="8">
        <v>512</v>
      </c>
      <c r="Q185" s="8">
        <v>508</v>
      </c>
      <c r="R185" s="8">
        <v>489</v>
      </c>
      <c r="S185" s="8">
        <v>475</v>
      </c>
      <c r="T185" s="8">
        <v>467</v>
      </c>
      <c r="U185" s="8">
        <v>447</v>
      </c>
      <c r="V185" s="8">
        <v>426</v>
      </c>
      <c r="W185" s="8">
        <v>418</v>
      </c>
      <c r="X185" s="8">
        <v>422</v>
      </c>
      <c r="Y185" s="8">
        <v>421</v>
      </c>
      <c r="Z185" s="5">
        <v>0</v>
      </c>
      <c r="AB185" s="11">
        <f t="shared" si="9"/>
        <v>6</v>
      </c>
      <c r="AC185" s="11">
        <f t="shared" si="10"/>
        <v>2025</v>
      </c>
      <c r="AD185" s="11">
        <f t="shared" si="11"/>
        <v>11230</v>
      </c>
      <c r="AE185" s="26"/>
      <c r="AF185" s="24"/>
      <c r="AG185" s="24"/>
      <c r="AH185" s="24"/>
    </row>
    <row r="186" spans="1:34" ht="15.75">
      <c r="A186" s="3">
        <v>45837</v>
      </c>
      <c r="B186" s="8">
        <v>428</v>
      </c>
      <c r="C186" s="8">
        <v>421</v>
      </c>
      <c r="D186" s="8">
        <v>422</v>
      </c>
      <c r="E186" s="8">
        <v>429</v>
      </c>
      <c r="F186" s="8">
        <v>435</v>
      </c>
      <c r="G186" s="8">
        <v>439</v>
      </c>
      <c r="H186" s="8">
        <v>451</v>
      </c>
      <c r="I186" s="8">
        <v>484</v>
      </c>
      <c r="J186" s="8">
        <v>481</v>
      </c>
      <c r="K186" s="8">
        <v>493</v>
      </c>
      <c r="L186" s="8">
        <v>620</v>
      </c>
      <c r="M186" s="8">
        <v>550</v>
      </c>
      <c r="N186" s="8">
        <v>541</v>
      </c>
      <c r="O186" s="8">
        <v>532</v>
      </c>
      <c r="P186" s="8">
        <v>544</v>
      </c>
      <c r="Q186" s="8">
        <v>531</v>
      </c>
      <c r="R186" s="8">
        <v>522</v>
      </c>
      <c r="S186" s="8">
        <v>507</v>
      </c>
      <c r="T186" s="8">
        <v>484</v>
      </c>
      <c r="U186" s="8">
        <v>476</v>
      </c>
      <c r="V186" s="8">
        <v>458</v>
      </c>
      <c r="W186" s="8">
        <v>465</v>
      </c>
      <c r="X186" s="8">
        <v>460</v>
      </c>
      <c r="Y186" s="8">
        <v>455</v>
      </c>
      <c r="Z186" s="5">
        <v>0</v>
      </c>
      <c r="AB186" s="11">
        <f t="shared" si="9"/>
        <v>6</v>
      </c>
      <c r="AC186" s="11">
        <f t="shared" si="10"/>
        <v>2025</v>
      </c>
      <c r="AD186" s="11">
        <f t="shared" si="11"/>
        <v>11628</v>
      </c>
      <c r="AE186" s="26"/>
      <c r="AF186" s="24"/>
      <c r="AG186" s="24"/>
      <c r="AH186" s="24"/>
    </row>
    <row r="187" spans="1:34" ht="15.75">
      <c r="A187" s="3">
        <v>45838</v>
      </c>
      <c r="B187" s="8">
        <v>461</v>
      </c>
      <c r="C187" s="8">
        <v>459</v>
      </c>
      <c r="D187" s="8">
        <v>454</v>
      </c>
      <c r="E187" s="8">
        <v>460</v>
      </c>
      <c r="F187" s="8">
        <v>474</v>
      </c>
      <c r="G187" s="8">
        <v>469</v>
      </c>
      <c r="H187" s="8">
        <v>493</v>
      </c>
      <c r="I187" s="8">
        <v>505</v>
      </c>
      <c r="J187" s="8">
        <v>521</v>
      </c>
      <c r="K187" s="8">
        <v>570</v>
      </c>
      <c r="L187" s="8">
        <v>583</v>
      </c>
      <c r="M187" s="8">
        <v>594</v>
      </c>
      <c r="N187" s="8">
        <v>621</v>
      </c>
      <c r="O187" s="8">
        <v>620</v>
      </c>
      <c r="P187" s="8">
        <v>635</v>
      </c>
      <c r="Q187" s="8">
        <v>639</v>
      </c>
      <c r="R187" s="8">
        <v>644</v>
      </c>
      <c r="S187" s="8">
        <v>630</v>
      </c>
      <c r="T187" s="8">
        <v>626</v>
      </c>
      <c r="U187" s="8">
        <v>562</v>
      </c>
      <c r="V187" s="8">
        <v>522</v>
      </c>
      <c r="W187" s="8">
        <v>518</v>
      </c>
      <c r="X187" s="8">
        <v>504</v>
      </c>
      <c r="Y187" s="8">
        <v>499</v>
      </c>
      <c r="Z187" s="5">
        <v>0</v>
      </c>
      <c r="AB187" s="11">
        <f t="shared" si="9"/>
        <v>6</v>
      </c>
      <c r="AC187" s="11">
        <f t="shared" si="10"/>
        <v>2025</v>
      </c>
      <c r="AD187" s="11">
        <f t="shared" si="11"/>
        <v>13063</v>
      </c>
      <c r="AE187" s="26"/>
      <c r="AF187" s="24"/>
      <c r="AG187" s="24"/>
      <c r="AH187" s="24"/>
    </row>
    <row r="188" spans="1:34" ht="15.75">
      <c r="A188" s="3">
        <v>45839</v>
      </c>
      <c r="B188" s="8">
        <v>501.56</v>
      </c>
      <c r="C188" s="8">
        <v>490.08</v>
      </c>
      <c r="D188" s="8">
        <v>482.71</v>
      </c>
      <c r="E188" s="8">
        <v>488.01</v>
      </c>
      <c r="F188" s="8">
        <v>492.59</v>
      </c>
      <c r="G188" s="8">
        <v>479.9</v>
      </c>
      <c r="H188" s="8">
        <v>502.55</v>
      </c>
      <c r="I188" s="8">
        <v>514.63</v>
      </c>
      <c r="J188" s="8">
        <v>537.74</v>
      </c>
      <c r="K188" s="8">
        <v>586.58000000000004</v>
      </c>
      <c r="L188" s="8">
        <v>577.79</v>
      </c>
      <c r="M188" s="8">
        <v>590.02</v>
      </c>
      <c r="N188" s="8">
        <v>592.19000000000005</v>
      </c>
      <c r="O188" s="8">
        <v>590.07000000000005</v>
      </c>
      <c r="P188" s="8">
        <v>600.42999999999995</v>
      </c>
      <c r="Q188" s="8">
        <v>607.80999999999995</v>
      </c>
      <c r="R188" s="8">
        <v>608.94000000000005</v>
      </c>
      <c r="S188" s="8">
        <v>596.39</v>
      </c>
      <c r="T188" s="8">
        <v>603.89</v>
      </c>
      <c r="U188" s="8">
        <v>562.41999999999996</v>
      </c>
      <c r="V188" s="8">
        <v>534.89</v>
      </c>
      <c r="W188" s="8">
        <v>526.07000000000005</v>
      </c>
      <c r="X188" s="8">
        <v>530.72</v>
      </c>
      <c r="Y188" s="8">
        <v>521.63</v>
      </c>
      <c r="Z188" s="5">
        <v>0</v>
      </c>
      <c r="AB188" s="11">
        <f t="shared" si="9"/>
        <v>7</v>
      </c>
      <c r="AC188" s="11">
        <f t="shared" si="10"/>
        <v>2025</v>
      </c>
      <c r="AD188" s="11">
        <f t="shared" si="11"/>
        <v>13119.609999999997</v>
      </c>
      <c r="AE188" s="26"/>
      <c r="AF188" s="24"/>
      <c r="AG188" s="24"/>
      <c r="AH188" s="24"/>
    </row>
    <row r="189" spans="1:34" ht="15.75">
      <c r="A189" s="3">
        <v>45840</v>
      </c>
      <c r="B189" s="8">
        <v>480.05</v>
      </c>
      <c r="C189" s="8">
        <v>489.59</v>
      </c>
      <c r="D189" s="8">
        <v>487.77</v>
      </c>
      <c r="E189" s="8">
        <v>499.09</v>
      </c>
      <c r="F189" s="8">
        <v>515.08000000000004</v>
      </c>
      <c r="G189" s="8">
        <v>518.85</v>
      </c>
      <c r="H189" s="8">
        <v>549.04</v>
      </c>
      <c r="I189" s="8">
        <v>568.84</v>
      </c>
      <c r="J189" s="8">
        <v>572.85</v>
      </c>
      <c r="K189" s="8">
        <v>591.37</v>
      </c>
      <c r="L189" s="8">
        <v>597.01</v>
      </c>
      <c r="M189" s="8">
        <v>626.08000000000004</v>
      </c>
      <c r="N189" s="8">
        <v>640.77</v>
      </c>
      <c r="O189" s="8">
        <v>649.11</v>
      </c>
      <c r="P189" s="8">
        <v>664.04</v>
      </c>
      <c r="Q189" s="8">
        <v>654.79999999999995</v>
      </c>
      <c r="R189" s="8">
        <v>648.19000000000005</v>
      </c>
      <c r="S189" s="8">
        <v>608.84</v>
      </c>
      <c r="T189" s="8">
        <v>578.95000000000005</v>
      </c>
      <c r="U189" s="8">
        <v>527.15</v>
      </c>
      <c r="V189" s="8">
        <v>481.79</v>
      </c>
      <c r="W189" s="8">
        <v>480.55</v>
      </c>
      <c r="X189" s="8">
        <v>473.13</v>
      </c>
      <c r="Y189" s="8">
        <v>467.97</v>
      </c>
      <c r="Z189" s="5">
        <v>0</v>
      </c>
      <c r="AB189" s="11">
        <f t="shared" si="9"/>
        <v>7</v>
      </c>
      <c r="AC189" s="11">
        <f t="shared" si="10"/>
        <v>2025</v>
      </c>
      <c r="AD189" s="11">
        <f t="shared" si="11"/>
        <v>13370.909999999998</v>
      </c>
      <c r="AE189" s="26"/>
      <c r="AF189" s="24"/>
      <c r="AG189" s="24"/>
      <c r="AH189" s="24"/>
    </row>
    <row r="190" spans="1:34" ht="15.75">
      <c r="A190" s="3">
        <v>45841</v>
      </c>
      <c r="B190" s="8">
        <v>452.65</v>
      </c>
      <c r="C190" s="8">
        <v>457.63</v>
      </c>
      <c r="D190" s="8">
        <v>451.49</v>
      </c>
      <c r="E190" s="8">
        <v>450.46</v>
      </c>
      <c r="F190" s="8">
        <v>454.94</v>
      </c>
      <c r="G190" s="8">
        <v>457.74</v>
      </c>
      <c r="H190" s="8">
        <v>487.64</v>
      </c>
      <c r="I190" s="8">
        <v>505.06</v>
      </c>
      <c r="J190" s="8">
        <v>541.11</v>
      </c>
      <c r="K190" s="8">
        <v>596.79</v>
      </c>
      <c r="L190" s="8">
        <v>598.41999999999996</v>
      </c>
      <c r="M190" s="8">
        <v>593.29999999999995</v>
      </c>
      <c r="N190" s="8">
        <v>576.44000000000005</v>
      </c>
      <c r="O190" s="8">
        <v>558.25</v>
      </c>
      <c r="P190" s="8">
        <v>562.25</v>
      </c>
      <c r="Q190" s="8">
        <v>557.12</v>
      </c>
      <c r="R190" s="8">
        <v>546.95000000000005</v>
      </c>
      <c r="S190" s="8">
        <v>540.72</v>
      </c>
      <c r="T190" s="8">
        <v>538.04</v>
      </c>
      <c r="U190" s="8">
        <v>502.14</v>
      </c>
      <c r="V190" s="8">
        <v>475.62</v>
      </c>
      <c r="W190" s="8">
        <v>471.28</v>
      </c>
      <c r="X190" s="8">
        <v>465.43</v>
      </c>
      <c r="Y190" s="8">
        <v>462.33</v>
      </c>
      <c r="Z190" s="5">
        <v>0</v>
      </c>
      <c r="AB190" s="11">
        <f t="shared" si="9"/>
        <v>7</v>
      </c>
      <c r="AC190" s="11">
        <f t="shared" si="10"/>
        <v>2025</v>
      </c>
      <c r="AD190" s="11">
        <f t="shared" si="11"/>
        <v>12303.800000000001</v>
      </c>
      <c r="AE190" s="26"/>
      <c r="AF190" s="24"/>
      <c r="AG190" s="24"/>
      <c r="AH190" s="24"/>
    </row>
    <row r="191" spans="1:34" ht="15.75">
      <c r="A191" s="3">
        <v>45842</v>
      </c>
      <c r="B191" s="8">
        <v>467.97</v>
      </c>
      <c r="C191" s="8">
        <v>451.57</v>
      </c>
      <c r="D191" s="8">
        <v>448.81</v>
      </c>
      <c r="E191" s="8">
        <v>455.73</v>
      </c>
      <c r="F191" s="8">
        <v>456.5</v>
      </c>
      <c r="G191" s="8">
        <v>453.37</v>
      </c>
      <c r="H191" s="8">
        <v>474</v>
      </c>
      <c r="I191" s="8">
        <v>492.08</v>
      </c>
      <c r="J191" s="8">
        <v>504.15</v>
      </c>
      <c r="K191" s="8">
        <v>521.12</v>
      </c>
      <c r="L191" s="8">
        <v>536.41</v>
      </c>
      <c r="M191" s="8">
        <v>550.66999999999996</v>
      </c>
      <c r="N191" s="8">
        <v>549.79</v>
      </c>
      <c r="O191" s="8">
        <v>539.07000000000005</v>
      </c>
      <c r="P191" s="8">
        <v>557.48</v>
      </c>
      <c r="Q191" s="8">
        <v>525.92999999999995</v>
      </c>
      <c r="R191" s="8">
        <v>526.77</v>
      </c>
      <c r="S191" s="8">
        <v>508.27</v>
      </c>
      <c r="T191" s="8">
        <v>477.89</v>
      </c>
      <c r="U191" s="8">
        <v>456.72</v>
      </c>
      <c r="V191" s="8">
        <v>445.03</v>
      </c>
      <c r="W191" s="8">
        <v>439.99</v>
      </c>
      <c r="X191" s="8">
        <v>442.37</v>
      </c>
      <c r="Y191" s="8">
        <v>434.18</v>
      </c>
      <c r="Z191" s="5">
        <v>0</v>
      </c>
      <c r="AB191" s="11">
        <f t="shared" si="9"/>
        <v>7</v>
      </c>
      <c r="AC191" s="11">
        <f t="shared" si="10"/>
        <v>2025</v>
      </c>
      <c r="AD191" s="11">
        <f t="shared" si="11"/>
        <v>11715.87</v>
      </c>
      <c r="AE191" s="26"/>
      <c r="AF191" s="24"/>
      <c r="AG191" s="24"/>
      <c r="AH191" s="24"/>
    </row>
    <row r="192" spans="1:34" ht="15.75">
      <c r="A192" s="3">
        <v>45843</v>
      </c>
      <c r="B192" s="8">
        <v>439.86</v>
      </c>
      <c r="C192" s="8">
        <v>430.71</v>
      </c>
      <c r="D192" s="8">
        <v>424.16</v>
      </c>
      <c r="E192" s="8">
        <v>421.78</v>
      </c>
      <c r="F192" s="8">
        <v>425.18</v>
      </c>
      <c r="G192" s="8">
        <v>416.83</v>
      </c>
      <c r="H192" s="8">
        <v>447.1</v>
      </c>
      <c r="I192" s="8">
        <v>488.64</v>
      </c>
      <c r="J192" s="8">
        <v>517.29</v>
      </c>
      <c r="K192" s="8">
        <v>554.66</v>
      </c>
      <c r="L192" s="8">
        <v>565.19000000000005</v>
      </c>
      <c r="M192" s="8">
        <v>591.04</v>
      </c>
      <c r="N192" s="8">
        <v>594.91</v>
      </c>
      <c r="O192" s="8">
        <v>591.91999999999996</v>
      </c>
      <c r="P192" s="8">
        <v>590.4</v>
      </c>
      <c r="Q192" s="8">
        <v>579.47</v>
      </c>
      <c r="R192" s="8">
        <v>581.5</v>
      </c>
      <c r="S192" s="8">
        <v>567.84</v>
      </c>
      <c r="T192" s="8">
        <v>551.58000000000004</v>
      </c>
      <c r="U192" s="8">
        <v>516.64</v>
      </c>
      <c r="V192" s="8">
        <v>477.42</v>
      </c>
      <c r="W192" s="8">
        <v>469.1</v>
      </c>
      <c r="X192" s="8">
        <v>462.96</v>
      </c>
      <c r="Y192" s="8">
        <v>460.95</v>
      </c>
      <c r="Z192" s="5">
        <v>0</v>
      </c>
      <c r="AB192" s="11">
        <f t="shared" si="9"/>
        <v>7</v>
      </c>
      <c r="AC192" s="11">
        <f t="shared" si="10"/>
        <v>2025</v>
      </c>
      <c r="AD192" s="11">
        <f t="shared" si="11"/>
        <v>12167.13</v>
      </c>
      <c r="AE192" s="26"/>
      <c r="AF192" s="24"/>
      <c r="AG192" s="24"/>
      <c r="AH192" s="24"/>
    </row>
    <row r="193" spans="1:34" ht="15.75">
      <c r="A193" s="3">
        <v>45844</v>
      </c>
      <c r="B193" s="8">
        <v>468.38</v>
      </c>
      <c r="C193" s="8">
        <v>455.42</v>
      </c>
      <c r="D193" s="8">
        <v>459.67</v>
      </c>
      <c r="E193" s="8">
        <v>463.6</v>
      </c>
      <c r="F193" s="8">
        <v>471.95</v>
      </c>
      <c r="G193" s="8">
        <v>468.9</v>
      </c>
      <c r="H193" s="8">
        <v>486.63</v>
      </c>
      <c r="I193" s="8">
        <v>496.69</v>
      </c>
      <c r="J193" s="8">
        <v>505.73</v>
      </c>
      <c r="K193" s="8">
        <v>539.12</v>
      </c>
      <c r="L193" s="8">
        <v>579.33000000000004</v>
      </c>
      <c r="M193" s="8">
        <v>580.91</v>
      </c>
      <c r="N193" s="8">
        <v>592.33000000000004</v>
      </c>
      <c r="O193" s="8">
        <v>592.04999999999995</v>
      </c>
      <c r="P193" s="8">
        <v>595.84</v>
      </c>
      <c r="Q193" s="8">
        <v>588.73</v>
      </c>
      <c r="R193" s="8">
        <v>577.35</v>
      </c>
      <c r="S193" s="8">
        <v>581.05999999999995</v>
      </c>
      <c r="T193" s="8">
        <v>556.05999999999995</v>
      </c>
      <c r="U193" s="8">
        <v>528.95000000000005</v>
      </c>
      <c r="V193" s="8">
        <v>523.05999999999995</v>
      </c>
      <c r="W193" s="8">
        <v>512.14</v>
      </c>
      <c r="X193" s="8">
        <v>507.33</v>
      </c>
      <c r="Y193" s="8">
        <v>494.98</v>
      </c>
      <c r="Z193" s="5">
        <v>0</v>
      </c>
      <c r="AB193" s="11">
        <f t="shared" si="9"/>
        <v>7</v>
      </c>
      <c r="AC193" s="11">
        <f t="shared" si="10"/>
        <v>2025</v>
      </c>
      <c r="AD193" s="11">
        <f t="shared" si="11"/>
        <v>12626.21</v>
      </c>
      <c r="AE193" s="26"/>
      <c r="AF193" s="24"/>
      <c r="AG193" s="24"/>
      <c r="AH193" s="24"/>
    </row>
    <row r="194" spans="1:34" ht="15.75">
      <c r="A194" s="3">
        <v>45845</v>
      </c>
      <c r="B194" s="8">
        <v>497.47</v>
      </c>
      <c r="C194" s="8">
        <v>484.47</v>
      </c>
      <c r="D194" s="8">
        <v>471.56</v>
      </c>
      <c r="E194" s="8">
        <v>471.61</v>
      </c>
      <c r="F194" s="8">
        <v>480.05</v>
      </c>
      <c r="G194" s="8">
        <v>482.83</v>
      </c>
      <c r="H194" s="8">
        <v>501.16</v>
      </c>
      <c r="I194" s="8">
        <v>502.53</v>
      </c>
      <c r="J194" s="8">
        <v>534.15</v>
      </c>
      <c r="K194" s="8">
        <v>525.97</v>
      </c>
      <c r="L194" s="8">
        <v>524.66</v>
      </c>
      <c r="M194" s="8">
        <v>535.05999999999995</v>
      </c>
      <c r="N194" s="8">
        <v>538.57000000000005</v>
      </c>
      <c r="O194" s="8">
        <v>528.48</v>
      </c>
      <c r="P194" s="8">
        <v>527.29</v>
      </c>
      <c r="Q194" s="8">
        <v>518.54999999999995</v>
      </c>
      <c r="R194" s="8">
        <v>512.80999999999995</v>
      </c>
      <c r="S194" s="8">
        <v>503.76</v>
      </c>
      <c r="T194" s="8">
        <v>507.99</v>
      </c>
      <c r="U194" s="8">
        <v>475.67</v>
      </c>
      <c r="V194" s="8">
        <v>463.4</v>
      </c>
      <c r="W194" s="8">
        <v>449.75</v>
      </c>
      <c r="X194" s="8">
        <v>440.87</v>
      </c>
      <c r="Y194" s="8">
        <v>440</v>
      </c>
      <c r="Z194" s="5">
        <v>0</v>
      </c>
      <c r="AB194" s="11">
        <f t="shared" si="9"/>
        <v>7</v>
      </c>
      <c r="AC194" s="11">
        <f t="shared" si="10"/>
        <v>2025</v>
      </c>
      <c r="AD194" s="11">
        <f t="shared" si="11"/>
        <v>11918.66</v>
      </c>
      <c r="AE194" s="26"/>
      <c r="AF194" s="24"/>
      <c r="AG194" s="24"/>
      <c r="AH194" s="24"/>
    </row>
    <row r="195" spans="1:34" ht="15.75">
      <c r="A195" s="3">
        <v>45846</v>
      </c>
      <c r="B195" s="8">
        <v>442.17</v>
      </c>
      <c r="C195" s="8">
        <v>428.93</v>
      </c>
      <c r="D195" s="8">
        <v>428.08</v>
      </c>
      <c r="E195" s="8">
        <v>433.42</v>
      </c>
      <c r="F195" s="8">
        <v>456.36</v>
      </c>
      <c r="G195" s="8">
        <v>446.95</v>
      </c>
      <c r="H195" s="8">
        <v>485.83</v>
      </c>
      <c r="I195" s="8">
        <v>495.83</v>
      </c>
      <c r="J195" s="8">
        <v>516.73</v>
      </c>
      <c r="K195" s="8">
        <v>580.97</v>
      </c>
      <c r="L195" s="8">
        <v>557.79999999999995</v>
      </c>
      <c r="M195" s="8">
        <v>555.99</v>
      </c>
      <c r="N195" s="8">
        <v>591.44000000000005</v>
      </c>
      <c r="O195" s="8">
        <v>581.39</v>
      </c>
      <c r="P195" s="8">
        <v>572.1</v>
      </c>
      <c r="Q195" s="8">
        <v>577.79</v>
      </c>
      <c r="R195" s="8">
        <v>561.30999999999995</v>
      </c>
      <c r="S195" s="8">
        <v>555.34</v>
      </c>
      <c r="T195" s="8">
        <v>563.84</v>
      </c>
      <c r="U195" s="8">
        <v>510.92</v>
      </c>
      <c r="V195" s="8">
        <v>458.99</v>
      </c>
      <c r="W195" s="8">
        <v>455.08</v>
      </c>
      <c r="X195" s="8">
        <v>450.66</v>
      </c>
      <c r="Y195" s="8">
        <v>446.07</v>
      </c>
      <c r="Z195" s="5">
        <v>0</v>
      </c>
      <c r="AB195" s="11">
        <f t="shared" si="9"/>
        <v>7</v>
      </c>
      <c r="AC195" s="11">
        <f t="shared" si="10"/>
        <v>2025</v>
      </c>
      <c r="AD195" s="11">
        <f t="shared" si="11"/>
        <v>12153.99</v>
      </c>
      <c r="AE195" s="26"/>
      <c r="AF195" s="24"/>
      <c r="AG195" s="24"/>
      <c r="AH195" s="24"/>
    </row>
    <row r="196" spans="1:34" ht="15.75">
      <c r="A196" s="3">
        <v>45847</v>
      </c>
      <c r="B196" s="8">
        <v>448.42</v>
      </c>
      <c r="C196" s="8">
        <v>436.13</v>
      </c>
      <c r="D196" s="8">
        <v>432.33</v>
      </c>
      <c r="E196" s="8">
        <v>438.74</v>
      </c>
      <c r="F196" s="8">
        <v>464.76</v>
      </c>
      <c r="G196" s="8">
        <v>461.03</v>
      </c>
      <c r="H196" s="8">
        <v>478.49</v>
      </c>
      <c r="I196" s="8">
        <v>503.18</v>
      </c>
      <c r="J196" s="8">
        <v>523.16999999999996</v>
      </c>
      <c r="K196" s="8">
        <v>541.19000000000005</v>
      </c>
      <c r="L196" s="8">
        <v>584.23</v>
      </c>
      <c r="M196" s="8">
        <v>586.44000000000005</v>
      </c>
      <c r="N196" s="8">
        <v>584.53</v>
      </c>
      <c r="O196" s="8">
        <v>591.62</v>
      </c>
      <c r="P196" s="8">
        <v>605.04999999999995</v>
      </c>
      <c r="Q196" s="8">
        <v>613.78</v>
      </c>
      <c r="R196" s="8">
        <v>608.83000000000004</v>
      </c>
      <c r="S196" s="8">
        <v>594.76</v>
      </c>
      <c r="T196" s="8">
        <v>578.84</v>
      </c>
      <c r="U196" s="8">
        <v>526.91999999999996</v>
      </c>
      <c r="V196" s="8">
        <v>486.44</v>
      </c>
      <c r="W196" s="8">
        <v>475.52</v>
      </c>
      <c r="X196" s="8">
        <v>466.92</v>
      </c>
      <c r="Y196" s="8">
        <v>460.89</v>
      </c>
      <c r="Z196" s="5">
        <v>0</v>
      </c>
      <c r="AB196" s="11">
        <f t="shared" si="9"/>
        <v>7</v>
      </c>
      <c r="AC196" s="11">
        <f t="shared" si="10"/>
        <v>2025</v>
      </c>
      <c r="AD196" s="11">
        <f t="shared" si="11"/>
        <v>12492.21</v>
      </c>
      <c r="AE196" s="26"/>
      <c r="AF196" s="24"/>
      <c r="AG196" s="24"/>
      <c r="AH196" s="24"/>
    </row>
    <row r="197" spans="1:34" ht="15.75">
      <c r="A197" s="3">
        <v>45848</v>
      </c>
      <c r="B197" s="8">
        <v>462.94</v>
      </c>
      <c r="C197" s="8">
        <v>454.12</v>
      </c>
      <c r="D197" s="8">
        <v>449.12</v>
      </c>
      <c r="E197" s="8">
        <v>452.05</v>
      </c>
      <c r="F197" s="8">
        <v>453.48</v>
      </c>
      <c r="G197" s="8">
        <v>457.93</v>
      </c>
      <c r="H197" s="8">
        <v>486.01</v>
      </c>
      <c r="I197" s="8">
        <v>499.79</v>
      </c>
      <c r="J197" s="8">
        <v>550.17999999999995</v>
      </c>
      <c r="K197" s="8">
        <v>549.13</v>
      </c>
      <c r="L197" s="8">
        <v>550.64</v>
      </c>
      <c r="M197" s="8">
        <v>572.6</v>
      </c>
      <c r="N197" s="8">
        <v>583.15</v>
      </c>
      <c r="O197" s="8">
        <v>581.28</v>
      </c>
      <c r="P197" s="8">
        <v>602.65</v>
      </c>
      <c r="Q197" s="8">
        <v>604.28</v>
      </c>
      <c r="R197" s="8">
        <v>600.85</v>
      </c>
      <c r="S197" s="8">
        <v>578.9</v>
      </c>
      <c r="T197" s="8">
        <v>566.4</v>
      </c>
      <c r="U197" s="8">
        <v>518.70000000000005</v>
      </c>
      <c r="V197" s="8">
        <v>492.92</v>
      </c>
      <c r="W197" s="8">
        <v>480.16</v>
      </c>
      <c r="X197" s="8">
        <v>469.41</v>
      </c>
      <c r="Y197" s="8">
        <v>466.45</v>
      </c>
      <c r="Z197" s="5">
        <v>0</v>
      </c>
      <c r="AB197" s="11">
        <f t="shared" si="9"/>
        <v>7</v>
      </c>
      <c r="AC197" s="11">
        <f t="shared" si="10"/>
        <v>2025</v>
      </c>
      <c r="AD197" s="11">
        <f t="shared" si="11"/>
        <v>12483.140000000001</v>
      </c>
      <c r="AE197" s="26"/>
      <c r="AF197" s="24"/>
      <c r="AG197" s="24"/>
      <c r="AH197" s="24"/>
    </row>
    <row r="198" spans="1:34" ht="15.75">
      <c r="A198" s="3">
        <v>45849</v>
      </c>
      <c r="B198" s="8">
        <v>469.04</v>
      </c>
      <c r="C198" s="8">
        <v>456.72</v>
      </c>
      <c r="D198" s="8">
        <v>453.09</v>
      </c>
      <c r="E198" s="8">
        <v>452.65</v>
      </c>
      <c r="F198" s="8">
        <v>460.22</v>
      </c>
      <c r="G198" s="8">
        <v>459.26</v>
      </c>
      <c r="H198" s="8">
        <v>496.5</v>
      </c>
      <c r="I198" s="8">
        <v>504.34</v>
      </c>
      <c r="J198" s="8">
        <v>563.36</v>
      </c>
      <c r="K198" s="8">
        <v>554.1</v>
      </c>
      <c r="L198" s="8">
        <v>577.24</v>
      </c>
      <c r="M198" s="8">
        <v>580.73</v>
      </c>
      <c r="N198" s="8">
        <v>604.49</v>
      </c>
      <c r="O198" s="8">
        <v>587</v>
      </c>
      <c r="P198" s="8">
        <v>638.02</v>
      </c>
      <c r="Q198" s="8">
        <v>628.96</v>
      </c>
      <c r="R198" s="8">
        <v>625.37</v>
      </c>
      <c r="S198" s="8">
        <v>601.67999999999995</v>
      </c>
      <c r="T198" s="8">
        <v>608.29</v>
      </c>
      <c r="U198" s="8">
        <v>542.03</v>
      </c>
      <c r="V198" s="8">
        <v>501.11</v>
      </c>
      <c r="W198" s="8">
        <v>500.01</v>
      </c>
      <c r="X198" s="8">
        <v>496.42</v>
      </c>
      <c r="Y198" s="8">
        <v>484.5</v>
      </c>
      <c r="Z198" s="5">
        <v>0</v>
      </c>
      <c r="AB198" s="11">
        <f t="shared" si="9"/>
        <v>7</v>
      </c>
      <c r="AC198" s="11">
        <f t="shared" si="10"/>
        <v>2025</v>
      </c>
      <c r="AD198" s="11">
        <f t="shared" si="11"/>
        <v>12845.130000000003</v>
      </c>
      <c r="AE198" s="26"/>
      <c r="AF198" s="24"/>
      <c r="AG198" s="24"/>
      <c r="AH198" s="24"/>
    </row>
    <row r="199" spans="1:34" ht="15.75">
      <c r="A199" s="3">
        <v>45850</v>
      </c>
      <c r="B199" s="8">
        <v>490.17</v>
      </c>
      <c r="C199" s="8">
        <v>471</v>
      </c>
      <c r="D199" s="8">
        <v>464.43</v>
      </c>
      <c r="E199" s="8">
        <v>468.29</v>
      </c>
      <c r="F199" s="8">
        <v>467.66</v>
      </c>
      <c r="G199" s="8">
        <v>472.47</v>
      </c>
      <c r="H199" s="8">
        <v>522.05999999999995</v>
      </c>
      <c r="I199" s="8">
        <v>531.94000000000005</v>
      </c>
      <c r="J199" s="8">
        <v>546.6</v>
      </c>
      <c r="K199" s="8">
        <v>595.95000000000005</v>
      </c>
      <c r="L199" s="8">
        <v>609.49</v>
      </c>
      <c r="M199" s="8">
        <v>647.9</v>
      </c>
      <c r="N199" s="8">
        <v>661.82</v>
      </c>
      <c r="O199" s="8">
        <v>684.96</v>
      </c>
      <c r="P199" s="8">
        <v>701.61</v>
      </c>
      <c r="Q199" s="8">
        <v>701.3</v>
      </c>
      <c r="R199" s="8">
        <v>685.1</v>
      </c>
      <c r="S199" s="8">
        <v>667.82</v>
      </c>
      <c r="T199" s="8">
        <v>632.66999999999996</v>
      </c>
      <c r="U199" s="8">
        <v>574.59</v>
      </c>
      <c r="V199" s="8">
        <v>528.78</v>
      </c>
      <c r="W199" s="8">
        <v>520.44000000000005</v>
      </c>
      <c r="X199" s="8">
        <v>510.45</v>
      </c>
      <c r="Y199" s="8">
        <v>504.01</v>
      </c>
      <c r="Z199" s="5">
        <v>0</v>
      </c>
      <c r="AB199" s="11">
        <f t="shared" si="9"/>
        <v>7</v>
      </c>
      <c r="AC199" s="11">
        <f t="shared" si="10"/>
        <v>2025</v>
      </c>
      <c r="AD199" s="11">
        <f t="shared" si="11"/>
        <v>13661.510000000002</v>
      </c>
      <c r="AE199" s="26"/>
      <c r="AF199" s="24"/>
      <c r="AG199" s="24"/>
      <c r="AH199" s="24"/>
    </row>
    <row r="200" spans="1:34" ht="15.75">
      <c r="A200" s="3">
        <v>45851</v>
      </c>
      <c r="B200" s="8">
        <v>502.02</v>
      </c>
      <c r="C200" s="8">
        <v>495.64</v>
      </c>
      <c r="D200" s="8">
        <v>493.78</v>
      </c>
      <c r="E200" s="8">
        <v>496.36</v>
      </c>
      <c r="F200" s="8">
        <v>500.86</v>
      </c>
      <c r="G200" s="8">
        <v>500.5</v>
      </c>
      <c r="H200" s="8">
        <v>526.65</v>
      </c>
      <c r="I200" s="8">
        <v>558.03</v>
      </c>
      <c r="J200" s="8">
        <v>555.59</v>
      </c>
      <c r="K200" s="8">
        <v>561.27</v>
      </c>
      <c r="L200" s="8">
        <v>592.1</v>
      </c>
      <c r="M200" s="8">
        <v>624.20000000000005</v>
      </c>
      <c r="N200" s="8">
        <v>640.79</v>
      </c>
      <c r="O200" s="8">
        <v>673.03</v>
      </c>
      <c r="P200" s="8">
        <v>699.19</v>
      </c>
      <c r="Q200" s="8">
        <v>690.49</v>
      </c>
      <c r="R200" s="8">
        <v>678.66</v>
      </c>
      <c r="S200" s="8">
        <v>654.34</v>
      </c>
      <c r="T200" s="8">
        <v>551.36</v>
      </c>
      <c r="U200" s="8">
        <v>511.36</v>
      </c>
      <c r="V200" s="8">
        <v>492.4</v>
      </c>
      <c r="W200" s="8">
        <v>539.1</v>
      </c>
      <c r="X200" s="8">
        <v>523.89</v>
      </c>
      <c r="Y200" s="8">
        <v>514.72</v>
      </c>
      <c r="Z200" s="5">
        <v>0</v>
      </c>
      <c r="AB200" s="11">
        <f t="shared" ref="AB200:AB263" si="12">MONTH(A200)</f>
        <v>7</v>
      </c>
      <c r="AC200" s="11">
        <f t="shared" ref="AC200:AC263" si="13">YEAR(A200)</f>
        <v>2025</v>
      </c>
      <c r="AD200" s="11">
        <f t="shared" ref="AD200:AD263" si="14">SUM(B200:Z200)</f>
        <v>13576.33</v>
      </c>
      <c r="AE200" s="26"/>
      <c r="AF200" s="24"/>
      <c r="AG200" s="24"/>
      <c r="AH200" s="24"/>
    </row>
    <row r="201" spans="1:34" ht="15.75">
      <c r="A201" s="3">
        <v>45852</v>
      </c>
      <c r="B201" s="8">
        <v>515.63</v>
      </c>
      <c r="C201" s="8">
        <v>506.03</v>
      </c>
      <c r="D201" s="8">
        <v>497.26</v>
      </c>
      <c r="E201" s="8">
        <v>503.48</v>
      </c>
      <c r="F201" s="8">
        <v>538.1</v>
      </c>
      <c r="G201" s="8">
        <v>522.34</v>
      </c>
      <c r="H201" s="8">
        <v>542.33000000000004</v>
      </c>
      <c r="I201" s="8">
        <v>556.26</v>
      </c>
      <c r="J201" s="8">
        <v>593.91</v>
      </c>
      <c r="K201" s="8">
        <v>589.13</v>
      </c>
      <c r="L201" s="8">
        <v>591.97</v>
      </c>
      <c r="M201" s="8">
        <v>622.82000000000005</v>
      </c>
      <c r="N201" s="8">
        <v>637.53</v>
      </c>
      <c r="O201" s="8">
        <v>652.55999999999995</v>
      </c>
      <c r="P201" s="8">
        <v>646.45000000000005</v>
      </c>
      <c r="Q201" s="8">
        <v>648.94000000000005</v>
      </c>
      <c r="R201" s="8">
        <v>642.73</v>
      </c>
      <c r="S201" s="8">
        <v>605.77</v>
      </c>
      <c r="T201" s="8">
        <v>584.6</v>
      </c>
      <c r="U201" s="8">
        <v>535.02</v>
      </c>
      <c r="V201" s="8">
        <v>517.97</v>
      </c>
      <c r="W201" s="8">
        <v>507.83</v>
      </c>
      <c r="X201" s="8">
        <v>506.64</v>
      </c>
      <c r="Y201" s="8">
        <v>507.35</v>
      </c>
      <c r="Z201" s="5">
        <v>0</v>
      </c>
      <c r="AB201" s="11">
        <f t="shared" si="12"/>
        <v>7</v>
      </c>
      <c r="AC201" s="11">
        <f t="shared" si="13"/>
        <v>2025</v>
      </c>
      <c r="AD201" s="11">
        <f t="shared" si="14"/>
        <v>13572.650000000001</v>
      </c>
      <c r="AE201" s="26"/>
      <c r="AF201" s="24"/>
      <c r="AG201" s="24"/>
      <c r="AH201" s="24"/>
    </row>
    <row r="202" spans="1:34" ht="15.75">
      <c r="A202" s="3">
        <v>45853</v>
      </c>
      <c r="B202" s="8">
        <v>513.65</v>
      </c>
      <c r="C202" s="8">
        <v>490.41</v>
      </c>
      <c r="D202" s="8">
        <v>492.67</v>
      </c>
      <c r="E202" s="8">
        <v>498.67</v>
      </c>
      <c r="F202" s="8">
        <v>501.77</v>
      </c>
      <c r="G202" s="8">
        <v>507.66</v>
      </c>
      <c r="H202" s="8">
        <v>535.69000000000005</v>
      </c>
      <c r="I202" s="8">
        <v>527.66999999999996</v>
      </c>
      <c r="J202" s="8">
        <v>533.59</v>
      </c>
      <c r="K202" s="8">
        <v>571.01</v>
      </c>
      <c r="L202" s="8">
        <v>636.61</v>
      </c>
      <c r="M202" s="8">
        <v>668.66</v>
      </c>
      <c r="N202" s="8">
        <v>717.92</v>
      </c>
      <c r="O202" s="8">
        <v>721.93</v>
      </c>
      <c r="P202" s="8">
        <v>728.22</v>
      </c>
      <c r="Q202" s="8">
        <v>731.32</v>
      </c>
      <c r="R202" s="8">
        <v>715.81</v>
      </c>
      <c r="S202" s="8">
        <v>711.67</v>
      </c>
      <c r="T202" s="8">
        <v>671.33</v>
      </c>
      <c r="U202" s="8">
        <v>599.47</v>
      </c>
      <c r="V202" s="8">
        <v>538.9</v>
      </c>
      <c r="W202" s="8">
        <v>523.98</v>
      </c>
      <c r="X202" s="8">
        <v>517.58000000000004</v>
      </c>
      <c r="Y202" s="8">
        <v>508.55</v>
      </c>
      <c r="Z202" s="5">
        <v>0</v>
      </c>
      <c r="AB202" s="11">
        <f t="shared" si="12"/>
        <v>7</v>
      </c>
      <c r="AC202" s="11">
        <f t="shared" si="13"/>
        <v>2025</v>
      </c>
      <c r="AD202" s="11">
        <f t="shared" si="14"/>
        <v>14164.739999999996</v>
      </c>
      <c r="AE202" s="26"/>
      <c r="AF202" s="24"/>
      <c r="AG202" s="24"/>
      <c r="AH202" s="24"/>
    </row>
    <row r="203" spans="1:34" ht="15.75">
      <c r="A203" s="3">
        <v>45854</v>
      </c>
      <c r="B203" s="8">
        <v>515.07000000000005</v>
      </c>
      <c r="C203" s="8">
        <v>501.22</v>
      </c>
      <c r="D203" s="8">
        <v>491.07</v>
      </c>
      <c r="E203" s="8">
        <v>487.71</v>
      </c>
      <c r="F203" s="8">
        <v>488.03</v>
      </c>
      <c r="G203" s="8">
        <v>492.6</v>
      </c>
      <c r="H203" s="8">
        <v>533.47</v>
      </c>
      <c r="I203" s="8">
        <v>556.62</v>
      </c>
      <c r="J203" s="8">
        <v>590.13</v>
      </c>
      <c r="K203" s="8">
        <v>636.64</v>
      </c>
      <c r="L203" s="8">
        <v>650.74</v>
      </c>
      <c r="M203" s="8">
        <v>694.7</v>
      </c>
      <c r="N203" s="8">
        <v>726.35</v>
      </c>
      <c r="O203" s="8">
        <v>722.3</v>
      </c>
      <c r="P203" s="8">
        <v>752.44</v>
      </c>
      <c r="Q203" s="8">
        <v>745.15</v>
      </c>
      <c r="R203" s="8">
        <v>739.37</v>
      </c>
      <c r="S203" s="8">
        <v>720.48</v>
      </c>
      <c r="T203" s="8">
        <v>697.38</v>
      </c>
      <c r="U203" s="8">
        <v>628.49</v>
      </c>
      <c r="V203" s="8">
        <v>571.87</v>
      </c>
      <c r="W203" s="8">
        <v>557.66999999999996</v>
      </c>
      <c r="X203" s="8">
        <v>546.94000000000005</v>
      </c>
      <c r="Y203" s="8">
        <v>538.12</v>
      </c>
      <c r="Z203" s="5">
        <v>0</v>
      </c>
      <c r="AB203" s="11">
        <f t="shared" si="12"/>
        <v>7</v>
      </c>
      <c r="AC203" s="11">
        <f t="shared" si="13"/>
        <v>2025</v>
      </c>
      <c r="AD203" s="11">
        <f t="shared" si="14"/>
        <v>14584.560000000001</v>
      </c>
      <c r="AE203" s="26"/>
      <c r="AF203" s="24"/>
      <c r="AG203" s="24"/>
      <c r="AH203" s="24"/>
    </row>
    <row r="204" spans="1:34" ht="15.75">
      <c r="A204" s="3">
        <v>45855</v>
      </c>
      <c r="B204" s="8">
        <v>542.77</v>
      </c>
      <c r="C204" s="8">
        <v>528.64</v>
      </c>
      <c r="D204" s="8">
        <v>522.14</v>
      </c>
      <c r="E204" s="8">
        <v>545.95000000000005</v>
      </c>
      <c r="F204" s="8">
        <v>564.16999999999996</v>
      </c>
      <c r="G204" s="8">
        <v>564.44000000000005</v>
      </c>
      <c r="H204" s="8">
        <v>619.5</v>
      </c>
      <c r="I204" s="8">
        <v>624.4</v>
      </c>
      <c r="J204" s="8">
        <v>653.14</v>
      </c>
      <c r="K204" s="8">
        <v>686.01</v>
      </c>
      <c r="L204" s="8">
        <v>702.66</v>
      </c>
      <c r="M204" s="8">
        <v>746.05</v>
      </c>
      <c r="N204" s="8">
        <v>763.94</v>
      </c>
      <c r="O204" s="8">
        <v>776.27</v>
      </c>
      <c r="P204" s="8">
        <v>752.36</v>
      </c>
      <c r="Q204" s="8">
        <v>739.48</v>
      </c>
      <c r="R204" s="8">
        <v>718.58</v>
      </c>
      <c r="S204" s="8">
        <v>682.37</v>
      </c>
      <c r="T204" s="8">
        <v>660.47</v>
      </c>
      <c r="U204" s="8">
        <v>574.19000000000005</v>
      </c>
      <c r="V204" s="8">
        <v>552.6</v>
      </c>
      <c r="W204" s="8">
        <v>552.28</v>
      </c>
      <c r="X204" s="8">
        <v>550.9</v>
      </c>
      <c r="Y204" s="8">
        <v>545.69000000000005</v>
      </c>
      <c r="Z204" s="5">
        <v>0</v>
      </c>
      <c r="AB204" s="11">
        <f t="shared" si="12"/>
        <v>7</v>
      </c>
      <c r="AC204" s="11">
        <f t="shared" si="13"/>
        <v>2025</v>
      </c>
      <c r="AD204" s="11">
        <f t="shared" si="14"/>
        <v>15169.000000000004</v>
      </c>
      <c r="AE204" s="26"/>
      <c r="AF204" s="24"/>
      <c r="AG204" s="24"/>
      <c r="AH204" s="24"/>
    </row>
    <row r="205" spans="1:34" ht="15.75">
      <c r="A205" s="3">
        <v>45856</v>
      </c>
      <c r="B205" s="8">
        <v>549.33000000000004</v>
      </c>
      <c r="C205" s="8">
        <v>540.61</v>
      </c>
      <c r="D205" s="8">
        <v>534.86</v>
      </c>
      <c r="E205" s="8">
        <v>529.23</v>
      </c>
      <c r="F205" s="8">
        <v>494.77</v>
      </c>
      <c r="G205" s="8">
        <v>491.55</v>
      </c>
      <c r="H205" s="8">
        <v>519.19000000000005</v>
      </c>
      <c r="I205" s="8">
        <v>534.61</v>
      </c>
      <c r="J205" s="8">
        <v>563.73</v>
      </c>
      <c r="K205" s="8">
        <v>572.1</v>
      </c>
      <c r="L205" s="8">
        <v>566.91</v>
      </c>
      <c r="M205" s="8">
        <v>577.41</v>
      </c>
      <c r="N205" s="8">
        <v>580.61</v>
      </c>
      <c r="O205" s="8">
        <v>571.04999999999995</v>
      </c>
      <c r="P205" s="8">
        <v>597.36</v>
      </c>
      <c r="Q205" s="8">
        <v>601.30999999999995</v>
      </c>
      <c r="R205" s="8">
        <v>590.5</v>
      </c>
      <c r="S205" s="8">
        <v>576.36</v>
      </c>
      <c r="T205" s="8">
        <v>567.48</v>
      </c>
      <c r="U205" s="8">
        <v>517.53</v>
      </c>
      <c r="V205" s="8">
        <v>486.23</v>
      </c>
      <c r="W205" s="8">
        <v>465.62</v>
      </c>
      <c r="X205" s="8">
        <v>459.11</v>
      </c>
      <c r="Y205" s="8">
        <v>457.93</v>
      </c>
      <c r="Z205" s="5">
        <v>0</v>
      </c>
      <c r="AB205" s="11">
        <f t="shared" si="12"/>
        <v>7</v>
      </c>
      <c r="AC205" s="11">
        <f t="shared" si="13"/>
        <v>2025</v>
      </c>
      <c r="AD205" s="11">
        <f t="shared" si="14"/>
        <v>12945.390000000003</v>
      </c>
      <c r="AE205" s="26"/>
      <c r="AF205" s="24"/>
      <c r="AG205" s="24"/>
      <c r="AH205" s="24"/>
    </row>
    <row r="206" spans="1:34" ht="15.75">
      <c r="A206" s="3">
        <v>45857</v>
      </c>
      <c r="B206" s="8">
        <v>462.88</v>
      </c>
      <c r="C206" s="8">
        <v>451.32</v>
      </c>
      <c r="D206" s="8">
        <v>448.25</v>
      </c>
      <c r="E206" s="8">
        <v>439.98</v>
      </c>
      <c r="F206" s="8">
        <v>444.97</v>
      </c>
      <c r="G206" s="8">
        <v>443.72</v>
      </c>
      <c r="H206" s="8">
        <v>500.09</v>
      </c>
      <c r="I206" s="8">
        <v>516.03</v>
      </c>
      <c r="J206" s="8">
        <v>525.22</v>
      </c>
      <c r="K206" s="8">
        <v>561.34</v>
      </c>
      <c r="L206" s="8">
        <v>586.53</v>
      </c>
      <c r="M206" s="8">
        <v>601</v>
      </c>
      <c r="N206" s="8">
        <v>611.04999999999995</v>
      </c>
      <c r="O206" s="8">
        <v>620.33000000000004</v>
      </c>
      <c r="P206" s="8">
        <v>618.15</v>
      </c>
      <c r="Q206" s="8">
        <v>608.30999999999995</v>
      </c>
      <c r="R206" s="8">
        <v>595.04</v>
      </c>
      <c r="S206" s="8">
        <v>570.03</v>
      </c>
      <c r="T206" s="8">
        <v>557.86</v>
      </c>
      <c r="U206" s="8">
        <v>517.83000000000004</v>
      </c>
      <c r="V206" s="8">
        <v>493.07</v>
      </c>
      <c r="W206" s="8">
        <v>470.21</v>
      </c>
      <c r="X206" s="8">
        <v>465.18</v>
      </c>
      <c r="Y206" s="8">
        <v>465.46</v>
      </c>
      <c r="Z206" s="5">
        <v>0</v>
      </c>
      <c r="AB206" s="11">
        <f t="shared" si="12"/>
        <v>7</v>
      </c>
      <c r="AC206" s="11">
        <f t="shared" si="13"/>
        <v>2025</v>
      </c>
      <c r="AD206" s="11">
        <f t="shared" si="14"/>
        <v>12573.849999999999</v>
      </c>
      <c r="AE206" s="26"/>
      <c r="AF206" s="24"/>
      <c r="AG206" s="24"/>
      <c r="AH206" s="24"/>
    </row>
    <row r="207" spans="1:34" ht="15.75">
      <c r="A207" s="3">
        <v>45858</v>
      </c>
      <c r="B207" s="8">
        <v>468.35</v>
      </c>
      <c r="C207" s="8">
        <v>455.69</v>
      </c>
      <c r="D207" s="8">
        <v>456.53</v>
      </c>
      <c r="E207" s="8">
        <v>459.17</v>
      </c>
      <c r="F207" s="8">
        <v>468.66</v>
      </c>
      <c r="G207" s="8">
        <v>470.78</v>
      </c>
      <c r="H207" s="8">
        <v>491.16</v>
      </c>
      <c r="I207" s="8">
        <v>509.3</v>
      </c>
      <c r="J207" s="8">
        <v>512.09</v>
      </c>
      <c r="K207" s="8">
        <v>516.66999999999996</v>
      </c>
      <c r="L207" s="8">
        <v>559.11</v>
      </c>
      <c r="M207" s="8">
        <v>579.58000000000004</v>
      </c>
      <c r="N207" s="8">
        <v>591.91999999999996</v>
      </c>
      <c r="O207" s="8">
        <v>617.23</v>
      </c>
      <c r="P207" s="8">
        <v>628.92999999999995</v>
      </c>
      <c r="Q207" s="8">
        <v>629.73</v>
      </c>
      <c r="R207" s="8">
        <v>616.54999999999995</v>
      </c>
      <c r="S207" s="8">
        <v>598.30999999999995</v>
      </c>
      <c r="T207" s="8">
        <v>525.97</v>
      </c>
      <c r="U207" s="8">
        <v>493.95</v>
      </c>
      <c r="V207" s="8">
        <v>480.63</v>
      </c>
      <c r="W207" s="8">
        <v>472.66</v>
      </c>
      <c r="X207" s="8">
        <v>469.08</v>
      </c>
      <c r="Y207" s="8">
        <v>463.44</v>
      </c>
      <c r="Z207" s="5">
        <v>0</v>
      </c>
      <c r="AB207" s="11">
        <f t="shared" si="12"/>
        <v>7</v>
      </c>
      <c r="AC207" s="11">
        <f t="shared" si="13"/>
        <v>2025</v>
      </c>
      <c r="AD207" s="11">
        <f t="shared" si="14"/>
        <v>12535.489999999998</v>
      </c>
      <c r="AE207" s="26"/>
      <c r="AF207" s="24"/>
      <c r="AG207" s="24"/>
      <c r="AH207" s="24"/>
    </row>
    <row r="208" spans="1:34" ht="15.75">
      <c r="A208" s="3">
        <v>45859</v>
      </c>
      <c r="B208" s="8">
        <v>463.66</v>
      </c>
      <c r="C208" s="8">
        <v>447.54</v>
      </c>
      <c r="D208" s="8">
        <v>443.22</v>
      </c>
      <c r="E208" s="8">
        <v>446.08</v>
      </c>
      <c r="F208" s="8">
        <v>458.57</v>
      </c>
      <c r="G208" s="8">
        <v>449.38</v>
      </c>
      <c r="H208" s="8">
        <v>456.28</v>
      </c>
      <c r="I208" s="8">
        <v>463.49</v>
      </c>
      <c r="J208" s="8">
        <v>533.01</v>
      </c>
      <c r="K208" s="8">
        <v>529.94000000000005</v>
      </c>
      <c r="L208" s="8">
        <v>534.69000000000005</v>
      </c>
      <c r="M208" s="8">
        <v>540.78</v>
      </c>
      <c r="N208" s="8">
        <v>543.57000000000005</v>
      </c>
      <c r="O208" s="8">
        <v>524.52</v>
      </c>
      <c r="P208" s="8">
        <v>534.86</v>
      </c>
      <c r="Q208" s="8">
        <v>517.44000000000005</v>
      </c>
      <c r="R208" s="8">
        <v>502.86</v>
      </c>
      <c r="S208" s="8">
        <v>496.91</v>
      </c>
      <c r="T208" s="8">
        <v>493.48</v>
      </c>
      <c r="U208" s="8">
        <v>458.48</v>
      </c>
      <c r="V208" s="8">
        <v>431.62</v>
      </c>
      <c r="W208" s="8">
        <v>428.24</v>
      </c>
      <c r="X208" s="8">
        <v>423.98</v>
      </c>
      <c r="Y208" s="8">
        <v>421.85</v>
      </c>
      <c r="Z208" s="5">
        <v>0</v>
      </c>
      <c r="AB208" s="11">
        <f t="shared" si="12"/>
        <v>7</v>
      </c>
      <c r="AC208" s="11">
        <f t="shared" si="13"/>
        <v>2025</v>
      </c>
      <c r="AD208" s="11">
        <f t="shared" si="14"/>
        <v>11544.449999999999</v>
      </c>
      <c r="AE208" s="26"/>
      <c r="AF208" s="24"/>
      <c r="AG208" s="24"/>
      <c r="AH208" s="24"/>
    </row>
    <row r="209" spans="1:34" ht="15.75">
      <c r="A209" s="3">
        <v>45860</v>
      </c>
      <c r="B209" s="8">
        <v>429.68</v>
      </c>
      <c r="C209" s="8">
        <v>416.8</v>
      </c>
      <c r="D209" s="8">
        <v>415.91</v>
      </c>
      <c r="E209" s="8">
        <v>415.53</v>
      </c>
      <c r="F209" s="8">
        <v>421.56</v>
      </c>
      <c r="G209" s="8">
        <v>426.39</v>
      </c>
      <c r="H209" s="8">
        <v>446.18</v>
      </c>
      <c r="I209" s="8">
        <v>461.58</v>
      </c>
      <c r="J209" s="8">
        <v>499.93</v>
      </c>
      <c r="K209" s="8">
        <v>527.46</v>
      </c>
      <c r="L209" s="8">
        <v>534.41</v>
      </c>
      <c r="M209" s="8">
        <v>549.85</v>
      </c>
      <c r="N209" s="8">
        <v>547.38</v>
      </c>
      <c r="O209" s="8">
        <v>550.12</v>
      </c>
      <c r="P209" s="8">
        <v>565.82000000000005</v>
      </c>
      <c r="Q209" s="8">
        <v>559.19000000000005</v>
      </c>
      <c r="R209" s="8">
        <v>552.01</v>
      </c>
      <c r="S209" s="8">
        <v>536.1</v>
      </c>
      <c r="T209" s="8">
        <v>524.02</v>
      </c>
      <c r="U209" s="8">
        <v>486.07</v>
      </c>
      <c r="V209" s="8">
        <v>454.31</v>
      </c>
      <c r="W209" s="8">
        <v>446.05</v>
      </c>
      <c r="X209" s="8">
        <v>436.54</v>
      </c>
      <c r="Y209" s="8">
        <v>429.68</v>
      </c>
      <c r="Z209" s="5">
        <v>0</v>
      </c>
      <c r="AB209" s="11">
        <f t="shared" si="12"/>
        <v>7</v>
      </c>
      <c r="AC209" s="11">
        <f t="shared" si="13"/>
        <v>2025</v>
      </c>
      <c r="AD209" s="11">
        <f t="shared" si="14"/>
        <v>11632.57</v>
      </c>
      <c r="AE209" s="26"/>
      <c r="AF209" s="24"/>
      <c r="AG209" s="24"/>
      <c r="AH209" s="24"/>
    </row>
    <row r="210" spans="1:34" ht="15.75">
      <c r="A210" s="3">
        <v>45861</v>
      </c>
      <c r="B210" s="8">
        <v>434.73</v>
      </c>
      <c r="C210" s="8">
        <v>423.93</v>
      </c>
      <c r="D210" s="8">
        <v>425.37</v>
      </c>
      <c r="E210" s="8">
        <v>437.51</v>
      </c>
      <c r="F210" s="8">
        <v>468.54</v>
      </c>
      <c r="G210" s="8">
        <v>461.17</v>
      </c>
      <c r="H210" s="8">
        <v>491.19</v>
      </c>
      <c r="I210" s="8">
        <v>506.39</v>
      </c>
      <c r="J210" s="8">
        <v>544.26</v>
      </c>
      <c r="K210" s="8">
        <v>559.99</v>
      </c>
      <c r="L210" s="8">
        <v>553.19000000000005</v>
      </c>
      <c r="M210" s="8">
        <v>563.01</v>
      </c>
      <c r="N210" s="8">
        <v>566.73</v>
      </c>
      <c r="O210" s="8">
        <v>569.52</v>
      </c>
      <c r="P210" s="8">
        <v>604.99</v>
      </c>
      <c r="Q210" s="8">
        <v>608.34</v>
      </c>
      <c r="R210" s="8">
        <v>607.64</v>
      </c>
      <c r="S210" s="8">
        <v>589.59</v>
      </c>
      <c r="T210" s="8">
        <v>580.30999999999995</v>
      </c>
      <c r="U210" s="8">
        <v>528.19000000000005</v>
      </c>
      <c r="V210" s="8">
        <v>481.09</v>
      </c>
      <c r="W210" s="8">
        <v>469.59</v>
      </c>
      <c r="X210" s="8">
        <v>463.9</v>
      </c>
      <c r="Y210" s="8">
        <v>463.57</v>
      </c>
      <c r="Z210" s="5">
        <v>0</v>
      </c>
      <c r="AB210" s="11">
        <f t="shared" si="12"/>
        <v>7</v>
      </c>
      <c r="AC210" s="11">
        <f t="shared" si="13"/>
        <v>2025</v>
      </c>
      <c r="AD210" s="11">
        <f t="shared" si="14"/>
        <v>12402.74</v>
      </c>
      <c r="AE210" s="26"/>
      <c r="AF210" s="24"/>
      <c r="AG210" s="24"/>
      <c r="AH210" s="24"/>
    </row>
    <row r="211" spans="1:34" ht="15.75">
      <c r="A211" s="3">
        <v>45862</v>
      </c>
      <c r="B211" s="8">
        <v>467.19</v>
      </c>
      <c r="C211" s="8">
        <v>451.51</v>
      </c>
      <c r="D211" s="8">
        <v>455.8</v>
      </c>
      <c r="E211" s="8">
        <v>461.74</v>
      </c>
      <c r="F211" s="8">
        <v>467.47</v>
      </c>
      <c r="G211" s="8">
        <v>472.52</v>
      </c>
      <c r="H211" s="8">
        <v>516.71</v>
      </c>
      <c r="I211" s="8">
        <v>516.39</v>
      </c>
      <c r="J211" s="8">
        <v>573.95000000000005</v>
      </c>
      <c r="K211" s="8">
        <v>590.1</v>
      </c>
      <c r="L211" s="8">
        <v>596.61</v>
      </c>
      <c r="M211" s="8">
        <v>609.96</v>
      </c>
      <c r="N211" s="8">
        <v>617.9</v>
      </c>
      <c r="O211" s="8">
        <v>667.11</v>
      </c>
      <c r="P211" s="8">
        <v>671.7</v>
      </c>
      <c r="Q211" s="8">
        <v>691.13</v>
      </c>
      <c r="R211" s="8">
        <v>666.69</v>
      </c>
      <c r="S211" s="8">
        <v>653.54</v>
      </c>
      <c r="T211" s="8">
        <v>642.08000000000004</v>
      </c>
      <c r="U211" s="8">
        <v>586.88</v>
      </c>
      <c r="V211" s="8">
        <v>557.62</v>
      </c>
      <c r="W211" s="8">
        <v>534.94000000000005</v>
      </c>
      <c r="X211" s="8">
        <v>529.77</v>
      </c>
      <c r="Y211" s="8">
        <v>516.83000000000004</v>
      </c>
      <c r="Z211" s="5">
        <v>0</v>
      </c>
      <c r="AB211" s="11">
        <f t="shared" si="12"/>
        <v>7</v>
      </c>
      <c r="AC211" s="11">
        <f t="shared" si="13"/>
        <v>2025</v>
      </c>
      <c r="AD211" s="11">
        <f t="shared" si="14"/>
        <v>13516.140000000001</v>
      </c>
      <c r="AE211" s="26"/>
      <c r="AF211" s="24"/>
      <c r="AG211" s="24"/>
      <c r="AH211" s="24"/>
    </row>
    <row r="212" spans="1:34" ht="15.75">
      <c r="A212" s="3">
        <v>45863</v>
      </c>
      <c r="B212" s="8">
        <v>423.17</v>
      </c>
      <c r="C212" s="8">
        <v>507.22</v>
      </c>
      <c r="D212" s="8">
        <v>506.77</v>
      </c>
      <c r="E212" s="8">
        <v>508.55</v>
      </c>
      <c r="F212" s="8">
        <v>520.32000000000005</v>
      </c>
      <c r="G212" s="8">
        <v>508.36</v>
      </c>
      <c r="H212" s="8">
        <v>562.05999999999995</v>
      </c>
      <c r="I212" s="8">
        <v>556.20000000000005</v>
      </c>
      <c r="J212" s="8">
        <v>616.76</v>
      </c>
      <c r="K212" s="8">
        <v>628.37</v>
      </c>
      <c r="L212" s="8">
        <v>613.80999999999995</v>
      </c>
      <c r="M212" s="8">
        <v>625.16999999999996</v>
      </c>
      <c r="N212" s="8">
        <v>647.05999999999995</v>
      </c>
      <c r="O212" s="8">
        <v>645.79999999999995</v>
      </c>
      <c r="P212" s="8">
        <v>663.45</v>
      </c>
      <c r="Q212" s="8">
        <v>660.47</v>
      </c>
      <c r="R212" s="8">
        <v>653.69000000000005</v>
      </c>
      <c r="S212" s="8">
        <v>615.27</v>
      </c>
      <c r="T212" s="8">
        <v>594.6</v>
      </c>
      <c r="U212" s="8">
        <v>532.42999999999995</v>
      </c>
      <c r="V212" s="8">
        <v>497.62</v>
      </c>
      <c r="W212" s="8">
        <v>471.54</v>
      </c>
      <c r="X212" s="8">
        <v>459.31</v>
      </c>
      <c r="Y212" s="8">
        <v>456.63</v>
      </c>
      <c r="Z212" s="5">
        <v>0</v>
      </c>
      <c r="AB212" s="11">
        <f t="shared" si="12"/>
        <v>7</v>
      </c>
      <c r="AC212" s="11">
        <f t="shared" si="13"/>
        <v>2025</v>
      </c>
      <c r="AD212" s="11">
        <f t="shared" si="14"/>
        <v>13474.630000000001</v>
      </c>
      <c r="AE212" s="26"/>
      <c r="AF212" s="24"/>
      <c r="AG212" s="24"/>
      <c r="AH212" s="24"/>
    </row>
    <row r="213" spans="1:34" ht="15.75">
      <c r="A213" s="3">
        <v>45864</v>
      </c>
      <c r="B213" s="8">
        <v>458.29</v>
      </c>
      <c r="C213" s="8">
        <v>438.28</v>
      </c>
      <c r="D213" s="8">
        <v>435.1</v>
      </c>
      <c r="E213" s="8">
        <v>434.03</v>
      </c>
      <c r="F213" s="8">
        <v>445.69</v>
      </c>
      <c r="G213" s="8">
        <v>437.33</v>
      </c>
      <c r="H213" s="8">
        <v>468.99</v>
      </c>
      <c r="I213" s="8">
        <v>514.83000000000004</v>
      </c>
      <c r="J213" s="8">
        <v>523.23</v>
      </c>
      <c r="K213" s="8">
        <v>558.16999999999996</v>
      </c>
      <c r="L213" s="8">
        <v>554.49</v>
      </c>
      <c r="M213" s="8">
        <v>564.41</v>
      </c>
      <c r="N213" s="8">
        <v>580.23</v>
      </c>
      <c r="O213" s="8">
        <v>587.29999999999995</v>
      </c>
      <c r="P213" s="8">
        <v>593.74</v>
      </c>
      <c r="Q213" s="8">
        <v>592.99</v>
      </c>
      <c r="R213" s="8">
        <v>595.9</v>
      </c>
      <c r="S213" s="8">
        <v>581.66</v>
      </c>
      <c r="T213" s="8">
        <v>562.41999999999996</v>
      </c>
      <c r="U213" s="8">
        <v>511.31</v>
      </c>
      <c r="V213" s="8">
        <v>473.17</v>
      </c>
      <c r="W213" s="8">
        <v>463.98</v>
      </c>
      <c r="X213" s="8">
        <v>454.87</v>
      </c>
      <c r="Y213" s="8">
        <v>449.72</v>
      </c>
      <c r="Z213" s="5">
        <v>0</v>
      </c>
      <c r="AB213" s="11">
        <f t="shared" si="12"/>
        <v>7</v>
      </c>
      <c r="AC213" s="11">
        <f t="shared" si="13"/>
        <v>2025</v>
      </c>
      <c r="AD213" s="11">
        <f t="shared" si="14"/>
        <v>12280.13</v>
      </c>
      <c r="AE213" s="26"/>
      <c r="AF213" s="24"/>
      <c r="AG213" s="24"/>
      <c r="AH213" s="24"/>
    </row>
    <row r="214" spans="1:34" ht="15.75">
      <c r="A214" s="3">
        <v>45865</v>
      </c>
      <c r="B214" s="8">
        <v>608.34</v>
      </c>
      <c r="C214" s="8">
        <v>438.27</v>
      </c>
      <c r="D214" s="8">
        <v>438.2</v>
      </c>
      <c r="E214" s="8">
        <v>439.28</v>
      </c>
      <c r="F214" s="8">
        <v>455.5</v>
      </c>
      <c r="G214" s="8">
        <v>460.95</v>
      </c>
      <c r="H214" s="8">
        <v>486.12</v>
      </c>
      <c r="I214" s="8">
        <v>523.84</v>
      </c>
      <c r="J214" s="8">
        <v>534.54999999999995</v>
      </c>
      <c r="K214" s="8">
        <v>547.96</v>
      </c>
      <c r="L214" s="8">
        <v>590.29</v>
      </c>
      <c r="M214" s="8">
        <v>621.70000000000005</v>
      </c>
      <c r="N214" s="8">
        <v>630.61</v>
      </c>
      <c r="O214" s="8">
        <v>654.08000000000004</v>
      </c>
      <c r="P214" s="8">
        <v>677.59</v>
      </c>
      <c r="Q214" s="8">
        <v>675.01</v>
      </c>
      <c r="R214" s="8">
        <v>659.36</v>
      </c>
      <c r="S214" s="8">
        <v>647.78</v>
      </c>
      <c r="T214" s="8">
        <v>575.79999999999995</v>
      </c>
      <c r="U214" s="8">
        <v>550.15</v>
      </c>
      <c r="V214" s="8">
        <v>530.64</v>
      </c>
      <c r="W214" s="8">
        <v>518.20000000000005</v>
      </c>
      <c r="X214" s="8">
        <v>506.97</v>
      </c>
      <c r="Y214" s="8">
        <v>509.59</v>
      </c>
      <c r="Z214" s="5">
        <v>0</v>
      </c>
      <c r="AB214" s="11">
        <f t="shared" si="12"/>
        <v>7</v>
      </c>
      <c r="AC214" s="11">
        <f t="shared" si="13"/>
        <v>2025</v>
      </c>
      <c r="AD214" s="11">
        <f t="shared" si="14"/>
        <v>13280.779999999999</v>
      </c>
      <c r="AE214" s="26"/>
      <c r="AF214" s="24"/>
      <c r="AG214" s="24"/>
      <c r="AH214" s="24"/>
    </row>
    <row r="215" spans="1:34" ht="15.75">
      <c r="A215" s="3">
        <v>45866</v>
      </c>
      <c r="B215" s="8">
        <v>514.37</v>
      </c>
      <c r="C215" s="8">
        <v>498.71</v>
      </c>
      <c r="D215" s="8">
        <v>502.8</v>
      </c>
      <c r="E215" s="8">
        <v>515.17999999999995</v>
      </c>
      <c r="F215" s="8">
        <v>545.23</v>
      </c>
      <c r="G215" s="8">
        <v>542.63</v>
      </c>
      <c r="H215" s="8">
        <v>564.49</v>
      </c>
      <c r="I215" s="8">
        <v>584.13</v>
      </c>
      <c r="J215" s="8">
        <v>625.28</v>
      </c>
      <c r="K215" s="8">
        <v>651.6</v>
      </c>
      <c r="L215" s="8">
        <v>647.66999999999996</v>
      </c>
      <c r="M215" s="8">
        <v>671.7</v>
      </c>
      <c r="N215" s="8">
        <v>700.17</v>
      </c>
      <c r="O215" s="8">
        <v>691.66</v>
      </c>
      <c r="P215" s="8">
        <v>695.24</v>
      </c>
      <c r="Q215" s="8">
        <v>679.79</v>
      </c>
      <c r="R215" s="8">
        <v>677.28</v>
      </c>
      <c r="S215" s="8">
        <v>648.37</v>
      </c>
      <c r="T215" s="8">
        <v>639.77</v>
      </c>
      <c r="U215" s="8">
        <v>568.69000000000005</v>
      </c>
      <c r="V215" s="8">
        <v>531.1</v>
      </c>
      <c r="W215" s="8">
        <v>516.80999999999995</v>
      </c>
      <c r="X215" s="8">
        <v>506.47</v>
      </c>
      <c r="Y215" s="8">
        <v>496.79</v>
      </c>
      <c r="Z215" s="5">
        <v>0</v>
      </c>
      <c r="AB215" s="11">
        <f t="shared" si="12"/>
        <v>7</v>
      </c>
      <c r="AC215" s="11">
        <f t="shared" si="13"/>
        <v>2025</v>
      </c>
      <c r="AD215" s="11">
        <f t="shared" si="14"/>
        <v>14215.930000000004</v>
      </c>
      <c r="AE215" s="26"/>
      <c r="AF215" s="24"/>
      <c r="AG215" s="24"/>
      <c r="AH215" s="24"/>
    </row>
    <row r="216" spans="1:34" ht="15.75">
      <c r="A216" s="3">
        <v>45867</v>
      </c>
      <c r="B216" s="8">
        <v>505.31</v>
      </c>
      <c r="C216" s="8">
        <v>493.81</v>
      </c>
      <c r="D216" s="8">
        <v>490.36</v>
      </c>
      <c r="E216" s="8">
        <v>494.15</v>
      </c>
      <c r="F216" s="8">
        <v>497.32</v>
      </c>
      <c r="G216" s="8">
        <v>501.23</v>
      </c>
      <c r="H216" s="8">
        <v>518.05999999999995</v>
      </c>
      <c r="I216" s="8">
        <v>537.19000000000005</v>
      </c>
      <c r="J216" s="8">
        <v>596.95000000000005</v>
      </c>
      <c r="K216" s="8">
        <v>643.28</v>
      </c>
      <c r="L216" s="8">
        <v>649.64</v>
      </c>
      <c r="M216" s="8">
        <v>663.89</v>
      </c>
      <c r="N216" s="8">
        <v>685.57</v>
      </c>
      <c r="O216" s="8">
        <v>679.29</v>
      </c>
      <c r="P216" s="8">
        <v>683.27</v>
      </c>
      <c r="Q216" s="8">
        <v>685.22</v>
      </c>
      <c r="R216" s="8">
        <v>670.92</v>
      </c>
      <c r="S216" s="8">
        <v>642.37</v>
      </c>
      <c r="T216" s="8">
        <v>614.89</v>
      </c>
      <c r="U216" s="8">
        <v>543.22</v>
      </c>
      <c r="V216" s="8">
        <v>494.84</v>
      </c>
      <c r="W216" s="8">
        <v>482.95</v>
      </c>
      <c r="X216" s="8">
        <v>476.12</v>
      </c>
      <c r="Y216" s="8">
        <v>471.04</v>
      </c>
      <c r="Z216" s="5">
        <v>0</v>
      </c>
      <c r="AB216" s="11">
        <f t="shared" si="12"/>
        <v>7</v>
      </c>
      <c r="AC216" s="11">
        <f t="shared" si="13"/>
        <v>2025</v>
      </c>
      <c r="AD216" s="11">
        <f t="shared" si="14"/>
        <v>13720.890000000001</v>
      </c>
      <c r="AE216" s="26"/>
      <c r="AF216" s="24"/>
      <c r="AG216" s="24"/>
      <c r="AH216" s="24"/>
    </row>
    <row r="217" spans="1:34" ht="15.75">
      <c r="A217" s="3">
        <v>45868</v>
      </c>
      <c r="B217" s="8">
        <v>471.64</v>
      </c>
      <c r="C217" s="8">
        <v>461.67</v>
      </c>
      <c r="D217" s="8">
        <v>458.84</v>
      </c>
      <c r="E217" s="8">
        <v>457.61</v>
      </c>
      <c r="F217" s="8">
        <v>469.37</v>
      </c>
      <c r="G217" s="8">
        <v>469.4</v>
      </c>
      <c r="H217" s="8">
        <v>513.54</v>
      </c>
      <c r="I217" s="8">
        <v>503.02</v>
      </c>
      <c r="J217" s="8">
        <v>518.03</v>
      </c>
      <c r="K217" s="8">
        <v>541.45000000000005</v>
      </c>
      <c r="L217" s="8">
        <v>549.04</v>
      </c>
      <c r="M217" s="8">
        <v>571.07000000000005</v>
      </c>
      <c r="N217" s="8">
        <v>577.27</v>
      </c>
      <c r="O217" s="8">
        <v>601.73</v>
      </c>
      <c r="P217" s="8">
        <v>618.73</v>
      </c>
      <c r="Q217" s="8">
        <v>620.03</v>
      </c>
      <c r="R217" s="8">
        <v>607.25</v>
      </c>
      <c r="S217" s="8">
        <v>578.78</v>
      </c>
      <c r="T217" s="8">
        <v>564.75</v>
      </c>
      <c r="U217" s="8">
        <v>539.94000000000005</v>
      </c>
      <c r="V217" s="8">
        <v>505.25</v>
      </c>
      <c r="W217" s="8">
        <v>497.15</v>
      </c>
      <c r="X217" s="8">
        <v>485.28</v>
      </c>
      <c r="Y217" s="8">
        <v>482.5</v>
      </c>
      <c r="Z217" s="5">
        <v>0</v>
      </c>
      <c r="AB217" s="11">
        <f t="shared" si="12"/>
        <v>7</v>
      </c>
      <c r="AC217" s="11">
        <f t="shared" si="13"/>
        <v>2025</v>
      </c>
      <c r="AD217" s="11">
        <f t="shared" si="14"/>
        <v>12663.34</v>
      </c>
      <c r="AE217" s="26"/>
      <c r="AF217" s="24"/>
      <c r="AG217" s="24"/>
      <c r="AH217" s="24"/>
    </row>
    <row r="218" spans="1:34" ht="15.75">
      <c r="A218" s="3">
        <v>45869</v>
      </c>
      <c r="B218" s="8">
        <v>482.5</v>
      </c>
      <c r="C218" s="8">
        <v>465.07</v>
      </c>
      <c r="D218" s="8">
        <v>462.44</v>
      </c>
      <c r="E218" s="8">
        <v>467.99</v>
      </c>
      <c r="F218" s="8">
        <v>484.74</v>
      </c>
      <c r="G218" s="8">
        <v>483.75</v>
      </c>
      <c r="H218" s="8">
        <v>527.30999999999995</v>
      </c>
      <c r="I218" s="8">
        <v>527.49</v>
      </c>
      <c r="J218" s="8">
        <v>551.05999999999995</v>
      </c>
      <c r="K218" s="8">
        <v>553.75</v>
      </c>
      <c r="L218" s="8">
        <v>544.01</v>
      </c>
      <c r="M218" s="8">
        <v>556.80999999999995</v>
      </c>
      <c r="N218" s="8">
        <v>561.61</v>
      </c>
      <c r="O218" s="8">
        <v>554.92999999999995</v>
      </c>
      <c r="P218" s="8">
        <v>569.04999999999995</v>
      </c>
      <c r="Q218" s="8">
        <v>567.48</v>
      </c>
      <c r="R218" s="8">
        <v>552.89</v>
      </c>
      <c r="S218" s="8">
        <v>529.5</v>
      </c>
      <c r="T218" s="8">
        <v>523.29999999999995</v>
      </c>
      <c r="U218" s="8">
        <v>491.07</v>
      </c>
      <c r="V218" s="8">
        <v>464.54</v>
      </c>
      <c r="W218" s="8">
        <v>445.49</v>
      </c>
      <c r="X218" s="8">
        <v>438.03</v>
      </c>
      <c r="Y218" s="8">
        <v>437.2</v>
      </c>
      <c r="Z218" s="5">
        <v>0</v>
      </c>
      <c r="AB218" s="11">
        <f t="shared" si="12"/>
        <v>7</v>
      </c>
      <c r="AC218" s="11">
        <f t="shared" si="13"/>
        <v>2025</v>
      </c>
      <c r="AD218" s="11">
        <f t="shared" si="14"/>
        <v>12242.01</v>
      </c>
      <c r="AE218" s="26"/>
      <c r="AF218" s="24"/>
      <c r="AG218" s="24"/>
      <c r="AH218" s="24"/>
    </row>
    <row r="219" spans="1:34" ht="15.75">
      <c r="A219" s="3">
        <v>45870</v>
      </c>
      <c r="B219" s="8">
        <v>433.47</v>
      </c>
      <c r="C219" s="8">
        <v>425.61</v>
      </c>
      <c r="D219" s="8">
        <v>420.92</v>
      </c>
      <c r="E219" s="8">
        <v>414.59</v>
      </c>
      <c r="F219" s="8">
        <v>431.59</v>
      </c>
      <c r="G219" s="8">
        <v>419.15</v>
      </c>
      <c r="H219" s="8">
        <v>461.69</v>
      </c>
      <c r="I219" s="8">
        <v>460.69</v>
      </c>
      <c r="J219" s="8">
        <v>527.54</v>
      </c>
      <c r="K219" s="8">
        <v>536.74</v>
      </c>
      <c r="L219" s="8">
        <v>531.46</v>
      </c>
      <c r="M219" s="8">
        <v>556.83000000000004</v>
      </c>
      <c r="N219" s="8">
        <v>552.79999999999995</v>
      </c>
      <c r="O219" s="8">
        <v>561.35</v>
      </c>
      <c r="P219" s="8">
        <v>560.49</v>
      </c>
      <c r="Q219" s="8">
        <v>548.33000000000004</v>
      </c>
      <c r="R219" s="8">
        <v>544.37</v>
      </c>
      <c r="S219" s="8">
        <v>533.17999999999995</v>
      </c>
      <c r="T219" s="8">
        <v>537.04999999999995</v>
      </c>
      <c r="U219" s="8">
        <v>496.14</v>
      </c>
      <c r="V219" s="8">
        <v>455.58</v>
      </c>
      <c r="W219" s="8">
        <v>438.81</v>
      </c>
      <c r="X219" s="8">
        <v>432.75</v>
      </c>
      <c r="Y219" s="8">
        <v>430.34</v>
      </c>
      <c r="Z219" s="5">
        <v>0</v>
      </c>
      <c r="AB219" s="11">
        <f t="shared" si="12"/>
        <v>8</v>
      </c>
      <c r="AC219" s="11">
        <f t="shared" si="13"/>
        <v>2025</v>
      </c>
      <c r="AD219" s="11">
        <f t="shared" si="14"/>
        <v>11711.47</v>
      </c>
      <c r="AF219" s="24"/>
      <c r="AG219" s="24"/>
      <c r="AH219" s="24"/>
    </row>
    <row r="220" spans="1:34" ht="15.75">
      <c r="A220" s="3">
        <v>45871</v>
      </c>
      <c r="B220" s="8">
        <v>430.38</v>
      </c>
      <c r="C220" s="8">
        <v>407.84</v>
      </c>
      <c r="D220" s="8">
        <v>407.02</v>
      </c>
      <c r="E220" s="8">
        <v>410.19</v>
      </c>
      <c r="F220" s="8">
        <v>412.4</v>
      </c>
      <c r="G220" s="8">
        <v>412.34</v>
      </c>
      <c r="H220" s="8">
        <v>466.97</v>
      </c>
      <c r="I220" s="8">
        <v>467.25</v>
      </c>
      <c r="J220" s="8">
        <v>499.75</v>
      </c>
      <c r="K220" s="8">
        <v>531.47</v>
      </c>
      <c r="L220" s="8">
        <v>553.24</v>
      </c>
      <c r="M220" s="8">
        <v>570.6</v>
      </c>
      <c r="N220" s="8">
        <v>578.48</v>
      </c>
      <c r="O220" s="8">
        <v>573.76</v>
      </c>
      <c r="P220" s="8">
        <v>582.96</v>
      </c>
      <c r="Q220" s="8">
        <v>573.42999999999995</v>
      </c>
      <c r="R220" s="8">
        <v>574.59</v>
      </c>
      <c r="S220" s="8">
        <v>553.28</v>
      </c>
      <c r="T220" s="8">
        <v>543.23</v>
      </c>
      <c r="U220" s="8">
        <v>507.41</v>
      </c>
      <c r="V220" s="8">
        <v>472.31</v>
      </c>
      <c r="W220" s="8">
        <v>458.46</v>
      </c>
      <c r="X220" s="8">
        <v>451.93</v>
      </c>
      <c r="Y220" s="8">
        <v>453.21</v>
      </c>
      <c r="Z220" s="5">
        <v>0</v>
      </c>
      <c r="AB220" s="11">
        <f t="shared" si="12"/>
        <v>8</v>
      </c>
      <c r="AC220" s="11">
        <f t="shared" si="13"/>
        <v>2025</v>
      </c>
      <c r="AD220" s="11">
        <f t="shared" si="14"/>
        <v>11892.499999999998</v>
      </c>
      <c r="AF220" s="24"/>
      <c r="AG220" s="24"/>
      <c r="AH220" s="24"/>
    </row>
    <row r="221" spans="1:34" ht="15.75">
      <c r="A221" s="3">
        <v>45872</v>
      </c>
      <c r="B221" s="8">
        <v>456.02</v>
      </c>
      <c r="C221" s="8">
        <v>445.08</v>
      </c>
      <c r="D221" s="8">
        <v>441.84</v>
      </c>
      <c r="E221" s="8">
        <v>435.96</v>
      </c>
      <c r="F221" s="8">
        <v>443.31</v>
      </c>
      <c r="G221" s="8">
        <v>448.04</v>
      </c>
      <c r="H221" s="8">
        <v>500.94</v>
      </c>
      <c r="I221" s="8">
        <v>496.27</v>
      </c>
      <c r="J221" s="8">
        <v>518.44000000000005</v>
      </c>
      <c r="K221" s="8">
        <v>528.73</v>
      </c>
      <c r="L221" s="8">
        <v>558.72</v>
      </c>
      <c r="M221" s="8">
        <v>584.16999999999996</v>
      </c>
      <c r="N221" s="8">
        <v>599.57000000000005</v>
      </c>
      <c r="O221" s="8">
        <v>598.85</v>
      </c>
      <c r="P221" s="8">
        <v>605.08000000000004</v>
      </c>
      <c r="Q221" s="8">
        <v>614.15</v>
      </c>
      <c r="R221" s="8">
        <v>608.54</v>
      </c>
      <c r="S221" s="8">
        <v>577.48</v>
      </c>
      <c r="T221" s="8">
        <v>528.14</v>
      </c>
      <c r="U221" s="8">
        <v>501.14</v>
      </c>
      <c r="V221" s="8">
        <v>491.73</v>
      </c>
      <c r="W221" s="8">
        <v>476.31</v>
      </c>
      <c r="X221" s="8">
        <v>475.84</v>
      </c>
      <c r="Y221" s="8">
        <v>472.97</v>
      </c>
      <c r="Z221" s="5">
        <v>0</v>
      </c>
      <c r="AB221" s="11">
        <f t="shared" si="12"/>
        <v>8</v>
      </c>
      <c r="AC221" s="11">
        <f t="shared" si="13"/>
        <v>2025</v>
      </c>
      <c r="AD221" s="11">
        <f t="shared" si="14"/>
        <v>12407.319999999996</v>
      </c>
      <c r="AF221" s="24"/>
      <c r="AG221" s="24"/>
      <c r="AH221" s="24"/>
    </row>
    <row r="222" spans="1:34" ht="15.75">
      <c r="A222" s="3">
        <v>45873</v>
      </c>
      <c r="B222" s="8">
        <v>480.61</v>
      </c>
      <c r="C222" s="8">
        <v>463.47</v>
      </c>
      <c r="D222" s="8">
        <v>455.31</v>
      </c>
      <c r="E222" s="8">
        <v>459.5</v>
      </c>
      <c r="F222" s="8">
        <v>469.65</v>
      </c>
      <c r="G222" s="8">
        <v>472.96</v>
      </c>
      <c r="H222" s="8">
        <v>498.15</v>
      </c>
      <c r="I222" s="8">
        <v>511.2</v>
      </c>
      <c r="J222" s="8">
        <v>538.70000000000005</v>
      </c>
      <c r="K222" s="8">
        <v>543.19000000000005</v>
      </c>
      <c r="L222" s="8">
        <v>543.77</v>
      </c>
      <c r="M222" s="8">
        <v>534.14</v>
      </c>
      <c r="N222" s="8">
        <v>542.92999999999995</v>
      </c>
      <c r="O222" s="8">
        <v>538.75</v>
      </c>
      <c r="P222" s="8">
        <v>560.01</v>
      </c>
      <c r="Q222" s="8">
        <v>555.46</v>
      </c>
      <c r="R222" s="8">
        <v>556.13</v>
      </c>
      <c r="S222" s="8">
        <v>544.24</v>
      </c>
      <c r="T222" s="8">
        <v>529.45000000000005</v>
      </c>
      <c r="U222" s="8">
        <v>490.36</v>
      </c>
      <c r="V222" s="8">
        <v>462.17</v>
      </c>
      <c r="W222" s="8">
        <v>440.54</v>
      </c>
      <c r="X222" s="8">
        <v>429.8</v>
      </c>
      <c r="Y222" s="8">
        <v>427.27</v>
      </c>
      <c r="Z222" s="5">
        <v>0</v>
      </c>
      <c r="AB222" s="11">
        <f t="shared" si="12"/>
        <v>8</v>
      </c>
      <c r="AC222" s="11">
        <f t="shared" si="13"/>
        <v>2025</v>
      </c>
      <c r="AD222" s="11">
        <f t="shared" si="14"/>
        <v>12047.760000000002</v>
      </c>
      <c r="AF222" s="24"/>
      <c r="AG222" s="24"/>
      <c r="AH222" s="24"/>
    </row>
    <row r="223" spans="1:34" ht="15.75">
      <c r="A223" s="3">
        <v>45874</v>
      </c>
      <c r="B223" s="8">
        <v>425.89</v>
      </c>
      <c r="C223" s="8">
        <v>410.64</v>
      </c>
      <c r="D223" s="8">
        <v>408.72</v>
      </c>
      <c r="E223" s="8">
        <v>409.53</v>
      </c>
      <c r="F223" s="8">
        <v>413.96</v>
      </c>
      <c r="G223" s="8">
        <v>412.6</v>
      </c>
      <c r="H223" s="8">
        <v>432.92</v>
      </c>
      <c r="I223" s="8">
        <v>460.45</v>
      </c>
      <c r="J223" s="8">
        <v>507.05</v>
      </c>
      <c r="K223" s="8">
        <v>535.91999999999996</v>
      </c>
      <c r="L223" s="8">
        <v>542.27</v>
      </c>
      <c r="M223" s="8">
        <v>555.15</v>
      </c>
      <c r="N223" s="8">
        <v>564.88</v>
      </c>
      <c r="O223" s="8">
        <v>560.58000000000004</v>
      </c>
      <c r="P223" s="8">
        <v>574.73</v>
      </c>
      <c r="Q223" s="8">
        <v>565.13</v>
      </c>
      <c r="R223" s="8">
        <v>564.47</v>
      </c>
      <c r="S223" s="8">
        <v>551.12</v>
      </c>
      <c r="T223" s="8">
        <v>546.29999999999995</v>
      </c>
      <c r="U223" s="8">
        <v>504.49</v>
      </c>
      <c r="V223" s="8">
        <v>468.16</v>
      </c>
      <c r="W223" s="8">
        <v>449.67</v>
      </c>
      <c r="X223" s="8">
        <v>453.48</v>
      </c>
      <c r="Y223" s="8">
        <v>441.01</v>
      </c>
      <c r="Z223" s="5">
        <v>0</v>
      </c>
      <c r="AB223" s="11">
        <f t="shared" si="12"/>
        <v>8</v>
      </c>
      <c r="AC223" s="11">
        <f t="shared" si="13"/>
        <v>2025</v>
      </c>
      <c r="AD223" s="11">
        <f t="shared" si="14"/>
        <v>11759.119999999999</v>
      </c>
      <c r="AF223" s="24"/>
      <c r="AG223" s="24"/>
      <c r="AH223" s="24"/>
    </row>
    <row r="224" spans="1:34" ht="15.75">
      <c r="A224" s="3">
        <v>45875</v>
      </c>
      <c r="B224" s="8">
        <v>443.14</v>
      </c>
      <c r="C224" s="8">
        <v>429.69</v>
      </c>
      <c r="D224" s="8">
        <v>430.81</v>
      </c>
      <c r="E224" s="8">
        <v>444.47</v>
      </c>
      <c r="F224" s="8">
        <v>466.67</v>
      </c>
      <c r="G224" s="8">
        <v>459.97</v>
      </c>
      <c r="H224" s="8">
        <v>494.4</v>
      </c>
      <c r="I224" s="8">
        <v>514.32000000000005</v>
      </c>
      <c r="J224" s="8">
        <v>535.97</v>
      </c>
      <c r="K224" s="8">
        <v>543.16</v>
      </c>
      <c r="L224" s="8">
        <v>547.63</v>
      </c>
      <c r="M224" s="8">
        <v>585.5</v>
      </c>
      <c r="N224" s="8">
        <v>574.64</v>
      </c>
      <c r="O224" s="8">
        <v>569.55999999999995</v>
      </c>
      <c r="P224" s="8">
        <v>590.32000000000005</v>
      </c>
      <c r="Q224" s="8">
        <v>573.05999999999995</v>
      </c>
      <c r="R224" s="8">
        <v>577.98</v>
      </c>
      <c r="S224" s="8">
        <v>557.41999999999996</v>
      </c>
      <c r="T224" s="8">
        <v>550.53</v>
      </c>
      <c r="U224" s="8">
        <v>511.58</v>
      </c>
      <c r="V224" s="8">
        <v>467.83</v>
      </c>
      <c r="W224" s="8">
        <v>457.77</v>
      </c>
      <c r="X224" s="8">
        <v>453.7</v>
      </c>
      <c r="Y224" s="8">
        <v>444.56</v>
      </c>
      <c r="Z224" s="5">
        <v>0</v>
      </c>
      <c r="AB224" s="11">
        <f t="shared" si="12"/>
        <v>8</v>
      </c>
      <c r="AC224" s="11">
        <f t="shared" si="13"/>
        <v>2025</v>
      </c>
      <c r="AD224" s="11">
        <f t="shared" si="14"/>
        <v>12224.68</v>
      </c>
      <c r="AF224" s="24"/>
      <c r="AG224" s="24"/>
      <c r="AH224" s="24"/>
    </row>
    <row r="225" spans="1:34" ht="15.75">
      <c r="A225" s="3">
        <v>45876</v>
      </c>
      <c r="B225" s="8">
        <v>440.4</v>
      </c>
      <c r="C225" s="8">
        <v>426.95</v>
      </c>
      <c r="D225" s="8">
        <v>428.6</v>
      </c>
      <c r="E225" s="8">
        <v>418.62</v>
      </c>
      <c r="F225" s="8">
        <v>427.05</v>
      </c>
      <c r="G225" s="8">
        <v>421.57</v>
      </c>
      <c r="H225" s="8">
        <v>466.64</v>
      </c>
      <c r="I225" s="8">
        <v>473.77</v>
      </c>
      <c r="J225" s="8">
        <v>504.93</v>
      </c>
      <c r="K225" s="8">
        <v>536.66</v>
      </c>
      <c r="L225" s="8">
        <v>556.24</v>
      </c>
      <c r="M225" s="8">
        <v>587.85</v>
      </c>
      <c r="N225" s="8">
        <v>588.5</v>
      </c>
      <c r="O225" s="8">
        <v>589.38</v>
      </c>
      <c r="P225" s="8">
        <v>607.76</v>
      </c>
      <c r="Q225" s="8">
        <v>614.28</v>
      </c>
      <c r="R225" s="8">
        <v>597.78</v>
      </c>
      <c r="S225" s="8">
        <v>580.45000000000005</v>
      </c>
      <c r="T225" s="8">
        <v>565.58000000000004</v>
      </c>
      <c r="U225" s="8">
        <v>521.15</v>
      </c>
      <c r="V225" s="8">
        <v>487.42</v>
      </c>
      <c r="W225" s="8">
        <v>465.15</v>
      </c>
      <c r="X225" s="8">
        <v>459.5</v>
      </c>
      <c r="Y225" s="8">
        <v>459.17</v>
      </c>
      <c r="Z225" s="5">
        <v>0</v>
      </c>
      <c r="AB225" s="11">
        <f t="shared" si="12"/>
        <v>8</v>
      </c>
      <c r="AC225" s="11">
        <f t="shared" si="13"/>
        <v>2025</v>
      </c>
      <c r="AD225" s="11">
        <f t="shared" si="14"/>
        <v>12225.4</v>
      </c>
      <c r="AF225" s="24"/>
      <c r="AG225" s="24"/>
      <c r="AH225" s="24"/>
    </row>
    <row r="226" spans="1:34" ht="15.75">
      <c r="A226" s="3">
        <v>45877</v>
      </c>
      <c r="B226" s="8">
        <v>456.49</v>
      </c>
      <c r="C226" s="8">
        <v>437.76</v>
      </c>
      <c r="D226" s="8">
        <v>431.01</v>
      </c>
      <c r="E226" s="8">
        <v>434.22</v>
      </c>
      <c r="F226" s="8">
        <v>445.52</v>
      </c>
      <c r="G226" s="8">
        <v>440.6</v>
      </c>
      <c r="H226" s="8">
        <v>484.23</v>
      </c>
      <c r="I226" s="8">
        <v>476.17</v>
      </c>
      <c r="J226" s="8">
        <v>540.70000000000005</v>
      </c>
      <c r="K226" s="8">
        <v>558.70000000000005</v>
      </c>
      <c r="L226" s="8">
        <v>566.76</v>
      </c>
      <c r="M226" s="8">
        <v>601.70000000000005</v>
      </c>
      <c r="N226" s="8">
        <v>606.91999999999996</v>
      </c>
      <c r="O226" s="8">
        <v>629.12</v>
      </c>
      <c r="P226" s="8">
        <v>663.71</v>
      </c>
      <c r="Q226" s="8">
        <v>662</v>
      </c>
      <c r="R226" s="8">
        <v>643.22</v>
      </c>
      <c r="S226" s="8">
        <v>620.53</v>
      </c>
      <c r="T226" s="8">
        <v>607.28</v>
      </c>
      <c r="U226" s="8">
        <v>554.22</v>
      </c>
      <c r="V226" s="8">
        <v>514.04999999999995</v>
      </c>
      <c r="W226" s="8">
        <v>482.7</v>
      </c>
      <c r="X226" s="8">
        <v>476.98</v>
      </c>
      <c r="Y226" s="8">
        <v>474.84</v>
      </c>
      <c r="Z226" s="5">
        <v>0</v>
      </c>
      <c r="AB226" s="11">
        <f t="shared" si="12"/>
        <v>8</v>
      </c>
      <c r="AC226" s="11">
        <f t="shared" si="13"/>
        <v>2025</v>
      </c>
      <c r="AD226" s="11">
        <f t="shared" si="14"/>
        <v>12809.43</v>
      </c>
      <c r="AF226" s="24"/>
      <c r="AG226" s="24"/>
      <c r="AH226" s="24"/>
    </row>
    <row r="227" spans="1:34" ht="15.75">
      <c r="A227" s="3">
        <v>45878</v>
      </c>
      <c r="B227" s="8">
        <v>476.84</v>
      </c>
      <c r="C227" s="8">
        <v>463.41</v>
      </c>
      <c r="D227" s="8">
        <v>460.66</v>
      </c>
      <c r="E227" s="8">
        <v>462.43</v>
      </c>
      <c r="F227" s="8">
        <v>483.17</v>
      </c>
      <c r="G227" s="8">
        <v>478.8</v>
      </c>
      <c r="H227" s="8">
        <v>522.91999999999996</v>
      </c>
      <c r="I227" s="8">
        <v>522.21</v>
      </c>
      <c r="J227" s="8">
        <v>548.1</v>
      </c>
      <c r="K227" s="8">
        <v>582.11</v>
      </c>
      <c r="L227" s="8">
        <v>621.46</v>
      </c>
      <c r="M227" s="8">
        <v>647.4</v>
      </c>
      <c r="N227" s="8">
        <v>684.07</v>
      </c>
      <c r="O227" s="8">
        <v>699.87</v>
      </c>
      <c r="P227" s="8">
        <v>710.51</v>
      </c>
      <c r="Q227" s="8">
        <v>685.76</v>
      </c>
      <c r="R227" s="8">
        <v>661</v>
      </c>
      <c r="S227" s="8">
        <v>653.9</v>
      </c>
      <c r="T227" s="8">
        <v>565.94000000000005</v>
      </c>
      <c r="U227" s="8">
        <v>551.21</v>
      </c>
      <c r="V227" s="8">
        <v>536.58000000000004</v>
      </c>
      <c r="W227" s="8">
        <v>523.84</v>
      </c>
      <c r="X227" s="8">
        <v>505.75</v>
      </c>
      <c r="Y227" s="8">
        <v>494.23</v>
      </c>
      <c r="Z227" s="5">
        <v>0</v>
      </c>
      <c r="AB227" s="11">
        <f t="shared" si="12"/>
        <v>8</v>
      </c>
      <c r="AC227" s="11">
        <f t="shared" si="13"/>
        <v>2025</v>
      </c>
      <c r="AD227" s="11">
        <f t="shared" si="14"/>
        <v>13542.17</v>
      </c>
      <c r="AF227" s="24"/>
      <c r="AG227" s="24"/>
      <c r="AH227" s="24"/>
    </row>
    <row r="228" spans="1:34" ht="15.75">
      <c r="A228" s="3">
        <v>45879</v>
      </c>
      <c r="B228" s="8">
        <v>497.11</v>
      </c>
      <c r="C228" s="8">
        <v>479.16</v>
      </c>
      <c r="D228" s="8">
        <v>473.52</v>
      </c>
      <c r="E228" s="8">
        <v>478.78</v>
      </c>
      <c r="F228" s="8">
        <v>492.6</v>
      </c>
      <c r="G228" s="8">
        <v>487.53</v>
      </c>
      <c r="H228" s="8">
        <v>528.05999999999995</v>
      </c>
      <c r="I228" s="8">
        <v>542.39</v>
      </c>
      <c r="J228" s="8">
        <v>548.42999999999995</v>
      </c>
      <c r="K228" s="8">
        <v>581.27</v>
      </c>
      <c r="L228" s="8">
        <v>629.76</v>
      </c>
      <c r="M228" s="8">
        <v>681.78</v>
      </c>
      <c r="N228" s="8">
        <v>695.25</v>
      </c>
      <c r="O228" s="8">
        <v>717.22</v>
      </c>
      <c r="P228" s="8">
        <v>724.32</v>
      </c>
      <c r="Q228" s="8">
        <v>742.9</v>
      </c>
      <c r="R228" s="8">
        <v>737.38</v>
      </c>
      <c r="S228" s="8">
        <v>706.47</v>
      </c>
      <c r="T228" s="8">
        <v>647.62</v>
      </c>
      <c r="U228" s="8">
        <v>601.12</v>
      </c>
      <c r="V228" s="8">
        <v>572.62</v>
      </c>
      <c r="W228" s="8">
        <v>547.99</v>
      </c>
      <c r="X228" s="8">
        <v>537.74</v>
      </c>
      <c r="Y228" s="8">
        <v>531.63</v>
      </c>
      <c r="Z228" s="5">
        <v>0</v>
      </c>
      <c r="AB228" s="11">
        <f t="shared" si="12"/>
        <v>8</v>
      </c>
      <c r="AC228" s="11">
        <f t="shared" si="13"/>
        <v>2025</v>
      </c>
      <c r="AD228" s="11">
        <f t="shared" si="14"/>
        <v>14182.65</v>
      </c>
      <c r="AF228" s="24"/>
      <c r="AG228" s="24"/>
      <c r="AH228" s="24"/>
    </row>
    <row r="229" spans="1:34" ht="15.75">
      <c r="A229" s="3">
        <v>45880</v>
      </c>
      <c r="B229" s="8">
        <v>531.27</v>
      </c>
      <c r="C229" s="8">
        <v>512.30999999999995</v>
      </c>
      <c r="D229" s="8">
        <v>504.52</v>
      </c>
      <c r="E229" s="8">
        <v>509.3</v>
      </c>
      <c r="F229" s="8">
        <v>519.19000000000005</v>
      </c>
      <c r="G229" s="8">
        <v>528.01</v>
      </c>
      <c r="H229" s="8">
        <v>543.99</v>
      </c>
      <c r="I229" s="8">
        <v>566.27</v>
      </c>
      <c r="J229" s="8">
        <v>608.22</v>
      </c>
      <c r="K229" s="8">
        <v>638.03</v>
      </c>
      <c r="L229" s="8">
        <v>667.94</v>
      </c>
      <c r="M229" s="8">
        <v>699.29</v>
      </c>
      <c r="N229" s="8">
        <v>736.76</v>
      </c>
      <c r="O229" s="8">
        <v>784.75</v>
      </c>
      <c r="P229" s="8">
        <v>763.55</v>
      </c>
      <c r="Q229" s="8">
        <v>762.42</v>
      </c>
      <c r="R229" s="8">
        <v>750.23</v>
      </c>
      <c r="S229" s="8">
        <v>722.28</v>
      </c>
      <c r="T229" s="8">
        <v>693.48</v>
      </c>
      <c r="U229" s="8">
        <v>639.54</v>
      </c>
      <c r="V229" s="8">
        <v>583.71</v>
      </c>
      <c r="W229" s="8">
        <v>558.88</v>
      </c>
      <c r="X229" s="8">
        <v>554.11</v>
      </c>
      <c r="Y229" s="8">
        <v>542.04999999999995</v>
      </c>
      <c r="Z229" s="5">
        <v>0</v>
      </c>
      <c r="AB229" s="11">
        <f t="shared" si="12"/>
        <v>8</v>
      </c>
      <c r="AC229" s="11">
        <f t="shared" si="13"/>
        <v>2025</v>
      </c>
      <c r="AD229" s="11">
        <f t="shared" si="14"/>
        <v>14920.1</v>
      </c>
      <c r="AF229" s="24"/>
      <c r="AG229" s="24"/>
      <c r="AH229" s="24"/>
    </row>
    <row r="230" spans="1:34" ht="15.75">
      <c r="A230" s="3">
        <v>45881</v>
      </c>
      <c r="B230" s="8">
        <v>538.34</v>
      </c>
      <c r="C230" s="8">
        <v>520.16</v>
      </c>
      <c r="D230" s="8">
        <v>515.65</v>
      </c>
      <c r="E230" s="8">
        <v>517.97</v>
      </c>
      <c r="F230" s="8">
        <v>522.36</v>
      </c>
      <c r="G230" s="8">
        <v>524.77</v>
      </c>
      <c r="H230" s="8">
        <v>545.11</v>
      </c>
      <c r="I230" s="8">
        <v>587.99</v>
      </c>
      <c r="J230" s="8">
        <v>604</v>
      </c>
      <c r="K230" s="8">
        <v>677.22</v>
      </c>
      <c r="L230" s="8">
        <v>695.39</v>
      </c>
      <c r="M230" s="8">
        <v>709.59</v>
      </c>
      <c r="N230" s="8">
        <v>731.05</v>
      </c>
      <c r="O230" s="8">
        <v>745.88</v>
      </c>
      <c r="P230" s="8">
        <v>764</v>
      </c>
      <c r="Q230" s="8">
        <v>747.25</v>
      </c>
      <c r="R230" s="8">
        <v>746.06</v>
      </c>
      <c r="S230" s="8">
        <v>710.73</v>
      </c>
      <c r="T230" s="8">
        <v>678.96</v>
      </c>
      <c r="U230" s="8">
        <v>620.78</v>
      </c>
      <c r="V230" s="8">
        <v>571.71</v>
      </c>
      <c r="W230" s="8">
        <v>560.51</v>
      </c>
      <c r="X230" s="8">
        <v>543.35</v>
      </c>
      <c r="Y230" s="8">
        <v>541.88</v>
      </c>
      <c r="Z230" s="5">
        <v>0</v>
      </c>
      <c r="AB230" s="11">
        <f t="shared" si="12"/>
        <v>8</v>
      </c>
      <c r="AC230" s="11">
        <f t="shared" si="13"/>
        <v>2025</v>
      </c>
      <c r="AD230" s="11">
        <f t="shared" si="14"/>
        <v>14920.710000000001</v>
      </c>
      <c r="AF230" s="24"/>
      <c r="AG230" s="24"/>
      <c r="AH230" s="24"/>
    </row>
    <row r="231" spans="1:34" ht="15.75">
      <c r="A231" s="3">
        <v>45882</v>
      </c>
      <c r="B231" s="8">
        <v>537.16</v>
      </c>
      <c r="C231" s="8">
        <v>531</v>
      </c>
      <c r="D231" s="8">
        <v>530.75</v>
      </c>
      <c r="E231" s="8">
        <v>545.86</v>
      </c>
      <c r="F231" s="8">
        <v>573.55999999999995</v>
      </c>
      <c r="G231" s="8">
        <v>582.57000000000005</v>
      </c>
      <c r="H231" s="8">
        <v>592.25</v>
      </c>
      <c r="I231" s="8">
        <v>611.04999999999995</v>
      </c>
      <c r="J231" s="8">
        <v>629.79</v>
      </c>
      <c r="K231" s="8">
        <v>652.78</v>
      </c>
      <c r="L231" s="8">
        <v>670.54</v>
      </c>
      <c r="M231" s="8">
        <v>710.87</v>
      </c>
      <c r="N231" s="8">
        <v>692.42</v>
      </c>
      <c r="O231" s="8">
        <v>701.94</v>
      </c>
      <c r="P231" s="8">
        <v>730.51</v>
      </c>
      <c r="Q231" s="8">
        <v>712.64</v>
      </c>
      <c r="R231" s="8">
        <v>660.2</v>
      </c>
      <c r="S231" s="8">
        <v>651.79</v>
      </c>
      <c r="T231" s="8">
        <v>635.02</v>
      </c>
      <c r="U231" s="8">
        <v>583.67999999999995</v>
      </c>
      <c r="V231" s="8">
        <v>536.41</v>
      </c>
      <c r="W231" s="8">
        <v>528.04</v>
      </c>
      <c r="X231" s="8">
        <v>526.12</v>
      </c>
      <c r="Y231" s="8">
        <v>521.42999999999995</v>
      </c>
      <c r="Z231" s="5">
        <v>0</v>
      </c>
      <c r="AB231" s="11">
        <f t="shared" si="12"/>
        <v>8</v>
      </c>
      <c r="AC231" s="11">
        <f t="shared" si="13"/>
        <v>2025</v>
      </c>
      <c r="AD231" s="11">
        <f t="shared" si="14"/>
        <v>14648.380000000003</v>
      </c>
      <c r="AF231" s="24"/>
      <c r="AG231" s="24"/>
      <c r="AH231" s="24"/>
    </row>
    <row r="232" spans="1:34" ht="15.75">
      <c r="A232" s="3">
        <v>45883</v>
      </c>
      <c r="B232" s="8">
        <v>519.54999999999995</v>
      </c>
      <c r="C232" s="8">
        <v>507.36</v>
      </c>
      <c r="D232" s="8">
        <v>505.29</v>
      </c>
      <c r="E232" s="8">
        <v>511.19</v>
      </c>
      <c r="F232" s="8">
        <v>515.6</v>
      </c>
      <c r="G232" s="8">
        <v>526.44000000000005</v>
      </c>
      <c r="H232" s="8">
        <v>546</v>
      </c>
      <c r="I232" s="8">
        <v>560.52</v>
      </c>
      <c r="J232" s="8">
        <v>595.07000000000005</v>
      </c>
      <c r="K232" s="8">
        <v>598.75</v>
      </c>
      <c r="L232" s="8">
        <v>620.69000000000005</v>
      </c>
      <c r="M232" s="8">
        <v>624.82000000000005</v>
      </c>
      <c r="N232" s="8">
        <v>604.19000000000005</v>
      </c>
      <c r="O232" s="8">
        <v>656.07</v>
      </c>
      <c r="P232" s="8">
        <v>621.22</v>
      </c>
      <c r="Q232" s="8">
        <v>612.46</v>
      </c>
      <c r="R232" s="8">
        <v>619.41999999999996</v>
      </c>
      <c r="S232" s="8">
        <v>591.51</v>
      </c>
      <c r="T232" s="8">
        <v>562.16999999999996</v>
      </c>
      <c r="U232" s="8">
        <v>515.9</v>
      </c>
      <c r="V232" s="8">
        <v>484.44</v>
      </c>
      <c r="W232" s="8">
        <v>463.99</v>
      </c>
      <c r="X232" s="8">
        <v>458.43</v>
      </c>
      <c r="Y232" s="8">
        <v>457.68</v>
      </c>
      <c r="Z232" s="5">
        <v>0</v>
      </c>
      <c r="AB232" s="11">
        <f t="shared" si="12"/>
        <v>8</v>
      </c>
      <c r="AC232" s="11">
        <f t="shared" si="13"/>
        <v>2025</v>
      </c>
      <c r="AD232" s="11">
        <f t="shared" si="14"/>
        <v>13278.759999999998</v>
      </c>
      <c r="AF232" s="24"/>
      <c r="AG232" s="24"/>
      <c r="AH232" s="24"/>
    </row>
    <row r="233" spans="1:34" ht="15.75">
      <c r="A233" s="3">
        <v>45884</v>
      </c>
      <c r="B233" s="8">
        <v>453.81</v>
      </c>
      <c r="C233" s="8">
        <v>431.78</v>
      </c>
      <c r="D233" s="8">
        <v>421.78</v>
      </c>
      <c r="E233" s="8">
        <v>419.61</v>
      </c>
      <c r="F233" s="8">
        <v>432.95</v>
      </c>
      <c r="G233" s="8">
        <v>433.72</v>
      </c>
      <c r="H233" s="8">
        <v>448.59</v>
      </c>
      <c r="I233" s="8">
        <v>455.96</v>
      </c>
      <c r="J233" s="8">
        <v>492.31</v>
      </c>
      <c r="K233" s="8">
        <v>519.36</v>
      </c>
      <c r="L233" s="8">
        <v>521.65</v>
      </c>
      <c r="M233" s="8">
        <v>544.17999999999995</v>
      </c>
      <c r="N233" s="8">
        <v>557.84</v>
      </c>
      <c r="O233" s="8">
        <v>554.11</v>
      </c>
      <c r="P233" s="8">
        <v>560.29</v>
      </c>
      <c r="Q233" s="8">
        <v>557.5</v>
      </c>
      <c r="R233" s="8">
        <v>556.35</v>
      </c>
      <c r="S233" s="8">
        <v>539.15</v>
      </c>
      <c r="T233" s="8">
        <v>535.66999999999996</v>
      </c>
      <c r="U233" s="8">
        <v>497.08</v>
      </c>
      <c r="V233" s="8">
        <v>467.22</v>
      </c>
      <c r="W233" s="8">
        <v>448.73</v>
      </c>
      <c r="X233" s="8">
        <v>440.38</v>
      </c>
      <c r="Y233" s="8">
        <v>430.89</v>
      </c>
      <c r="Z233" s="5">
        <v>0</v>
      </c>
      <c r="AB233" s="11">
        <f t="shared" si="12"/>
        <v>8</v>
      </c>
      <c r="AC233" s="11">
        <f t="shared" si="13"/>
        <v>2025</v>
      </c>
      <c r="AD233" s="11">
        <f t="shared" si="14"/>
        <v>11720.909999999996</v>
      </c>
      <c r="AF233" s="24"/>
      <c r="AG233" s="24"/>
      <c r="AH233" s="24"/>
    </row>
    <row r="234" spans="1:34" ht="15.75">
      <c r="A234" s="3">
        <v>45885</v>
      </c>
      <c r="B234" s="8">
        <v>426.06</v>
      </c>
      <c r="C234" s="8">
        <v>410.11</v>
      </c>
      <c r="D234" s="8">
        <v>408.58</v>
      </c>
      <c r="E234" s="8">
        <v>410.19</v>
      </c>
      <c r="F234" s="8">
        <v>419.78</v>
      </c>
      <c r="G234" s="8">
        <v>411.52</v>
      </c>
      <c r="H234" s="8">
        <v>455.42</v>
      </c>
      <c r="I234" s="8">
        <v>463.44</v>
      </c>
      <c r="J234" s="8">
        <v>503.24</v>
      </c>
      <c r="K234" s="8">
        <v>557.41999999999996</v>
      </c>
      <c r="L234" s="8">
        <v>567.47</v>
      </c>
      <c r="M234" s="8">
        <v>584.76</v>
      </c>
      <c r="N234" s="8">
        <v>597.91999999999996</v>
      </c>
      <c r="O234" s="8">
        <v>617.42999999999995</v>
      </c>
      <c r="P234" s="8">
        <v>634.51</v>
      </c>
      <c r="Q234" s="8">
        <v>621.08000000000004</v>
      </c>
      <c r="R234" s="8">
        <v>613.02</v>
      </c>
      <c r="S234" s="8">
        <v>605.22</v>
      </c>
      <c r="T234" s="8">
        <v>576.94000000000005</v>
      </c>
      <c r="U234" s="8">
        <v>516.55999999999995</v>
      </c>
      <c r="V234" s="8">
        <v>473.67</v>
      </c>
      <c r="W234" s="8">
        <v>464.4</v>
      </c>
      <c r="X234" s="8">
        <v>461.09</v>
      </c>
      <c r="Y234" s="8">
        <v>458.29</v>
      </c>
      <c r="Z234" s="5">
        <v>0</v>
      </c>
      <c r="AB234" s="11">
        <f t="shared" si="12"/>
        <v>8</v>
      </c>
      <c r="AC234" s="11">
        <f t="shared" si="13"/>
        <v>2025</v>
      </c>
      <c r="AD234" s="11">
        <f t="shared" si="14"/>
        <v>12258.12</v>
      </c>
      <c r="AF234" s="24"/>
      <c r="AG234" s="24"/>
      <c r="AH234" s="24"/>
    </row>
    <row r="235" spans="1:34" ht="15.75">
      <c r="A235" s="3">
        <v>45886</v>
      </c>
      <c r="B235" s="8">
        <v>463.32</v>
      </c>
      <c r="C235" s="8">
        <v>449.77</v>
      </c>
      <c r="D235" s="8">
        <v>451.6</v>
      </c>
      <c r="E235" s="8">
        <v>454.86</v>
      </c>
      <c r="F235" s="8">
        <v>460.22</v>
      </c>
      <c r="G235" s="8">
        <v>466.4</v>
      </c>
      <c r="H235" s="8">
        <v>503.04</v>
      </c>
      <c r="I235" s="8">
        <v>492.21</v>
      </c>
      <c r="J235" s="8">
        <v>511.67</v>
      </c>
      <c r="K235" s="8">
        <v>500.94</v>
      </c>
      <c r="L235" s="8">
        <v>523.84</v>
      </c>
      <c r="M235" s="8">
        <v>520.84</v>
      </c>
      <c r="N235" s="8">
        <v>536.17999999999995</v>
      </c>
      <c r="O235" s="8">
        <v>522.20000000000005</v>
      </c>
      <c r="P235" s="8">
        <v>527.53</v>
      </c>
      <c r="Q235" s="8">
        <v>500.53</v>
      </c>
      <c r="R235" s="8">
        <v>504.49</v>
      </c>
      <c r="S235" s="8">
        <v>484.45</v>
      </c>
      <c r="T235" s="8">
        <v>489.45</v>
      </c>
      <c r="U235" s="8">
        <v>480.54</v>
      </c>
      <c r="V235" s="8">
        <v>471.64</v>
      </c>
      <c r="W235" s="8">
        <v>454.83</v>
      </c>
      <c r="X235" s="8">
        <v>443.87</v>
      </c>
      <c r="Y235" s="8">
        <v>446.24</v>
      </c>
      <c r="Z235" s="5">
        <v>0</v>
      </c>
      <c r="AB235" s="11">
        <f t="shared" si="12"/>
        <v>8</v>
      </c>
      <c r="AC235" s="11">
        <f t="shared" si="13"/>
        <v>2025</v>
      </c>
      <c r="AD235" s="11">
        <f t="shared" si="14"/>
        <v>11660.660000000002</v>
      </c>
      <c r="AF235" s="24"/>
      <c r="AG235" s="24"/>
      <c r="AH235" s="24"/>
    </row>
    <row r="236" spans="1:34" ht="15.75">
      <c r="A236" s="3">
        <v>45887</v>
      </c>
      <c r="B236" s="8">
        <v>444.16</v>
      </c>
      <c r="C236" s="8">
        <v>431.53</v>
      </c>
      <c r="D236" s="8">
        <v>437.11</v>
      </c>
      <c r="E236" s="8">
        <v>442.06</v>
      </c>
      <c r="F236" s="8">
        <v>462.24</v>
      </c>
      <c r="G236" s="8">
        <v>446.02</v>
      </c>
      <c r="H236" s="8">
        <v>458.48</v>
      </c>
      <c r="I236" s="8">
        <v>487.42</v>
      </c>
      <c r="J236" s="8">
        <v>488.64</v>
      </c>
      <c r="K236" s="8">
        <v>494.8</v>
      </c>
      <c r="L236" s="8">
        <v>514.07000000000005</v>
      </c>
      <c r="M236" s="8">
        <v>510.54</v>
      </c>
      <c r="N236" s="8">
        <v>526.15</v>
      </c>
      <c r="O236" s="8">
        <v>571.33000000000004</v>
      </c>
      <c r="P236" s="8">
        <v>547.24</v>
      </c>
      <c r="Q236" s="8">
        <v>538.03</v>
      </c>
      <c r="R236" s="8">
        <v>525.11</v>
      </c>
      <c r="S236" s="8">
        <v>509.85</v>
      </c>
      <c r="T236" s="8">
        <v>495.47</v>
      </c>
      <c r="U236" s="8">
        <v>480.54</v>
      </c>
      <c r="V236" s="8">
        <v>468.85</v>
      </c>
      <c r="W236" s="8">
        <v>446.71</v>
      </c>
      <c r="X236" s="8">
        <v>444.67</v>
      </c>
      <c r="Y236" s="8">
        <v>446.16</v>
      </c>
      <c r="Z236" s="5">
        <v>0</v>
      </c>
      <c r="AB236" s="11">
        <f t="shared" si="12"/>
        <v>8</v>
      </c>
      <c r="AC236" s="11">
        <f t="shared" si="13"/>
        <v>2025</v>
      </c>
      <c r="AD236" s="11">
        <f t="shared" si="14"/>
        <v>11617.18</v>
      </c>
      <c r="AF236" s="24"/>
      <c r="AG236" s="24"/>
      <c r="AH236" s="24"/>
    </row>
    <row r="237" spans="1:34" ht="15.75">
      <c r="A237" s="3">
        <v>45888</v>
      </c>
      <c r="B237" s="8">
        <v>445.19</v>
      </c>
      <c r="C237" s="8">
        <v>433.99</v>
      </c>
      <c r="D237" s="8">
        <v>431.46</v>
      </c>
      <c r="E237" s="8">
        <v>436.01</v>
      </c>
      <c r="F237" s="8">
        <v>442.87</v>
      </c>
      <c r="G237" s="8">
        <v>442.64</v>
      </c>
      <c r="H237" s="8">
        <v>452.71</v>
      </c>
      <c r="I237" s="8">
        <v>462.96</v>
      </c>
      <c r="J237" s="8">
        <v>507.14</v>
      </c>
      <c r="K237" s="8">
        <v>494.15</v>
      </c>
      <c r="L237" s="8">
        <v>515.01</v>
      </c>
      <c r="M237" s="8">
        <v>590.91999999999996</v>
      </c>
      <c r="N237" s="8">
        <v>540.73</v>
      </c>
      <c r="O237" s="8">
        <v>528.70000000000005</v>
      </c>
      <c r="P237" s="8">
        <v>527.4</v>
      </c>
      <c r="Q237" s="8">
        <v>512.44000000000005</v>
      </c>
      <c r="R237" s="8">
        <v>506.66</v>
      </c>
      <c r="S237" s="8">
        <v>489.39</v>
      </c>
      <c r="T237" s="8">
        <v>487.07</v>
      </c>
      <c r="U237" s="8">
        <v>468.11</v>
      </c>
      <c r="V237" s="8">
        <v>432.91</v>
      </c>
      <c r="W237" s="8">
        <v>418.68</v>
      </c>
      <c r="X237" s="8">
        <v>419.49</v>
      </c>
      <c r="Y237" s="8">
        <v>415.02</v>
      </c>
      <c r="Z237" s="5">
        <v>0</v>
      </c>
      <c r="AB237" s="11">
        <f t="shared" si="12"/>
        <v>8</v>
      </c>
      <c r="AC237" s="11">
        <f t="shared" si="13"/>
        <v>2025</v>
      </c>
      <c r="AD237" s="11">
        <f t="shared" si="14"/>
        <v>11401.65</v>
      </c>
      <c r="AF237" s="24"/>
      <c r="AG237" s="24"/>
      <c r="AH237" s="24"/>
    </row>
    <row r="238" spans="1:34" ht="15.75">
      <c r="A238" s="3">
        <v>45889</v>
      </c>
      <c r="B238" s="8">
        <v>416.57</v>
      </c>
      <c r="C238" s="8">
        <v>405.13</v>
      </c>
      <c r="D238" s="8">
        <v>407.7</v>
      </c>
      <c r="E238" s="8">
        <v>423.07</v>
      </c>
      <c r="F238" s="8">
        <v>455.89</v>
      </c>
      <c r="G238" s="8">
        <v>456.86</v>
      </c>
      <c r="H238" s="8">
        <v>487.01</v>
      </c>
      <c r="I238" s="8">
        <v>483.03</v>
      </c>
      <c r="J238" s="8">
        <v>500.91</v>
      </c>
      <c r="K238" s="8">
        <v>520.15</v>
      </c>
      <c r="L238" s="8">
        <v>527.02</v>
      </c>
      <c r="M238" s="8">
        <v>542.17999999999995</v>
      </c>
      <c r="N238" s="8">
        <v>541.44000000000005</v>
      </c>
      <c r="O238" s="8">
        <v>533.4</v>
      </c>
      <c r="P238" s="8">
        <v>537.54999999999995</v>
      </c>
      <c r="Q238" s="8">
        <v>552.86</v>
      </c>
      <c r="R238" s="8">
        <v>548.82000000000005</v>
      </c>
      <c r="S238" s="8">
        <v>524.11</v>
      </c>
      <c r="T238" s="8">
        <v>514.74</v>
      </c>
      <c r="U238" s="8">
        <v>486.52</v>
      </c>
      <c r="V238" s="8">
        <v>451.02</v>
      </c>
      <c r="W238" s="8">
        <v>438.02</v>
      </c>
      <c r="X238" s="8">
        <v>432.33</v>
      </c>
      <c r="Y238" s="8">
        <v>422.36</v>
      </c>
      <c r="Z238" s="5">
        <v>0</v>
      </c>
      <c r="AB238" s="11">
        <f t="shared" si="12"/>
        <v>8</v>
      </c>
      <c r="AC238" s="11">
        <f t="shared" si="13"/>
        <v>2025</v>
      </c>
      <c r="AD238" s="11">
        <f t="shared" si="14"/>
        <v>11608.690000000002</v>
      </c>
      <c r="AF238" s="24"/>
      <c r="AG238" s="24"/>
      <c r="AH238" s="24"/>
    </row>
    <row r="239" spans="1:34" ht="15.75">
      <c r="A239" s="3">
        <v>45890</v>
      </c>
      <c r="B239" s="8">
        <v>420.75</v>
      </c>
      <c r="C239" s="8">
        <v>411.33</v>
      </c>
      <c r="D239" s="8">
        <v>406.99</v>
      </c>
      <c r="E239" s="8">
        <v>410.69</v>
      </c>
      <c r="F239" s="8">
        <v>418.26</v>
      </c>
      <c r="G239" s="8">
        <v>422.25</v>
      </c>
      <c r="H239" s="8">
        <v>458.24</v>
      </c>
      <c r="I239" s="8">
        <v>444.59</v>
      </c>
      <c r="J239" s="8">
        <v>475.35</v>
      </c>
      <c r="K239" s="8">
        <v>519.19000000000005</v>
      </c>
      <c r="L239" s="8">
        <v>545.09</v>
      </c>
      <c r="M239" s="8">
        <v>555.38</v>
      </c>
      <c r="N239" s="8">
        <v>561.78</v>
      </c>
      <c r="O239" s="8">
        <v>556.95000000000005</v>
      </c>
      <c r="P239" s="8">
        <v>552.48</v>
      </c>
      <c r="Q239" s="8">
        <v>540.37</v>
      </c>
      <c r="R239" s="8">
        <v>552.11</v>
      </c>
      <c r="S239" s="8">
        <v>541.33000000000004</v>
      </c>
      <c r="T239" s="8">
        <v>527.64</v>
      </c>
      <c r="U239" s="8">
        <v>493.1</v>
      </c>
      <c r="V239" s="8">
        <v>458.82</v>
      </c>
      <c r="W239" s="8">
        <v>448.15</v>
      </c>
      <c r="X239" s="8">
        <v>442.02</v>
      </c>
      <c r="Y239" s="8">
        <v>435.32</v>
      </c>
      <c r="Z239" s="5">
        <v>0</v>
      </c>
      <c r="AB239" s="11">
        <f t="shared" si="12"/>
        <v>8</v>
      </c>
      <c r="AC239" s="11">
        <f t="shared" si="13"/>
        <v>2025</v>
      </c>
      <c r="AD239" s="11">
        <f t="shared" si="14"/>
        <v>11598.179999999998</v>
      </c>
      <c r="AF239" s="24"/>
      <c r="AG239" s="24"/>
      <c r="AH239" s="24"/>
    </row>
    <row r="240" spans="1:34" ht="15.75">
      <c r="A240" s="3">
        <v>45891</v>
      </c>
      <c r="B240" s="8">
        <v>428.21</v>
      </c>
      <c r="C240" s="8">
        <v>412.65</v>
      </c>
      <c r="D240" s="8">
        <v>406.43</v>
      </c>
      <c r="E240" s="8">
        <v>410.85</v>
      </c>
      <c r="F240" s="8">
        <v>421.36</v>
      </c>
      <c r="G240" s="8">
        <v>424.16</v>
      </c>
      <c r="H240" s="8">
        <v>459.29</v>
      </c>
      <c r="I240" s="8">
        <v>464.35</v>
      </c>
      <c r="J240" s="8">
        <v>521.37</v>
      </c>
      <c r="K240" s="8">
        <v>534.55999999999995</v>
      </c>
      <c r="L240" s="8">
        <v>553.11</v>
      </c>
      <c r="M240" s="8">
        <v>555.1</v>
      </c>
      <c r="N240" s="8">
        <v>563.79999999999995</v>
      </c>
      <c r="O240" s="8">
        <v>557.16999999999996</v>
      </c>
      <c r="P240" s="8">
        <v>562.21</v>
      </c>
      <c r="Q240" s="8">
        <v>556.02</v>
      </c>
      <c r="R240" s="8">
        <v>559.51</v>
      </c>
      <c r="S240" s="8">
        <v>549.48</v>
      </c>
      <c r="T240" s="8">
        <v>537.84</v>
      </c>
      <c r="U240" s="8">
        <v>496.33</v>
      </c>
      <c r="V240" s="8">
        <v>468.43</v>
      </c>
      <c r="W240" s="8">
        <v>449.5</v>
      </c>
      <c r="X240" s="8">
        <v>445.99</v>
      </c>
      <c r="Y240" s="8">
        <v>441.54</v>
      </c>
      <c r="Z240" s="5">
        <v>0</v>
      </c>
      <c r="AB240" s="11">
        <f t="shared" si="12"/>
        <v>8</v>
      </c>
      <c r="AC240" s="11">
        <f t="shared" si="13"/>
        <v>2025</v>
      </c>
      <c r="AD240" s="11">
        <f t="shared" si="14"/>
        <v>11779.26</v>
      </c>
      <c r="AF240" s="24"/>
      <c r="AG240" s="24"/>
      <c r="AH240" s="24"/>
    </row>
    <row r="241" spans="1:34" ht="15.75">
      <c r="A241" s="3">
        <v>45892</v>
      </c>
      <c r="B241" s="8">
        <v>446.68</v>
      </c>
      <c r="C241" s="8">
        <v>440.29</v>
      </c>
      <c r="D241" s="8">
        <v>433.19</v>
      </c>
      <c r="E241" s="8">
        <v>433.93</v>
      </c>
      <c r="F241" s="8">
        <v>449.33</v>
      </c>
      <c r="G241" s="8">
        <v>457.73</v>
      </c>
      <c r="H241" s="8">
        <v>495.09</v>
      </c>
      <c r="I241" s="8">
        <v>485.69</v>
      </c>
      <c r="J241" s="8">
        <v>500.44</v>
      </c>
      <c r="K241" s="8">
        <v>523.70000000000005</v>
      </c>
      <c r="L241" s="8">
        <v>542.91</v>
      </c>
      <c r="M241" s="8">
        <v>566.24</v>
      </c>
      <c r="N241" s="8">
        <v>599.29999999999995</v>
      </c>
      <c r="O241" s="8">
        <v>616.49</v>
      </c>
      <c r="P241" s="8">
        <v>627.28</v>
      </c>
      <c r="Q241" s="8">
        <v>619.53</v>
      </c>
      <c r="R241" s="8">
        <v>604.79999999999995</v>
      </c>
      <c r="S241" s="8">
        <v>583.98</v>
      </c>
      <c r="T241" s="8">
        <v>566.15</v>
      </c>
      <c r="U241" s="8">
        <v>526.62</v>
      </c>
      <c r="V241" s="8">
        <v>495.37</v>
      </c>
      <c r="W241" s="8">
        <v>473.96</v>
      </c>
      <c r="X241" s="8">
        <v>471.45</v>
      </c>
      <c r="Y241" s="8">
        <v>465.7</v>
      </c>
      <c r="Z241" s="5">
        <v>0</v>
      </c>
      <c r="AB241" s="11">
        <f t="shared" si="12"/>
        <v>8</v>
      </c>
      <c r="AC241" s="11">
        <f t="shared" si="13"/>
        <v>2025</v>
      </c>
      <c r="AD241" s="11">
        <f t="shared" si="14"/>
        <v>12425.85</v>
      </c>
      <c r="AF241" s="24"/>
      <c r="AG241" s="24"/>
      <c r="AH241" s="24"/>
    </row>
    <row r="242" spans="1:34" ht="15.75">
      <c r="A242" s="3">
        <v>45893</v>
      </c>
      <c r="B242" s="8">
        <v>472.85</v>
      </c>
      <c r="C242" s="8">
        <v>460.8</v>
      </c>
      <c r="D242" s="8">
        <v>454.56</v>
      </c>
      <c r="E242" s="8">
        <v>460.7</v>
      </c>
      <c r="F242" s="8">
        <v>462.94</v>
      </c>
      <c r="G242" s="8">
        <v>475.87</v>
      </c>
      <c r="H242" s="8">
        <v>509.01</v>
      </c>
      <c r="I242" s="8">
        <v>487.7</v>
      </c>
      <c r="J242" s="8">
        <v>501.14</v>
      </c>
      <c r="K242" s="8">
        <v>510.35</v>
      </c>
      <c r="L242" s="8">
        <v>550.37</v>
      </c>
      <c r="M242" s="8">
        <v>575.03</v>
      </c>
      <c r="N242" s="8">
        <v>586.69000000000005</v>
      </c>
      <c r="O242" s="8">
        <v>570.94000000000005</v>
      </c>
      <c r="P242" s="8">
        <v>560.54</v>
      </c>
      <c r="Q242" s="8">
        <v>547.67999999999995</v>
      </c>
      <c r="R242" s="8">
        <v>575.80999999999995</v>
      </c>
      <c r="S242" s="8">
        <v>547.39</v>
      </c>
      <c r="T242" s="8">
        <v>506.94</v>
      </c>
      <c r="U242" s="8">
        <v>480.49</v>
      </c>
      <c r="V242" s="8">
        <v>468.52</v>
      </c>
      <c r="W242" s="8">
        <v>452.29</v>
      </c>
      <c r="X242" s="8">
        <v>442.42</v>
      </c>
      <c r="Y242" s="8">
        <v>441.43</v>
      </c>
      <c r="Z242" s="5">
        <v>0</v>
      </c>
      <c r="AB242" s="11">
        <f t="shared" si="12"/>
        <v>8</v>
      </c>
      <c r="AC242" s="11">
        <f t="shared" si="13"/>
        <v>2025</v>
      </c>
      <c r="AD242" s="11">
        <f t="shared" si="14"/>
        <v>12102.460000000003</v>
      </c>
      <c r="AF242" s="24"/>
      <c r="AG242" s="24"/>
      <c r="AH242" s="24"/>
    </row>
    <row r="243" spans="1:34" ht="15.75">
      <c r="A243" s="3">
        <v>45894</v>
      </c>
      <c r="B243" s="8">
        <v>445.83</v>
      </c>
      <c r="C243" s="8">
        <v>439.13</v>
      </c>
      <c r="D243" s="8">
        <v>444.99</v>
      </c>
      <c r="E243" s="8">
        <v>442.71</v>
      </c>
      <c r="F243" s="8">
        <v>453.82</v>
      </c>
      <c r="G243" s="8">
        <v>464.78</v>
      </c>
      <c r="H243" s="8">
        <v>467.03</v>
      </c>
      <c r="I243" s="8">
        <v>470.15</v>
      </c>
      <c r="J243" s="8">
        <v>529.02</v>
      </c>
      <c r="K243" s="8">
        <v>547.5</v>
      </c>
      <c r="L243" s="8">
        <v>554.62</v>
      </c>
      <c r="M243" s="8">
        <v>565.38</v>
      </c>
      <c r="N243" s="8">
        <v>578.73</v>
      </c>
      <c r="O243" s="8">
        <v>558.16999999999996</v>
      </c>
      <c r="P243" s="8">
        <v>580.54999999999995</v>
      </c>
      <c r="Q243" s="8">
        <v>561.16</v>
      </c>
      <c r="R243" s="8">
        <v>563.55999999999995</v>
      </c>
      <c r="S243" s="8">
        <v>551.39</v>
      </c>
      <c r="T243" s="8">
        <v>533.05999999999995</v>
      </c>
      <c r="U243" s="8">
        <v>499.67</v>
      </c>
      <c r="V243" s="8">
        <v>473.94</v>
      </c>
      <c r="W243" s="8">
        <v>464.02</v>
      </c>
      <c r="X243" s="8">
        <v>463.9</v>
      </c>
      <c r="Y243" s="8">
        <v>457.99</v>
      </c>
      <c r="Z243" s="5">
        <v>0</v>
      </c>
      <c r="AB243" s="11">
        <f t="shared" si="12"/>
        <v>8</v>
      </c>
      <c r="AC243" s="11">
        <f t="shared" si="13"/>
        <v>2025</v>
      </c>
      <c r="AD243" s="11">
        <f t="shared" si="14"/>
        <v>12111.1</v>
      </c>
      <c r="AF243" s="24"/>
      <c r="AG243" s="24"/>
      <c r="AH243" s="24"/>
    </row>
    <row r="244" spans="1:34" ht="15.75">
      <c r="A244" s="3">
        <v>45895</v>
      </c>
      <c r="B244" s="8">
        <v>466.33</v>
      </c>
      <c r="C244" s="8">
        <v>451.96</v>
      </c>
      <c r="D244" s="8">
        <v>455.06</v>
      </c>
      <c r="E244" s="8">
        <v>462.36</v>
      </c>
      <c r="F244" s="8">
        <v>459.56</v>
      </c>
      <c r="G244" s="8">
        <v>462.5</v>
      </c>
      <c r="H244" s="8">
        <v>475.88</v>
      </c>
      <c r="I244" s="8">
        <v>479.72</v>
      </c>
      <c r="J244" s="8">
        <v>507.72</v>
      </c>
      <c r="K244" s="8">
        <v>542.44000000000005</v>
      </c>
      <c r="L244" s="8">
        <v>543.23</v>
      </c>
      <c r="M244" s="8">
        <v>542.67999999999995</v>
      </c>
      <c r="N244" s="8">
        <v>563.01</v>
      </c>
      <c r="O244" s="8">
        <v>547.89</v>
      </c>
      <c r="P244" s="8">
        <v>558.42999999999995</v>
      </c>
      <c r="Q244" s="8">
        <v>545.48</v>
      </c>
      <c r="R244" s="8">
        <v>531.27</v>
      </c>
      <c r="S244" s="8">
        <v>521.73</v>
      </c>
      <c r="T244" s="8">
        <v>521.66999999999996</v>
      </c>
      <c r="U244" s="8">
        <v>487.26</v>
      </c>
      <c r="V244" s="8">
        <v>456.44</v>
      </c>
      <c r="W244" s="8">
        <v>438.42</v>
      </c>
      <c r="X244" s="8">
        <v>438.56</v>
      </c>
      <c r="Y244" s="8">
        <v>429.54</v>
      </c>
      <c r="Z244" s="5">
        <v>0</v>
      </c>
      <c r="AB244" s="11">
        <f t="shared" si="12"/>
        <v>8</v>
      </c>
      <c r="AC244" s="11">
        <f t="shared" si="13"/>
        <v>2025</v>
      </c>
      <c r="AD244" s="11">
        <f t="shared" si="14"/>
        <v>11889.140000000003</v>
      </c>
      <c r="AF244" s="24"/>
      <c r="AG244" s="24"/>
      <c r="AH244" s="24"/>
    </row>
    <row r="245" spans="1:34" ht="15.75">
      <c r="A245" s="3">
        <v>45896</v>
      </c>
      <c r="B245" s="8">
        <v>432.78</v>
      </c>
      <c r="C245" s="8">
        <v>426.37</v>
      </c>
      <c r="D245" s="8">
        <v>420.39</v>
      </c>
      <c r="E245" s="8">
        <v>433.68</v>
      </c>
      <c r="F245" s="8">
        <v>461.08</v>
      </c>
      <c r="G245" s="8">
        <v>466.4</v>
      </c>
      <c r="H245" s="8">
        <v>486.68</v>
      </c>
      <c r="I245" s="8">
        <v>499.32</v>
      </c>
      <c r="J245" s="8">
        <v>512.83000000000004</v>
      </c>
      <c r="K245" s="8">
        <v>517.20000000000005</v>
      </c>
      <c r="L245" s="8">
        <v>521.20000000000005</v>
      </c>
      <c r="M245" s="8">
        <v>527.04</v>
      </c>
      <c r="N245" s="8">
        <v>532.21</v>
      </c>
      <c r="O245" s="8">
        <v>530.71</v>
      </c>
      <c r="P245" s="8">
        <v>540.98</v>
      </c>
      <c r="Q245" s="8">
        <v>535.27</v>
      </c>
      <c r="R245" s="8">
        <v>537.4</v>
      </c>
      <c r="S245" s="8">
        <v>522.39</v>
      </c>
      <c r="T245" s="8">
        <v>514.84</v>
      </c>
      <c r="U245" s="8">
        <v>488.8</v>
      </c>
      <c r="V245" s="8">
        <v>449.14</v>
      </c>
      <c r="W245" s="8">
        <v>431.1</v>
      </c>
      <c r="X245" s="8">
        <v>425.84</v>
      </c>
      <c r="Y245" s="8">
        <v>424.54</v>
      </c>
      <c r="Z245" s="5">
        <v>0</v>
      </c>
      <c r="AB245" s="11">
        <f t="shared" si="12"/>
        <v>8</v>
      </c>
      <c r="AC245" s="11">
        <f t="shared" si="13"/>
        <v>2025</v>
      </c>
      <c r="AD245" s="11">
        <f t="shared" si="14"/>
        <v>11638.19</v>
      </c>
      <c r="AF245" s="24"/>
      <c r="AG245" s="24"/>
      <c r="AH245" s="24"/>
    </row>
    <row r="246" spans="1:34" ht="15.75">
      <c r="A246" s="3">
        <v>45897</v>
      </c>
      <c r="B246" s="8">
        <v>426.83</v>
      </c>
      <c r="C246" s="8">
        <v>414.32</v>
      </c>
      <c r="D246" s="8">
        <v>409.77</v>
      </c>
      <c r="E246" s="8">
        <v>411.32</v>
      </c>
      <c r="F246" s="8">
        <v>420.45</v>
      </c>
      <c r="G246" s="8">
        <v>422.39</v>
      </c>
      <c r="H246" s="8">
        <v>435.88</v>
      </c>
      <c r="I246" s="8">
        <v>481.13</v>
      </c>
      <c r="J246" s="8">
        <v>499.57</v>
      </c>
      <c r="K246" s="8">
        <v>527.86</v>
      </c>
      <c r="L246" s="8">
        <v>529.33000000000004</v>
      </c>
      <c r="M246" s="8">
        <v>541.94000000000005</v>
      </c>
      <c r="N246" s="8">
        <v>542.17999999999995</v>
      </c>
      <c r="O246" s="8">
        <v>549.6</v>
      </c>
      <c r="P246" s="8">
        <v>556.65</v>
      </c>
      <c r="Q246" s="8">
        <v>542.91</v>
      </c>
      <c r="R246" s="8">
        <v>540.73</v>
      </c>
      <c r="S246" s="8">
        <v>526.37</v>
      </c>
      <c r="T246" s="8">
        <v>520.73</v>
      </c>
      <c r="U246" s="8">
        <v>486.76</v>
      </c>
      <c r="V246" s="8">
        <v>458.01</v>
      </c>
      <c r="W246" s="8">
        <v>448.32</v>
      </c>
      <c r="X246" s="8">
        <v>443.22</v>
      </c>
      <c r="Y246" s="8">
        <v>431.15</v>
      </c>
      <c r="Z246" s="5">
        <v>0</v>
      </c>
      <c r="AB246" s="11">
        <f t="shared" si="12"/>
        <v>8</v>
      </c>
      <c r="AC246" s="11">
        <f t="shared" si="13"/>
        <v>2025</v>
      </c>
      <c r="AD246" s="11">
        <f t="shared" si="14"/>
        <v>11567.42</v>
      </c>
      <c r="AF246" s="24"/>
      <c r="AG246" s="24"/>
      <c r="AH246" s="24"/>
    </row>
    <row r="247" spans="1:34" ht="15.75">
      <c r="A247" s="3">
        <v>45898</v>
      </c>
      <c r="B247" s="8">
        <v>437.43</v>
      </c>
      <c r="C247" s="8">
        <v>419.42</v>
      </c>
      <c r="D247" s="8">
        <v>411.79</v>
      </c>
      <c r="E247" s="8">
        <v>419.81</v>
      </c>
      <c r="F247" s="8">
        <v>426</v>
      </c>
      <c r="G247" s="8">
        <v>423.05</v>
      </c>
      <c r="H247" s="8">
        <v>455.25</v>
      </c>
      <c r="I247" s="8">
        <v>466.77</v>
      </c>
      <c r="J247" s="8">
        <v>513.53</v>
      </c>
      <c r="K247" s="8">
        <v>516.26</v>
      </c>
      <c r="L247" s="8">
        <v>527.71</v>
      </c>
      <c r="M247" s="8">
        <v>536.32000000000005</v>
      </c>
      <c r="N247" s="8">
        <v>546.75</v>
      </c>
      <c r="O247" s="8">
        <v>558.16</v>
      </c>
      <c r="P247" s="8">
        <v>558.03</v>
      </c>
      <c r="Q247" s="8">
        <v>541.14</v>
      </c>
      <c r="R247" s="8">
        <v>527.12</v>
      </c>
      <c r="S247" s="8">
        <v>501.86</v>
      </c>
      <c r="T247" s="8">
        <v>497.88</v>
      </c>
      <c r="U247" s="8">
        <v>481.29</v>
      </c>
      <c r="V247" s="8">
        <v>450.64</v>
      </c>
      <c r="W247" s="8">
        <v>438.78</v>
      </c>
      <c r="X247" s="8">
        <v>436.89</v>
      </c>
      <c r="Y247" s="8">
        <v>432.33</v>
      </c>
      <c r="Z247" s="5">
        <v>0</v>
      </c>
      <c r="AB247" s="11">
        <f t="shared" si="12"/>
        <v>8</v>
      </c>
      <c r="AC247" s="11">
        <f t="shared" si="13"/>
        <v>2025</v>
      </c>
      <c r="AD247" s="11">
        <f t="shared" si="14"/>
        <v>11524.210000000001</v>
      </c>
      <c r="AF247" s="24"/>
      <c r="AG247" s="24"/>
      <c r="AH247" s="24"/>
    </row>
    <row r="248" spans="1:34" ht="15.75">
      <c r="A248" s="3">
        <v>45899</v>
      </c>
      <c r="B248" s="8">
        <v>443.19</v>
      </c>
      <c r="C248" s="8">
        <v>432.99</v>
      </c>
      <c r="D248" s="8">
        <v>430.05</v>
      </c>
      <c r="E248" s="8">
        <v>432.83</v>
      </c>
      <c r="F248" s="8">
        <v>456</v>
      </c>
      <c r="G248" s="8">
        <v>460.76</v>
      </c>
      <c r="H248" s="8">
        <v>489.78</v>
      </c>
      <c r="I248" s="8">
        <v>485.5</v>
      </c>
      <c r="J248" s="8">
        <v>501.82</v>
      </c>
      <c r="K248" s="8">
        <v>515.26</v>
      </c>
      <c r="L248" s="8">
        <v>530.08000000000004</v>
      </c>
      <c r="M248" s="8">
        <v>546.70000000000005</v>
      </c>
      <c r="N248" s="8">
        <v>545.36</v>
      </c>
      <c r="O248" s="8">
        <v>546.95000000000005</v>
      </c>
      <c r="P248" s="8">
        <v>541.66</v>
      </c>
      <c r="Q248" s="8">
        <v>536.29</v>
      </c>
      <c r="R248" s="8">
        <v>524.61</v>
      </c>
      <c r="S248" s="8">
        <v>508.08</v>
      </c>
      <c r="T248" s="8">
        <v>499.26</v>
      </c>
      <c r="U248" s="8">
        <v>463.4</v>
      </c>
      <c r="V248" s="8">
        <v>430.32</v>
      </c>
      <c r="W248" s="8">
        <v>421</v>
      </c>
      <c r="X248" s="8">
        <v>421.96</v>
      </c>
      <c r="Y248" s="8">
        <v>420.69</v>
      </c>
      <c r="Z248" s="5">
        <v>0</v>
      </c>
      <c r="AB248" s="11">
        <f t="shared" si="12"/>
        <v>8</v>
      </c>
      <c r="AC248" s="11">
        <f t="shared" si="13"/>
        <v>2025</v>
      </c>
      <c r="AD248" s="11">
        <f t="shared" si="14"/>
        <v>11584.539999999997</v>
      </c>
      <c r="AF248" s="24"/>
      <c r="AG248" s="24"/>
      <c r="AH248" s="24"/>
    </row>
    <row r="249" spans="1:34" ht="15.75">
      <c r="A249" s="3">
        <v>45900</v>
      </c>
      <c r="B249" s="8">
        <v>418.38</v>
      </c>
      <c r="C249" s="8">
        <v>404.17</v>
      </c>
      <c r="D249" s="8">
        <v>403.06</v>
      </c>
      <c r="E249" s="8">
        <v>406.82</v>
      </c>
      <c r="F249" s="8">
        <v>427.33</v>
      </c>
      <c r="G249" s="8">
        <v>425.53</v>
      </c>
      <c r="H249" s="8">
        <v>465.2</v>
      </c>
      <c r="I249" s="8">
        <v>455.97</v>
      </c>
      <c r="J249" s="8">
        <v>485.08</v>
      </c>
      <c r="K249" s="8">
        <v>481.98</v>
      </c>
      <c r="L249" s="8">
        <v>519.54999999999995</v>
      </c>
      <c r="M249" s="8">
        <v>539.98</v>
      </c>
      <c r="N249" s="8">
        <v>553.11</v>
      </c>
      <c r="O249" s="8">
        <v>563.12</v>
      </c>
      <c r="P249" s="8">
        <v>562.39</v>
      </c>
      <c r="Q249" s="8">
        <v>557</v>
      </c>
      <c r="R249" s="8">
        <v>548.63</v>
      </c>
      <c r="S249" s="8">
        <v>538.59</v>
      </c>
      <c r="T249" s="8">
        <v>487.45</v>
      </c>
      <c r="U249" s="8">
        <v>469.93</v>
      </c>
      <c r="V249" s="8">
        <v>456.22</v>
      </c>
      <c r="W249" s="8">
        <v>444.75</v>
      </c>
      <c r="X249" s="8">
        <v>432.89</v>
      </c>
      <c r="Y249" s="8">
        <v>419.48</v>
      </c>
      <c r="Z249" s="5">
        <v>0</v>
      </c>
      <c r="AB249" s="11">
        <f t="shared" si="12"/>
        <v>8</v>
      </c>
      <c r="AC249" s="11">
        <f t="shared" si="13"/>
        <v>2025</v>
      </c>
      <c r="AD249" s="11">
        <f t="shared" si="14"/>
        <v>11466.61</v>
      </c>
      <c r="AF249" s="24"/>
      <c r="AG249" s="24"/>
      <c r="AH249" s="24"/>
    </row>
    <row r="250" spans="1:34" ht="15.75">
      <c r="A250" s="3">
        <v>45901</v>
      </c>
      <c r="B250" s="8">
        <v>422.16</v>
      </c>
      <c r="C250" s="8">
        <v>410.6</v>
      </c>
      <c r="D250" s="8">
        <v>406.1</v>
      </c>
      <c r="E250" s="8">
        <v>408.87</v>
      </c>
      <c r="F250" s="8">
        <v>419.32</v>
      </c>
      <c r="G250" s="8">
        <v>426.89</v>
      </c>
      <c r="H250" s="8">
        <v>423.66</v>
      </c>
      <c r="I250" s="8">
        <v>455.08</v>
      </c>
      <c r="J250" s="8">
        <v>485.51</v>
      </c>
      <c r="K250" s="8">
        <v>516.51</v>
      </c>
      <c r="L250" s="8">
        <v>545.21</v>
      </c>
      <c r="M250" s="8">
        <v>556.54</v>
      </c>
      <c r="N250" s="8">
        <v>561.45000000000005</v>
      </c>
      <c r="O250" s="8">
        <v>567.98</v>
      </c>
      <c r="P250" s="8">
        <v>566.73</v>
      </c>
      <c r="Q250" s="8">
        <v>573.51</v>
      </c>
      <c r="R250" s="8">
        <v>572.23</v>
      </c>
      <c r="S250" s="8">
        <v>551.17999999999995</v>
      </c>
      <c r="T250" s="8">
        <v>539.45000000000005</v>
      </c>
      <c r="U250" s="8">
        <v>498.35</v>
      </c>
      <c r="V250" s="8">
        <v>462.94</v>
      </c>
      <c r="W250" s="8">
        <v>449.69</v>
      </c>
      <c r="X250" s="8">
        <v>446.05</v>
      </c>
      <c r="Y250" s="8">
        <v>440.27</v>
      </c>
      <c r="Z250" s="5">
        <v>0</v>
      </c>
      <c r="AB250" s="11">
        <f t="shared" si="12"/>
        <v>9</v>
      </c>
      <c r="AC250" s="11">
        <f t="shared" si="13"/>
        <v>2025</v>
      </c>
      <c r="AD250" s="11">
        <f t="shared" si="14"/>
        <v>11706.28</v>
      </c>
      <c r="AF250" s="24"/>
      <c r="AG250" s="24"/>
      <c r="AH250" s="24"/>
    </row>
    <row r="251" spans="1:34" ht="15.75">
      <c r="A251" s="3">
        <v>45902</v>
      </c>
      <c r="B251" s="8">
        <v>425.84</v>
      </c>
      <c r="C251" s="8">
        <v>414.26</v>
      </c>
      <c r="D251" s="8">
        <v>413.32</v>
      </c>
      <c r="E251" s="8">
        <v>410.22</v>
      </c>
      <c r="F251" s="8">
        <v>421.03</v>
      </c>
      <c r="G251" s="8">
        <v>425.84</v>
      </c>
      <c r="H251" s="8">
        <v>426.95</v>
      </c>
      <c r="I251" s="8">
        <v>478.69</v>
      </c>
      <c r="J251" s="8">
        <v>518.25</v>
      </c>
      <c r="K251" s="8">
        <v>530.16</v>
      </c>
      <c r="L251" s="8">
        <v>552.66999999999996</v>
      </c>
      <c r="M251" s="8">
        <v>569.29999999999995</v>
      </c>
      <c r="N251" s="8">
        <v>585.58000000000004</v>
      </c>
      <c r="O251" s="8">
        <v>577.1</v>
      </c>
      <c r="P251" s="8">
        <v>593.44000000000005</v>
      </c>
      <c r="Q251" s="8">
        <v>578.21</v>
      </c>
      <c r="R251" s="8">
        <v>567.98</v>
      </c>
      <c r="S251" s="8">
        <v>548.41</v>
      </c>
      <c r="T251" s="8">
        <v>533.67999999999995</v>
      </c>
      <c r="U251" s="8">
        <v>506.14</v>
      </c>
      <c r="V251" s="8">
        <v>470.23</v>
      </c>
      <c r="W251" s="8">
        <v>454.07</v>
      </c>
      <c r="X251" s="8">
        <v>449.53</v>
      </c>
      <c r="Y251" s="8">
        <v>444.42</v>
      </c>
      <c r="Z251" s="5">
        <v>0</v>
      </c>
      <c r="AB251" s="11">
        <f t="shared" si="12"/>
        <v>9</v>
      </c>
      <c r="AC251" s="11">
        <f t="shared" si="13"/>
        <v>2025</v>
      </c>
      <c r="AD251" s="11">
        <f t="shared" si="14"/>
        <v>11895.320000000002</v>
      </c>
      <c r="AF251" s="24"/>
      <c r="AG251" s="24"/>
      <c r="AH251" s="24"/>
    </row>
    <row r="252" spans="1:34" ht="15.75">
      <c r="A252" s="3">
        <v>45903</v>
      </c>
      <c r="B252" s="8">
        <v>443.4</v>
      </c>
      <c r="C252" s="8">
        <v>431.03</v>
      </c>
      <c r="D252" s="8">
        <v>422.43</v>
      </c>
      <c r="E252" s="8">
        <v>419.46</v>
      </c>
      <c r="F252" s="8">
        <v>429.19</v>
      </c>
      <c r="G252" s="8">
        <v>439.33</v>
      </c>
      <c r="H252" s="8">
        <v>467.69</v>
      </c>
      <c r="I252" s="8">
        <v>485.85</v>
      </c>
      <c r="J252" s="8">
        <v>554.17999999999995</v>
      </c>
      <c r="K252" s="8">
        <v>536.96</v>
      </c>
      <c r="L252" s="8">
        <v>552.97</v>
      </c>
      <c r="M252" s="8">
        <v>573.32000000000005</v>
      </c>
      <c r="N252" s="8">
        <v>573.6</v>
      </c>
      <c r="O252" s="8">
        <v>577.63</v>
      </c>
      <c r="P252" s="8">
        <v>579.29</v>
      </c>
      <c r="Q252" s="8">
        <v>569.25</v>
      </c>
      <c r="R252" s="8">
        <v>563.69000000000005</v>
      </c>
      <c r="S252" s="8">
        <v>546.03</v>
      </c>
      <c r="T252" s="8">
        <v>529.64</v>
      </c>
      <c r="U252" s="8">
        <v>496.52</v>
      </c>
      <c r="V252" s="8">
        <v>461.33</v>
      </c>
      <c r="W252" s="8">
        <v>441.9</v>
      </c>
      <c r="X252" s="8">
        <v>438.66</v>
      </c>
      <c r="Y252" s="8">
        <v>437.09</v>
      </c>
      <c r="Z252" s="5">
        <v>0</v>
      </c>
      <c r="AB252" s="11">
        <f t="shared" si="12"/>
        <v>9</v>
      </c>
      <c r="AC252" s="11">
        <f t="shared" si="13"/>
        <v>2025</v>
      </c>
      <c r="AD252" s="11">
        <f t="shared" si="14"/>
        <v>11970.44</v>
      </c>
      <c r="AF252" s="24"/>
      <c r="AG252" s="24"/>
      <c r="AH252" s="24"/>
    </row>
    <row r="253" spans="1:34" ht="15.75">
      <c r="A253" s="3">
        <v>45904</v>
      </c>
      <c r="B253" s="8">
        <v>428.1</v>
      </c>
      <c r="C253" s="8">
        <v>417.27</v>
      </c>
      <c r="D253" s="8">
        <v>413.02</v>
      </c>
      <c r="E253" s="8">
        <v>427.64</v>
      </c>
      <c r="F253" s="8">
        <v>459.75</v>
      </c>
      <c r="G253" s="8">
        <v>458.41</v>
      </c>
      <c r="H253" s="8">
        <v>483.76</v>
      </c>
      <c r="I253" s="8">
        <v>487.09</v>
      </c>
      <c r="J253" s="8">
        <v>503.08</v>
      </c>
      <c r="K253" s="8">
        <v>520.07000000000005</v>
      </c>
      <c r="L253" s="8">
        <v>524.74</v>
      </c>
      <c r="M253" s="8">
        <v>559.07000000000005</v>
      </c>
      <c r="N253" s="8">
        <v>570.19000000000005</v>
      </c>
      <c r="O253" s="8">
        <v>571.57000000000005</v>
      </c>
      <c r="P253" s="8">
        <v>583.23</v>
      </c>
      <c r="Q253" s="8">
        <v>579.23</v>
      </c>
      <c r="R253" s="8">
        <v>573.25</v>
      </c>
      <c r="S253" s="8">
        <v>563.04999999999995</v>
      </c>
      <c r="T253" s="8">
        <v>553.61</v>
      </c>
      <c r="U253" s="8">
        <v>509.73</v>
      </c>
      <c r="V253" s="8">
        <v>474.05</v>
      </c>
      <c r="W253" s="8">
        <v>462.47</v>
      </c>
      <c r="X253" s="8">
        <v>456.39</v>
      </c>
      <c r="Y253" s="8">
        <v>449.81</v>
      </c>
      <c r="Z253" s="5">
        <v>0</v>
      </c>
      <c r="AB253" s="11">
        <f t="shared" si="12"/>
        <v>9</v>
      </c>
      <c r="AC253" s="11">
        <f t="shared" si="13"/>
        <v>2025</v>
      </c>
      <c r="AD253" s="11">
        <f t="shared" si="14"/>
        <v>12028.579999999994</v>
      </c>
      <c r="AF253" s="24"/>
      <c r="AG253" s="24"/>
      <c r="AH253" s="24"/>
    </row>
    <row r="254" spans="1:34" ht="15.75">
      <c r="A254" s="3">
        <v>45905</v>
      </c>
      <c r="B254" s="8">
        <v>454.19</v>
      </c>
      <c r="C254" s="8">
        <v>432.37</v>
      </c>
      <c r="D254" s="8">
        <v>426.69</v>
      </c>
      <c r="E254" s="8">
        <v>436.88</v>
      </c>
      <c r="F254" s="8">
        <v>459.45</v>
      </c>
      <c r="G254" s="8">
        <v>461.63</v>
      </c>
      <c r="H254" s="8">
        <v>498.77</v>
      </c>
      <c r="I254" s="8">
        <v>507.46</v>
      </c>
      <c r="J254" s="8">
        <v>544.89</v>
      </c>
      <c r="K254" s="8">
        <v>548.9</v>
      </c>
      <c r="L254" s="8">
        <v>540.03</v>
      </c>
      <c r="M254" s="8">
        <v>553.9</v>
      </c>
      <c r="N254" s="8">
        <v>550.62</v>
      </c>
      <c r="O254" s="8">
        <v>556.82000000000005</v>
      </c>
      <c r="P254" s="8">
        <v>576.79</v>
      </c>
      <c r="Q254" s="8">
        <v>578.82000000000005</v>
      </c>
      <c r="R254" s="8">
        <v>573.92999999999995</v>
      </c>
      <c r="S254" s="8">
        <v>559.75</v>
      </c>
      <c r="T254" s="8">
        <v>556.24</v>
      </c>
      <c r="U254" s="8">
        <v>524.25</v>
      </c>
      <c r="V254" s="8">
        <v>480.68</v>
      </c>
      <c r="W254" s="8">
        <v>476.54</v>
      </c>
      <c r="X254" s="8">
        <v>473.57</v>
      </c>
      <c r="Y254" s="8">
        <v>473.14</v>
      </c>
      <c r="Z254" s="5">
        <v>0</v>
      </c>
      <c r="AB254" s="11">
        <f t="shared" si="12"/>
        <v>9</v>
      </c>
      <c r="AC254" s="11">
        <f t="shared" si="13"/>
        <v>2025</v>
      </c>
      <c r="AD254" s="11">
        <f t="shared" si="14"/>
        <v>12246.309999999998</v>
      </c>
      <c r="AF254" s="24"/>
      <c r="AG254" s="24"/>
      <c r="AH254" s="24"/>
    </row>
    <row r="255" spans="1:34" ht="15.75">
      <c r="A255" s="3">
        <v>45906</v>
      </c>
      <c r="B255" s="8">
        <v>478.19</v>
      </c>
      <c r="C255" s="8">
        <v>473.05</v>
      </c>
      <c r="D255" s="8">
        <v>472.47</v>
      </c>
      <c r="E255" s="8">
        <v>475.77</v>
      </c>
      <c r="F255" s="8">
        <v>487.38</v>
      </c>
      <c r="G255" s="8">
        <v>486.07</v>
      </c>
      <c r="H255" s="8">
        <v>521.66999999999996</v>
      </c>
      <c r="I255" s="8">
        <v>528.70000000000005</v>
      </c>
      <c r="J255" s="8">
        <v>539.51</v>
      </c>
      <c r="K255" s="8">
        <v>569.62</v>
      </c>
      <c r="L255" s="8">
        <v>568.95000000000005</v>
      </c>
      <c r="M255" s="8">
        <v>575.22</v>
      </c>
      <c r="N255" s="8">
        <v>572.38</v>
      </c>
      <c r="O255" s="8">
        <v>572.41999999999996</v>
      </c>
      <c r="P255" s="8">
        <v>565.69000000000005</v>
      </c>
      <c r="Q255" s="8">
        <v>542.46</v>
      </c>
      <c r="R255" s="8">
        <v>531.77</v>
      </c>
      <c r="S255" s="8">
        <v>518.97</v>
      </c>
      <c r="T255" s="8">
        <v>497.74</v>
      </c>
      <c r="U255" s="8">
        <v>476.5</v>
      </c>
      <c r="V255" s="8">
        <v>445</v>
      </c>
      <c r="W255" s="8">
        <v>433.99</v>
      </c>
      <c r="X255" s="8">
        <v>428.86</v>
      </c>
      <c r="Y255" s="8">
        <v>430.18</v>
      </c>
      <c r="Z255" s="5">
        <v>0</v>
      </c>
      <c r="AB255" s="11">
        <f t="shared" si="12"/>
        <v>9</v>
      </c>
      <c r="AC255" s="11">
        <f t="shared" si="13"/>
        <v>2025</v>
      </c>
      <c r="AD255" s="11">
        <f t="shared" si="14"/>
        <v>12192.56</v>
      </c>
      <c r="AF255" s="24"/>
      <c r="AG255" s="24"/>
      <c r="AH255" s="24"/>
    </row>
    <row r="256" spans="1:34" ht="15.75">
      <c r="A256" s="3">
        <v>45907</v>
      </c>
      <c r="B256" s="8">
        <v>434.24</v>
      </c>
      <c r="C256" s="8">
        <v>422.77</v>
      </c>
      <c r="D256" s="8">
        <v>421.6</v>
      </c>
      <c r="E256" s="8">
        <v>424.16</v>
      </c>
      <c r="F256" s="8">
        <v>427.05</v>
      </c>
      <c r="G256" s="8">
        <v>424.23</v>
      </c>
      <c r="H256" s="8">
        <v>432.63</v>
      </c>
      <c r="I256" s="8">
        <v>461.96</v>
      </c>
      <c r="J256" s="8">
        <v>457.98</v>
      </c>
      <c r="K256" s="8">
        <v>480.18</v>
      </c>
      <c r="L256" s="8">
        <v>507.91</v>
      </c>
      <c r="M256" s="8">
        <v>522.57000000000005</v>
      </c>
      <c r="N256" s="8">
        <v>537.84</v>
      </c>
      <c r="O256" s="8">
        <v>530.54</v>
      </c>
      <c r="P256" s="8">
        <v>538.71</v>
      </c>
      <c r="Q256" s="8">
        <v>525.04999999999995</v>
      </c>
      <c r="R256" s="8">
        <v>516.98</v>
      </c>
      <c r="S256" s="8">
        <v>496.94</v>
      </c>
      <c r="T256" s="8">
        <v>467.6</v>
      </c>
      <c r="U256" s="8">
        <v>440.21</v>
      </c>
      <c r="V256" s="8">
        <v>428.76</v>
      </c>
      <c r="W256" s="8">
        <v>422.97</v>
      </c>
      <c r="X256" s="8">
        <v>424.26</v>
      </c>
      <c r="Y256" s="8">
        <v>426.08</v>
      </c>
      <c r="Z256" s="5">
        <v>0</v>
      </c>
      <c r="AB256" s="11">
        <f t="shared" si="12"/>
        <v>9</v>
      </c>
      <c r="AC256" s="11">
        <f t="shared" si="13"/>
        <v>2025</v>
      </c>
      <c r="AD256" s="11">
        <f t="shared" si="14"/>
        <v>11173.22</v>
      </c>
      <c r="AF256" s="24"/>
      <c r="AG256" s="24"/>
      <c r="AH256" s="24"/>
    </row>
    <row r="257" spans="1:34" ht="15.75">
      <c r="A257" s="3">
        <v>45908</v>
      </c>
      <c r="B257" s="8">
        <v>430.84</v>
      </c>
      <c r="C257" s="8">
        <v>417.29</v>
      </c>
      <c r="D257" s="8">
        <v>410.58</v>
      </c>
      <c r="E257" s="8">
        <v>409.59</v>
      </c>
      <c r="F257" s="8">
        <v>418.7</v>
      </c>
      <c r="G257" s="8">
        <v>419.29</v>
      </c>
      <c r="H257" s="8">
        <v>425.43</v>
      </c>
      <c r="I257" s="8">
        <v>440.79</v>
      </c>
      <c r="J257" s="8">
        <v>521.67999999999995</v>
      </c>
      <c r="K257" s="8">
        <v>519.27</v>
      </c>
      <c r="L257" s="8">
        <v>500.94</v>
      </c>
      <c r="M257" s="8">
        <v>508.43</v>
      </c>
      <c r="N257" s="8">
        <v>515.79999999999995</v>
      </c>
      <c r="O257" s="8">
        <v>504.53</v>
      </c>
      <c r="P257" s="8">
        <v>511.98</v>
      </c>
      <c r="Q257" s="8">
        <v>504.89</v>
      </c>
      <c r="R257" s="8">
        <v>502.54</v>
      </c>
      <c r="S257" s="8">
        <v>487.07</v>
      </c>
      <c r="T257" s="8">
        <v>472.28</v>
      </c>
      <c r="U257" s="8">
        <v>441.88</v>
      </c>
      <c r="V257" s="8">
        <v>404.05</v>
      </c>
      <c r="W257" s="8">
        <v>394.04</v>
      </c>
      <c r="X257" s="8">
        <v>393.19</v>
      </c>
      <c r="Y257" s="8">
        <v>395.68</v>
      </c>
      <c r="Z257" s="5">
        <v>0</v>
      </c>
      <c r="AB257" s="11">
        <f t="shared" si="12"/>
        <v>9</v>
      </c>
      <c r="AC257" s="11">
        <f t="shared" si="13"/>
        <v>2025</v>
      </c>
      <c r="AD257" s="11">
        <f t="shared" si="14"/>
        <v>10950.76</v>
      </c>
      <c r="AF257" s="24"/>
      <c r="AG257" s="24"/>
      <c r="AH257" s="24"/>
    </row>
    <row r="258" spans="1:34" ht="15.75">
      <c r="A258" s="3">
        <v>45909</v>
      </c>
      <c r="B258" s="8">
        <v>403.45</v>
      </c>
      <c r="C258" s="8">
        <v>401.2</v>
      </c>
      <c r="D258" s="8">
        <v>404.11</v>
      </c>
      <c r="E258" s="8">
        <v>467.11</v>
      </c>
      <c r="F258" s="8">
        <v>453.51</v>
      </c>
      <c r="G258" s="8">
        <v>446.79</v>
      </c>
      <c r="H258" s="8">
        <v>478.14</v>
      </c>
      <c r="I258" s="8">
        <v>477.34</v>
      </c>
      <c r="J258" s="8">
        <v>492.82</v>
      </c>
      <c r="K258" s="8">
        <v>503.44</v>
      </c>
      <c r="L258" s="8">
        <v>503.68</v>
      </c>
      <c r="M258" s="8">
        <v>540.72</v>
      </c>
      <c r="N258" s="8">
        <v>528.75</v>
      </c>
      <c r="O258" s="8">
        <v>528.62</v>
      </c>
      <c r="P258" s="8">
        <v>522.79999999999995</v>
      </c>
      <c r="Q258" s="8">
        <v>520.37</v>
      </c>
      <c r="R258" s="8">
        <v>518.88</v>
      </c>
      <c r="S258" s="8">
        <v>501.45</v>
      </c>
      <c r="T258" s="8">
        <v>497.04</v>
      </c>
      <c r="U258" s="8">
        <v>470.31</v>
      </c>
      <c r="V258" s="8">
        <v>422.93</v>
      </c>
      <c r="W258" s="8">
        <v>407.01</v>
      </c>
      <c r="X258" s="8">
        <v>406.87</v>
      </c>
      <c r="Y258" s="8">
        <v>402.64</v>
      </c>
      <c r="Z258" s="5">
        <v>0</v>
      </c>
      <c r="AB258" s="11">
        <f t="shared" si="12"/>
        <v>9</v>
      </c>
      <c r="AC258" s="11">
        <f t="shared" si="13"/>
        <v>2025</v>
      </c>
      <c r="AD258" s="11">
        <f t="shared" si="14"/>
        <v>11299.980000000001</v>
      </c>
      <c r="AF258" s="24"/>
      <c r="AG258" s="24"/>
      <c r="AH258" s="24"/>
    </row>
    <row r="259" spans="1:34" ht="15.75">
      <c r="A259" s="3">
        <v>45910</v>
      </c>
      <c r="B259" s="8">
        <v>406.05</v>
      </c>
      <c r="C259" s="8">
        <v>396.7</v>
      </c>
      <c r="D259" s="8">
        <v>398.62</v>
      </c>
      <c r="E259" s="8">
        <v>401.87</v>
      </c>
      <c r="F259" s="8">
        <v>407.32</v>
      </c>
      <c r="G259" s="8">
        <v>410.27</v>
      </c>
      <c r="H259" s="8">
        <v>454.06</v>
      </c>
      <c r="I259" s="8">
        <v>446.99</v>
      </c>
      <c r="J259" s="8">
        <v>504.01</v>
      </c>
      <c r="K259" s="8">
        <v>518.66</v>
      </c>
      <c r="L259" s="8">
        <v>511</v>
      </c>
      <c r="M259" s="8">
        <v>540.09</v>
      </c>
      <c r="N259" s="8">
        <v>542.6</v>
      </c>
      <c r="O259" s="8">
        <v>532.53</v>
      </c>
      <c r="P259" s="8">
        <v>541.14</v>
      </c>
      <c r="Q259" s="8">
        <v>536.16</v>
      </c>
      <c r="R259" s="8">
        <v>530.79999999999995</v>
      </c>
      <c r="S259" s="8">
        <v>517.09</v>
      </c>
      <c r="T259" s="8">
        <v>505.75</v>
      </c>
      <c r="U259" s="8">
        <v>480.48</v>
      </c>
      <c r="V259" s="8">
        <v>445.03</v>
      </c>
      <c r="W259" s="8">
        <v>422.6</v>
      </c>
      <c r="X259" s="8">
        <v>411.38</v>
      </c>
      <c r="Y259" s="8">
        <v>406.99</v>
      </c>
      <c r="Z259" s="5">
        <v>0</v>
      </c>
      <c r="AB259" s="11">
        <f t="shared" si="12"/>
        <v>9</v>
      </c>
      <c r="AC259" s="11">
        <f t="shared" si="13"/>
        <v>2025</v>
      </c>
      <c r="AD259" s="11">
        <f t="shared" si="14"/>
        <v>11268.19</v>
      </c>
      <c r="AF259" s="24"/>
      <c r="AG259" s="24"/>
      <c r="AH259" s="24"/>
    </row>
    <row r="260" spans="1:34" ht="15.75">
      <c r="A260" s="3">
        <v>45911</v>
      </c>
      <c r="B260" s="8">
        <v>409.64</v>
      </c>
      <c r="C260" s="8">
        <v>401.18</v>
      </c>
      <c r="D260" s="8">
        <v>400.08</v>
      </c>
      <c r="E260" s="8">
        <v>397.7</v>
      </c>
      <c r="F260" s="8">
        <v>412.9</v>
      </c>
      <c r="G260" s="8">
        <v>422.72</v>
      </c>
      <c r="H260" s="8">
        <v>450.27</v>
      </c>
      <c r="I260" s="8">
        <v>449.41</v>
      </c>
      <c r="J260" s="8">
        <v>502.94</v>
      </c>
      <c r="K260" s="8">
        <v>509.16</v>
      </c>
      <c r="L260" s="8">
        <v>516.57000000000005</v>
      </c>
      <c r="M260" s="8">
        <v>526.15</v>
      </c>
      <c r="N260" s="8">
        <v>556.89</v>
      </c>
      <c r="O260" s="8">
        <v>534.25</v>
      </c>
      <c r="P260" s="8">
        <v>538.42999999999995</v>
      </c>
      <c r="Q260" s="8">
        <v>520.29</v>
      </c>
      <c r="R260" s="8">
        <v>518.80999999999995</v>
      </c>
      <c r="S260" s="8">
        <v>505.86</v>
      </c>
      <c r="T260" s="8">
        <v>485.27</v>
      </c>
      <c r="U260" s="8">
        <v>459.54</v>
      </c>
      <c r="V260" s="8">
        <v>415.59</v>
      </c>
      <c r="W260" s="8">
        <v>396.84</v>
      </c>
      <c r="X260" s="8">
        <v>397.56</v>
      </c>
      <c r="Y260" s="8">
        <v>393.03</v>
      </c>
      <c r="Z260" s="5">
        <v>0</v>
      </c>
      <c r="AB260" s="11">
        <f t="shared" si="12"/>
        <v>9</v>
      </c>
      <c r="AC260" s="11">
        <f t="shared" si="13"/>
        <v>2025</v>
      </c>
      <c r="AD260" s="11">
        <f t="shared" si="14"/>
        <v>11121.080000000002</v>
      </c>
      <c r="AF260" s="24"/>
      <c r="AG260" s="24"/>
      <c r="AH260" s="24"/>
    </row>
    <row r="261" spans="1:34" ht="15.75">
      <c r="A261" s="3">
        <v>45912</v>
      </c>
      <c r="B261" s="8">
        <v>395.18</v>
      </c>
      <c r="C261" s="8">
        <v>392.69</v>
      </c>
      <c r="D261" s="8">
        <v>396.34</v>
      </c>
      <c r="E261" s="8">
        <v>414.69</v>
      </c>
      <c r="F261" s="8">
        <v>446.63</v>
      </c>
      <c r="G261" s="8">
        <v>449.67</v>
      </c>
      <c r="H261" s="8">
        <v>470.23</v>
      </c>
      <c r="I261" s="8">
        <v>485.22</v>
      </c>
      <c r="J261" s="8">
        <v>492.96</v>
      </c>
      <c r="K261" s="8">
        <v>512.38</v>
      </c>
      <c r="L261" s="8">
        <v>513.1</v>
      </c>
      <c r="M261" s="8">
        <v>501.01</v>
      </c>
      <c r="N261" s="8">
        <v>528.51</v>
      </c>
      <c r="O261" s="8">
        <v>517.72</v>
      </c>
      <c r="P261" s="8">
        <v>514.82000000000005</v>
      </c>
      <c r="Q261" s="8">
        <v>514.41</v>
      </c>
      <c r="R261" s="8">
        <v>510.4</v>
      </c>
      <c r="S261" s="8">
        <v>502.19</v>
      </c>
      <c r="T261" s="8">
        <v>485.43</v>
      </c>
      <c r="U261" s="8">
        <v>461.83</v>
      </c>
      <c r="V261" s="8">
        <v>418.84</v>
      </c>
      <c r="W261" s="8">
        <v>403.75</v>
      </c>
      <c r="X261" s="8">
        <v>403.2</v>
      </c>
      <c r="Y261" s="8">
        <v>400.76</v>
      </c>
      <c r="Z261" s="5">
        <v>0</v>
      </c>
      <c r="AB261" s="11">
        <f t="shared" si="12"/>
        <v>9</v>
      </c>
      <c r="AC261" s="11">
        <f t="shared" si="13"/>
        <v>2025</v>
      </c>
      <c r="AD261" s="11">
        <f t="shared" si="14"/>
        <v>11131.960000000003</v>
      </c>
      <c r="AF261" s="24"/>
      <c r="AG261" s="24"/>
      <c r="AH261" s="24"/>
    </row>
    <row r="262" spans="1:34" ht="15.75">
      <c r="A262" s="3">
        <v>45913</v>
      </c>
      <c r="B262" s="8">
        <v>405.97</v>
      </c>
      <c r="C262" s="8">
        <v>398.34</v>
      </c>
      <c r="D262" s="8">
        <v>391.79</v>
      </c>
      <c r="E262" s="8">
        <v>401.88</v>
      </c>
      <c r="F262" s="8">
        <v>411.68</v>
      </c>
      <c r="G262" s="8">
        <v>425</v>
      </c>
      <c r="H262" s="8">
        <v>438.84</v>
      </c>
      <c r="I262" s="8">
        <v>471.92</v>
      </c>
      <c r="J262" s="8">
        <v>470.76</v>
      </c>
      <c r="K262" s="8">
        <v>512.70000000000005</v>
      </c>
      <c r="L262" s="8">
        <v>518.09</v>
      </c>
      <c r="M262" s="8">
        <v>535.35</v>
      </c>
      <c r="N262" s="8">
        <v>548.91</v>
      </c>
      <c r="O262" s="8">
        <v>538.74</v>
      </c>
      <c r="P262" s="8">
        <v>537.01</v>
      </c>
      <c r="Q262" s="8">
        <v>538.98</v>
      </c>
      <c r="R262" s="8">
        <v>535.70000000000005</v>
      </c>
      <c r="S262" s="8">
        <v>530.16</v>
      </c>
      <c r="T262" s="8">
        <v>506.58</v>
      </c>
      <c r="U262" s="8">
        <v>480.99</v>
      </c>
      <c r="V262" s="8">
        <v>449.94</v>
      </c>
      <c r="W262" s="8">
        <v>413.64</v>
      </c>
      <c r="X262" s="8">
        <v>409.45</v>
      </c>
      <c r="Y262" s="8">
        <v>407.31</v>
      </c>
      <c r="Z262" s="5">
        <v>0</v>
      </c>
      <c r="AB262" s="11">
        <f t="shared" si="12"/>
        <v>9</v>
      </c>
      <c r="AC262" s="11">
        <f t="shared" si="13"/>
        <v>2025</v>
      </c>
      <c r="AD262" s="11">
        <f t="shared" si="14"/>
        <v>11279.730000000001</v>
      </c>
      <c r="AF262" s="24"/>
      <c r="AG262" s="24"/>
      <c r="AH262" s="24"/>
    </row>
    <row r="263" spans="1:34" ht="15.75">
      <c r="A263" s="3">
        <v>45914</v>
      </c>
      <c r="B263" s="8">
        <v>410.19</v>
      </c>
      <c r="C263" s="8">
        <v>405.57</v>
      </c>
      <c r="D263" s="8">
        <v>401.37</v>
      </c>
      <c r="E263" s="8">
        <v>405.43</v>
      </c>
      <c r="F263" s="8">
        <v>410.93</v>
      </c>
      <c r="G263" s="8">
        <v>416.96</v>
      </c>
      <c r="H263" s="8">
        <v>438.33</v>
      </c>
      <c r="I263" s="8">
        <v>454.42</v>
      </c>
      <c r="J263" s="8">
        <v>465.07</v>
      </c>
      <c r="K263" s="8">
        <v>489.91</v>
      </c>
      <c r="L263" s="8">
        <v>533.59</v>
      </c>
      <c r="M263" s="8">
        <v>541.47</v>
      </c>
      <c r="N263" s="8">
        <v>543.24</v>
      </c>
      <c r="O263" s="8">
        <v>532.24</v>
      </c>
      <c r="P263" s="8">
        <v>540.33000000000004</v>
      </c>
      <c r="Q263" s="8">
        <v>529.86</v>
      </c>
      <c r="R263" s="8">
        <v>526.04999999999995</v>
      </c>
      <c r="S263" s="8">
        <v>498.4</v>
      </c>
      <c r="T263" s="8">
        <v>478.09</v>
      </c>
      <c r="U263" s="8">
        <v>456.33</v>
      </c>
      <c r="V263" s="8">
        <v>447.09</v>
      </c>
      <c r="W263" s="8">
        <v>423.98</v>
      </c>
      <c r="X263" s="8">
        <v>411.46</v>
      </c>
      <c r="Y263" s="8">
        <v>414.17</v>
      </c>
      <c r="Z263" s="5">
        <v>0</v>
      </c>
      <c r="AB263" s="11">
        <f t="shared" si="12"/>
        <v>9</v>
      </c>
      <c r="AC263" s="11">
        <f t="shared" si="13"/>
        <v>2025</v>
      </c>
      <c r="AD263" s="11">
        <f t="shared" si="14"/>
        <v>11174.48</v>
      </c>
      <c r="AF263" s="24"/>
      <c r="AG263" s="24"/>
      <c r="AH263" s="24"/>
    </row>
    <row r="264" spans="1:34" ht="15.75">
      <c r="A264" s="3">
        <v>45915</v>
      </c>
      <c r="B264" s="8">
        <v>416.3</v>
      </c>
      <c r="C264" s="8">
        <v>404.42</v>
      </c>
      <c r="D264" s="8">
        <v>398.81</v>
      </c>
      <c r="E264" s="8">
        <v>400.97</v>
      </c>
      <c r="F264" s="8">
        <v>415.2</v>
      </c>
      <c r="G264" s="8">
        <v>416.17</v>
      </c>
      <c r="H264" s="8">
        <v>425.45</v>
      </c>
      <c r="I264" s="8">
        <v>460.18</v>
      </c>
      <c r="J264" s="8">
        <v>498.09</v>
      </c>
      <c r="K264" s="8">
        <v>518.02</v>
      </c>
      <c r="L264" s="8">
        <v>530.02</v>
      </c>
      <c r="M264" s="8">
        <v>524.83000000000004</v>
      </c>
      <c r="N264" s="8">
        <v>536.71</v>
      </c>
      <c r="O264" s="8">
        <v>529.78</v>
      </c>
      <c r="P264" s="8">
        <v>538.20000000000005</v>
      </c>
      <c r="Q264" s="8">
        <v>534.14</v>
      </c>
      <c r="R264" s="8">
        <v>528.70000000000005</v>
      </c>
      <c r="S264" s="8">
        <v>512.20000000000005</v>
      </c>
      <c r="T264" s="8">
        <v>502.88</v>
      </c>
      <c r="U264" s="8">
        <v>478.38</v>
      </c>
      <c r="V264" s="8">
        <v>440.71</v>
      </c>
      <c r="W264" s="8">
        <v>420.14</v>
      </c>
      <c r="X264" s="8">
        <v>407.34</v>
      </c>
      <c r="Y264" s="8">
        <v>405.11</v>
      </c>
      <c r="Z264" s="5">
        <v>0</v>
      </c>
      <c r="AB264" s="11">
        <f t="shared" ref="AB264:AB327" si="15">MONTH(A264)</f>
        <v>9</v>
      </c>
      <c r="AC264" s="11">
        <f t="shared" ref="AC264:AC327" si="16">YEAR(A264)</f>
        <v>2025</v>
      </c>
      <c r="AD264" s="11">
        <f t="shared" ref="AD264:AD327" si="17">SUM(B264:Z264)</f>
        <v>11242.749999999996</v>
      </c>
      <c r="AF264" s="24"/>
      <c r="AG264" s="24"/>
      <c r="AH264" s="24"/>
    </row>
    <row r="265" spans="1:34" ht="15.75">
      <c r="A265" s="3">
        <v>45916</v>
      </c>
      <c r="B265" s="8">
        <v>410.39</v>
      </c>
      <c r="C265" s="8">
        <v>403.03</v>
      </c>
      <c r="D265" s="8">
        <v>399.97</v>
      </c>
      <c r="E265" s="8">
        <v>401.12</v>
      </c>
      <c r="F265" s="8">
        <v>413.45</v>
      </c>
      <c r="G265" s="8">
        <v>416.06</v>
      </c>
      <c r="H265" s="8">
        <v>427.91</v>
      </c>
      <c r="I265" s="8">
        <v>433.66</v>
      </c>
      <c r="J265" s="8">
        <v>450.6</v>
      </c>
      <c r="K265" s="8">
        <v>513.82000000000005</v>
      </c>
      <c r="L265" s="8">
        <v>514.54</v>
      </c>
      <c r="M265" s="8">
        <v>535.09</v>
      </c>
      <c r="N265" s="8">
        <v>529.65</v>
      </c>
      <c r="O265" s="8">
        <v>531.73</v>
      </c>
      <c r="P265" s="8">
        <v>540.75</v>
      </c>
      <c r="Q265" s="8">
        <v>534.11</v>
      </c>
      <c r="R265" s="8">
        <v>532.37</v>
      </c>
      <c r="S265" s="8">
        <v>510.18</v>
      </c>
      <c r="T265" s="8">
        <v>506.03</v>
      </c>
      <c r="U265" s="8">
        <v>477</v>
      </c>
      <c r="V265" s="8">
        <v>450.25</v>
      </c>
      <c r="W265" s="8">
        <v>435.88</v>
      </c>
      <c r="X265" s="8">
        <v>422.88</v>
      </c>
      <c r="Y265" s="8">
        <v>412.29</v>
      </c>
      <c r="Z265" s="5">
        <v>0</v>
      </c>
      <c r="AB265" s="11">
        <f t="shared" si="15"/>
        <v>9</v>
      </c>
      <c r="AC265" s="11">
        <f t="shared" si="16"/>
        <v>2025</v>
      </c>
      <c r="AD265" s="11">
        <f t="shared" si="17"/>
        <v>11202.759999999998</v>
      </c>
      <c r="AF265" s="24"/>
      <c r="AG265" s="24"/>
      <c r="AH265" s="24"/>
    </row>
    <row r="266" spans="1:34" ht="15.75">
      <c r="A266" s="3">
        <v>45917</v>
      </c>
      <c r="B266" s="8">
        <v>416.25</v>
      </c>
      <c r="C266" s="8">
        <v>405.35</v>
      </c>
      <c r="D266" s="8">
        <v>402.57</v>
      </c>
      <c r="E266" s="8">
        <v>401.51</v>
      </c>
      <c r="F266" s="8">
        <v>426.45</v>
      </c>
      <c r="G266" s="8">
        <v>435.67</v>
      </c>
      <c r="H266" s="8">
        <v>440.34</v>
      </c>
      <c r="I266" s="8">
        <v>462.9</v>
      </c>
      <c r="J266" s="8">
        <v>484.42</v>
      </c>
      <c r="K266" s="8">
        <v>524.99</v>
      </c>
      <c r="L266" s="8">
        <v>535.73</v>
      </c>
      <c r="M266" s="8">
        <v>555.65</v>
      </c>
      <c r="N266" s="8">
        <v>560.07000000000005</v>
      </c>
      <c r="O266" s="8">
        <v>558.70000000000005</v>
      </c>
      <c r="P266" s="8">
        <v>561.98</v>
      </c>
      <c r="Q266" s="8">
        <v>559.82000000000005</v>
      </c>
      <c r="R266" s="8">
        <v>557.48</v>
      </c>
      <c r="S266" s="8">
        <v>542.82000000000005</v>
      </c>
      <c r="T266" s="8">
        <v>532.41</v>
      </c>
      <c r="U266" s="8">
        <v>497.21</v>
      </c>
      <c r="V266" s="8">
        <v>459.68</v>
      </c>
      <c r="W266" s="8">
        <v>454.48</v>
      </c>
      <c r="X266" s="8">
        <v>457.79</v>
      </c>
      <c r="Y266" s="8">
        <v>446.21</v>
      </c>
      <c r="Z266" s="5">
        <v>0</v>
      </c>
      <c r="AB266" s="11">
        <f t="shared" si="15"/>
        <v>9</v>
      </c>
      <c r="AC266" s="11">
        <f t="shared" si="16"/>
        <v>2025</v>
      </c>
      <c r="AD266" s="11">
        <f t="shared" si="17"/>
        <v>11680.479999999998</v>
      </c>
      <c r="AF266" s="24"/>
      <c r="AG266" s="24"/>
      <c r="AH266" s="24"/>
    </row>
    <row r="267" spans="1:34" ht="15.75">
      <c r="A267" s="3">
        <v>45918</v>
      </c>
      <c r="B267" s="8">
        <v>458.34</v>
      </c>
      <c r="C267" s="8">
        <v>445.61</v>
      </c>
      <c r="D267" s="8">
        <v>443.84</v>
      </c>
      <c r="E267" s="8">
        <v>448.79</v>
      </c>
      <c r="F267" s="8">
        <v>479.44</v>
      </c>
      <c r="G267" s="8">
        <v>481.92</v>
      </c>
      <c r="H267" s="8">
        <v>498.93</v>
      </c>
      <c r="I267" s="8">
        <v>498.65</v>
      </c>
      <c r="J267" s="8">
        <v>534.69000000000005</v>
      </c>
      <c r="K267" s="8">
        <v>533.67999999999995</v>
      </c>
      <c r="L267" s="8">
        <v>545.76</v>
      </c>
      <c r="M267" s="8">
        <v>553.22</v>
      </c>
      <c r="N267" s="8">
        <v>566.52</v>
      </c>
      <c r="O267" s="8">
        <v>560.38</v>
      </c>
      <c r="P267" s="8">
        <v>572.51</v>
      </c>
      <c r="Q267" s="8">
        <v>575.63</v>
      </c>
      <c r="R267" s="8">
        <v>579.55999999999995</v>
      </c>
      <c r="S267" s="8">
        <v>555.17999999999995</v>
      </c>
      <c r="T267" s="8">
        <v>540.91</v>
      </c>
      <c r="U267" s="8">
        <v>503.59</v>
      </c>
      <c r="V267" s="8">
        <v>466.83</v>
      </c>
      <c r="W267" s="8">
        <v>458.68</v>
      </c>
      <c r="X267" s="8">
        <v>458.99</v>
      </c>
      <c r="Y267" s="8">
        <v>457.8</v>
      </c>
      <c r="Z267" s="5">
        <v>0</v>
      </c>
      <c r="AB267" s="11">
        <f t="shared" si="15"/>
        <v>9</v>
      </c>
      <c r="AC267" s="11">
        <f t="shared" si="16"/>
        <v>2025</v>
      </c>
      <c r="AD267" s="11">
        <f t="shared" si="17"/>
        <v>12219.45</v>
      </c>
      <c r="AF267" s="24"/>
      <c r="AG267" s="24"/>
      <c r="AH267" s="24"/>
    </row>
    <row r="268" spans="1:34" ht="15.75">
      <c r="A268" s="3">
        <v>45919</v>
      </c>
      <c r="B268" s="8">
        <v>467.2</v>
      </c>
      <c r="C268" s="8">
        <v>455.39</v>
      </c>
      <c r="D268" s="8">
        <v>446.35</v>
      </c>
      <c r="E268" s="8">
        <v>447.57</v>
      </c>
      <c r="F268" s="8">
        <v>461.85</v>
      </c>
      <c r="G268" s="8">
        <v>460.78</v>
      </c>
      <c r="H268" s="8">
        <v>479.03</v>
      </c>
      <c r="I268" s="8">
        <v>469.65</v>
      </c>
      <c r="J268" s="8">
        <v>529.49</v>
      </c>
      <c r="K268" s="8">
        <v>525</v>
      </c>
      <c r="L268" s="8">
        <v>511.37</v>
      </c>
      <c r="M268" s="8">
        <v>513.53</v>
      </c>
      <c r="N268" s="8">
        <v>523.63</v>
      </c>
      <c r="O268" s="8">
        <v>522.34</v>
      </c>
      <c r="P268" s="8">
        <v>523.85</v>
      </c>
      <c r="Q268" s="8">
        <v>504.04</v>
      </c>
      <c r="R268" s="8">
        <v>503.44</v>
      </c>
      <c r="S268" s="8">
        <v>481.89</v>
      </c>
      <c r="T268" s="8">
        <v>466.64</v>
      </c>
      <c r="U268" s="8">
        <v>428.71</v>
      </c>
      <c r="V268" s="8">
        <v>402.93</v>
      </c>
      <c r="W268" s="8">
        <v>384.29</v>
      </c>
      <c r="X268" s="8">
        <v>384.24</v>
      </c>
      <c r="Y268" s="8">
        <v>385.53</v>
      </c>
      <c r="Z268" s="5">
        <v>0</v>
      </c>
      <c r="AB268" s="11">
        <f t="shared" si="15"/>
        <v>9</v>
      </c>
      <c r="AC268" s="11">
        <f t="shared" si="16"/>
        <v>2025</v>
      </c>
      <c r="AD268" s="11">
        <f t="shared" si="17"/>
        <v>11278.74</v>
      </c>
      <c r="AF268" s="24"/>
      <c r="AG268" s="24"/>
      <c r="AH268" s="24"/>
    </row>
    <row r="269" spans="1:34" ht="15.75">
      <c r="A269" s="3">
        <v>45920</v>
      </c>
      <c r="B269" s="8">
        <v>389.84</v>
      </c>
      <c r="C269" s="8">
        <v>380.03</v>
      </c>
      <c r="D269" s="8">
        <v>378.1</v>
      </c>
      <c r="E269" s="8">
        <v>380.21</v>
      </c>
      <c r="F269" s="8">
        <v>408.29</v>
      </c>
      <c r="G269" s="8">
        <v>406.3</v>
      </c>
      <c r="H269" s="8">
        <v>436.59</v>
      </c>
      <c r="I269" s="8">
        <v>437.2</v>
      </c>
      <c r="J269" s="8">
        <v>469.98</v>
      </c>
      <c r="K269" s="8">
        <v>498.51</v>
      </c>
      <c r="L269" s="8">
        <v>624.36</v>
      </c>
      <c r="M269" s="8">
        <v>498.67</v>
      </c>
      <c r="N269" s="8">
        <v>498.67</v>
      </c>
      <c r="O269" s="8">
        <v>484.56</v>
      </c>
      <c r="P269" s="8">
        <v>504.43</v>
      </c>
      <c r="Q269" s="8">
        <v>492.58</v>
      </c>
      <c r="R269" s="8">
        <v>492.24</v>
      </c>
      <c r="S269" s="8">
        <v>479.16</v>
      </c>
      <c r="T269" s="8">
        <v>446.6</v>
      </c>
      <c r="U269" s="8">
        <v>424.96</v>
      </c>
      <c r="V269" s="8">
        <v>398.55</v>
      </c>
      <c r="W269" s="8">
        <v>384.9</v>
      </c>
      <c r="X269" s="8">
        <v>384.51</v>
      </c>
      <c r="Y269" s="8">
        <v>387.14</v>
      </c>
      <c r="Z269" s="5">
        <v>0</v>
      </c>
      <c r="AB269" s="11">
        <f t="shared" si="15"/>
        <v>9</v>
      </c>
      <c r="AC269" s="11">
        <f t="shared" si="16"/>
        <v>2025</v>
      </c>
      <c r="AD269" s="11">
        <f t="shared" si="17"/>
        <v>10686.38</v>
      </c>
      <c r="AF269" s="24"/>
      <c r="AG269" s="24"/>
      <c r="AH269" s="24"/>
    </row>
    <row r="270" spans="1:34" ht="15.75">
      <c r="A270" s="3">
        <v>45921</v>
      </c>
      <c r="B270" s="8">
        <v>390.46</v>
      </c>
      <c r="C270" s="8">
        <v>385.2</v>
      </c>
      <c r="D270" s="8">
        <v>380.59</v>
      </c>
      <c r="E270" s="8">
        <v>383.55</v>
      </c>
      <c r="F270" s="8">
        <v>402.37</v>
      </c>
      <c r="G270" s="8">
        <v>404.88</v>
      </c>
      <c r="H270" s="8">
        <v>411.14</v>
      </c>
      <c r="I270" s="8">
        <v>424.13</v>
      </c>
      <c r="J270" s="8">
        <v>462.36</v>
      </c>
      <c r="K270" s="8">
        <v>464.35</v>
      </c>
      <c r="L270" s="8">
        <v>615.85</v>
      </c>
      <c r="M270" s="8">
        <v>513.36</v>
      </c>
      <c r="N270" s="8">
        <v>509.19</v>
      </c>
      <c r="O270" s="8">
        <v>511.64</v>
      </c>
      <c r="P270" s="8">
        <v>504.74</v>
      </c>
      <c r="Q270" s="8">
        <v>493.48</v>
      </c>
      <c r="R270" s="8">
        <v>487.46</v>
      </c>
      <c r="S270" s="8">
        <v>468.21</v>
      </c>
      <c r="T270" s="8">
        <v>435.99</v>
      </c>
      <c r="U270" s="8">
        <v>428.35</v>
      </c>
      <c r="V270" s="8">
        <v>420.12</v>
      </c>
      <c r="W270" s="8">
        <v>396.03</v>
      </c>
      <c r="X270" s="8">
        <v>388.88</v>
      </c>
      <c r="Y270" s="8">
        <v>391.7</v>
      </c>
      <c r="Z270" s="5">
        <v>0</v>
      </c>
      <c r="AB270" s="11">
        <f t="shared" si="15"/>
        <v>9</v>
      </c>
      <c r="AC270" s="11">
        <f t="shared" si="16"/>
        <v>2025</v>
      </c>
      <c r="AD270" s="11">
        <f t="shared" si="17"/>
        <v>10674.030000000002</v>
      </c>
      <c r="AF270" s="24"/>
      <c r="AG270" s="24"/>
      <c r="AH270" s="24"/>
    </row>
    <row r="271" spans="1:34" ht="15.75">
      <c r="A271" s="3">
        <v>45922</v>
      </c>
      <c r="B271" s="8">
        <v>396.28</v>
      </c>
      <c r="C271" s="8">
        <v>388.36</v>
      </c>
      <c r="D271" s="8">
        <v>388.9</v>
      </c>
      <c r="E271" s="8">
        <v>390.49</v>
      </c>
      <c r="F271" s="8">
        <v>423.36</v>
      </c>
      <c r="G271" s="8">
        <v>418.63</v>
      </c>
      <c r="H271" s="8">
        <v>424.51</v>
      </c>
      <c r="I271" s="8">
        <v>447.3</v>
      </c>
      <c r="J271" s="8">
        <v>492.3</v>
      </c>
      <c r="K271" s="8">
        <v>492.66</v>
      </c>
      <c r="L271" s="8">
        <v>514.6</v>
      </c>
      <c r="M271" s="8">
        <v>493.28</v>
      </c>
      <c r="N271" s="8">
        <v>521.23</v>
      </c>
      <c r="O271" s="8">
        <v>528.58000000000004</v>
      </c>
      <c r="P271" s="8">
        <v>531.4</v>
      </c>
      <c r="Q271" s="8">
        <v>509.65</v>
      </c>
      <c r="R271" s="8">
        <v>502.32</v>
      </c>
      <c r="S271" s="8">
        <v>485.85</v>
      </c>
      <c r="T271" s="8">
        <v>479.96</v>
      </c>
      <c r="U271" s="8">
        <v>457.08</v>
      </c>
      <c r="V271" s="8">
        <v>432.53</v>
      </c>
      <c r="W271" s="8">
        <v>424.15</v>
      </c>
      <c r="X271" s="8">
        <v>427.6</v>
      </c>
      <c r="Y271" s="8">
        <v>426.67</v>
      </c>
      <c r="Z271" s="5">
        <v>0</v>
      </c>
      <c r="AB271" s="11">
        <f t="shared" si="15"/>
        <v>9</v>
      </c>
      <c r="AC271" s="11">
        <f t="shared" si="16"/>
        <v>2025</v>
      </c>
      <c r="AD271" s="11">
        <f t="shared" si="17"/>
        <v>10997.689999999999</v>
      </c>
      <c r="AF271" s="24"/>
      <c r="AG271" s="24"/>
      <c r="AH271" s="24"/>
    </row>
    <row r="272" spans="1:34" ht="15.75">
      <c r="A272" s="3">
        <v>45923</v>
      </c>
      <c r="B272" s="8">
        <v>416.6</v>
      </c>
      <c r="C272" s="8">
        <v>408.51</v>
      </c>
      <c r="D272" s="8">
        <v>409.55</v>
      </c>
      <c r="E272" s="8">
        <v>413.02</v>
      </c>
      <c r="F272" s="8">
        <v>417.3</v>
      </c>
      <c r="G272" s="8">
        <v>431.36</v>
      </c>
      <c r="H272" s="8">
        <v>459.7</v>
      </c>
      <c r="I272" s="8">
        <v>465.81</v>
      </c>
      <c r="J272" s="8">
        <v>471.64</v>
      </c>
      <c r="K272" s="8">
        <v>464.35</v>
      </c>
      <c r="L272" s="8">
        <v>457.58</v>
      </c>
      <c r="M272" s="8">
        <v>484.23</v>
      </c>
      <c r="N272" s="8">
        <v>505.01</v>
      </c>
      <c r="O272" s="8">
        <v>490.96</v>
      </c>
      <c r="P272" s="8">
        <v>487.43</v>
      </c>
      <c r="Q272" s="8">
        <v>478.22</v>
      </c>
      <c r="R272" s="8">
        <v>474.93</v>
      </c>
      <c r="S272" s="8">
        <v>463.32</v>
      </c>
      <c r="T272" s="8">
        <v>460.03</v>
      </c>
      <c r="U272" s="8">
        <v>459.94</v>
      </c>
      <c r="V272" s="8">
        <v>445.41</v>
      </c>
      <c r="W272" s="8">
        <v>441.7</v>
      </c>
      <c r="X272" s="8">
        <v>437.47</v>
      </c>
      <c r="Y272" s="8">
        <v>429.76</v>
      </c>
      <c r="Z272" s="5">
        <v>0</v>
      </c>
      <c r="AB272" s="11">
        <f t="shared" si="15"/>
        <v>9</v>
      </c>
      <c r="AC272" s="11">
        <f t="shared" si="16"/>
        <v>2025</v>
      </c>
      <c r="AD272" s="11">
        <f t="shared" si="17"/>
        <v>10873.830000000002</v>
      </c>
      <c r="AF272" s="24"/>
      <c r="AG272" s="24"/>
      <c r="AH272" s="24"/>
    </row>
    <row r="273" spans="1:34" ht="15.75">
      <c r="A273" s="3">
        <v>45924</v>
      </c>
      <c r="B273" s="8">
        <v>427.69</v>
      </c>
      <c r="C273" s="8">
        <v>418.99</v>
      </c>
      <c r="D273" s="8">
        <v>413.75</v>
      </c>
      <c r="E273" s="8">
        <v>416.47</v>
      </c>
      <c r="F273" s="8">
        <v>421.83</v>
      </c>
      <c r="G273" s="8">
        <v>428.13</v>
      </c>
      <c r="H273" s="8">
        <v>462.39</v>
      </c>
      <c r="I273" s="8">
        <v>471.29</v>
      </c>
      <c r="J273" s="8">
        <v>513.91</v>
      </c>
      <c r="K273" s="8">
        <v>514.70000000000005</v>
      </c>
      <c r="L273" s="8">
        <v>511.59</v>
      </c>
      <c r="M273" s="8">
        <v>526.42999999999995</v>
      </c>
      <c r="N273" s="8">
        <v>523.55999999999995</v>
      </c>
      <c r="O273" s="8">
        <v>517.59</v>
      </c>
      <c r="P273" s="8">
        <v>514.08000000000004</v>
      </c>
      <c r="Q273" s="8">
        <v>507.7</v>
      </c>
      <c r="R273" s="8">
        <v>519.54</v>
      </c>
      <c r="S273" s="8">
        <v>498.24</v>
      </c>
      <c r="T273" s="8">
        <v>500.99</v>
      </c>
      <c r="U273" s="8">
        <v>470.57</v>
      </c>
      <c r="V273" s="8">
        <v>438.22</v>
      </c>
      <c r="W273" s="8">
        <v>412.58</v>
      </c>
      <c r="X273" s="8">
        <v>412.13</v>
      </c>
      <c r="Y273" s="8">
        <v>409.26</v>
      </c>
      <c r="Z273" s="5">
        <v>0</v>
      </c>
      <c r="AB273" s="11">
        <f t="shared" si="15"/>
        <v>9</v>
      </c>
      <c r="AC273" s="11">
        <f t="shared" si="16"/>
        <v>2025</v>
      </c>
      <c r="AD273" s="11">
        <f t="shared" si="17"/>
        <v>11251.629999999997</v>
      </c>
      <c r="AF273" s="24"/>
      <c r="AG273" s="24"/>
      <c r="AH273" s="24"/>
    </row>
    <row r="274" spans="1:34" ht="15.75">
      <c r="A274" s="3">
        <v>45925</v>
      </c>
      <c r="B274" s="8">
        <v>413.6</v>
      </c>
      <c r="C274" s="8">
        <v>405.22</v>
      </c>
      <c r="D274" s="8">
        <v>406.62</v>
      </c>
      <c r="E274" s="8">
        <v>416.34</v>
      </c>
      <c r="F274" s="8">
        <v>432.31</v>
      </c>
      <c r="G274" s="8">
        <v>432.75</v>
      </c>
      <c r="H274" s="8">
        <v>460.29</v>
      </c>
      <c r="I274" s="8">
        <v>472.44</v>
      </c>
      <c r="J274" s="8">
        <v>521.27</v>
      </c>
      <c r="K274" s="8">
        <v>516.45000000000005</v>
      </c>
      <c r="L274" s="8">
        <v>514.41</v>
      </c>
      <c r="M274" s="8">
        <v>537.42999999999995</v>
      </c>
      <c r="N274" s="8">
        <v>537.57000000000005</v>
      </c>
      <c r="O274" s="8">
        <v>531.79999999999995</v>
      </c>
      <c r="P274" s="8">
        <v>525.11</v>
      </c>
      <c r="Q274" s="8">
        <v>512.80999999999995</v>
      </c>
      <c r="R274" s="8">
        <v>509.27</v>
      </c>
      <c r="S274" s="8">
        <v>493.87</v>
      </c>
      <c r="T274" s="8">
        <v>501.77</v>
      </c>
      <c r="U274" s="8">
        <v>476.5</v>
      </c>
      <c r="V274" s="8">
        <v>451.22</v>
      </c>
      <c r="W274" s="8">
        <v>445.93</v>
      </c>
      <c r="X274" s="8">
        <v>444.64</v>
      </c>
      <c r="Y274" s="8">
        <v>439.82</v>
      </c>
      <c r="Z274" s="5">
        <v>0</v>
      </c>
      <c r="AB274" s="11">
        <f t="shared" si="15"/>
        <v>9</v>
      </c>
      <c r="AC274" s="11">
        <f t="shared" si="16"/>
        <v>2025</v>
      </c>
      <c r="AD274" s="11">
        <f t="shared" si="17"/>
        <v>11399.44</v>
      </c>
      <c r="AF274" s="24"/>
      <c r="AG274" s="24"/>
      <c r="AH274" s="24"/>
    </row>
    <row r="275" spans="1:34" ht="15.75">
      <c r="A275" s="3">
        <v>45926</v>
      </c>
      <c r="B275" s="8">
        <v>453.18</v>
      </c>
      <c r="C275" s="8">
        <v>444.78</v>
      </c>
      <c r="D275" s="8">
        <v>446.26</v>
      </c>
      <c r="E275" s="8">
        <v>461.63</v>
      </c>
      <c r="F275" s="8">
        <v>491.91</v>
      </c>
      <c r="G275" s="8">
        <v>496.66</v>
      </c>
      <c r="H275" s="8">
        <v>541.34</v>
      </c>
      <c r="I275" s="8">
        <v>516.03</v>
      </c>
      <c r="J275" s="8">
        <v>533.97</v>
      </c>
      <c r="K275" s="8">
        <v>543.57000000000005</v>
      </c>
      <c r="L275" s="8">
        <v>545.5</v>
      </c>
      <c r="M275" s="8">
        <v>549.74</v>
      </c>
      <c r="N275" s="8">
        <v>556.42999999999995</v>
      </c>
      <c r="O275" s="8">
        <v>554.41</v>
      </c>
      <c r="P275" s="8">
        <v>562.89</v>
      </c>
      <c r="Q275" s="8">
        <v>550.59</v>
      </c>
      <c r="R275" s="8">
        <v>548.98</v>
      </c>
      <c r="S275" s="8">
        <v>530.5</v>
      </c>
      <c r="T275" s="8">
        <v>522.92999999999995</v>
      </c>
      <c r="U275" s="8">
        <v>487.01</v>
      </c>
      <c r="V275" s="8">
        <v>456.47</v>
      </c>
      <c r="W275" s="8">
        <v>442.93</v>
      </c>
      <c r="X275" s="8">
        <v>421.63</v>
      </c>
      <c r="Y275" s="8">
        <v>405.18</v>
      </c>
      <c r="Z275" s="5">
        <v>0</v>
      </c>
      <c r="AB275" s="11">
        <f t="shared" si="15"/>
        <v>9</v>
      </c>
      <c r="AC275" s="11">
        <f t="shared" si="16"/>
        <v>2025</v>
      </c>
      <c r="AD275" s="11">
        <f t="shared" si="17"/>
        <v>12064.519999999999</v>
      </c>
      <c r="AF275" s="24"/>
      <c r="AG275" s="24"/>
      <c r="AH275" s="24"/>
    </row>
    <row r="276" spans="1:34" ht="15.75">
      <c r="A276" s="3">
        <v>45927</v>
      </c>
      <c r="B276" s="8">
        <v>409.42</v>
      </c>
      <c r="C276" s="8">
        <v>395.73</v>
      </c>
      <c r="D276" s="8">
        <v>390.3</v>
      </c>
      <c r="E276" s="8">
        <v>399.03</v>
      </c>
      <c r="F276" s="8">
        <v>401.27</v>
      </c>
      <c r="G276" s="8">
        <v>403.44</v>
      </c>
      <c r="H276" s="8">
        <v>449.91</v>
      </c>
      <c r="I276" s="8">
        <v>443.18</v>
      </c>
      <c r="J276" s="8">
        <v>471.36</v>
      </c>
      <c r="K276" s="8">
        <v>505.07</v>
      </c>
      <c r="L276" s="8">
        <v>499.15</v>
      </c>
      <c r="M276" s="8">
        <v>510.84</v>
      </c>
      <c r="N276" s="8">
        <v>512.99</v>
      </c>
      <c r="O276" s="8">
        <v>511.53</v>
      </c>
      <c r="P276" s="8">
        <v>515.09</v>
      </c>
      <c r="Q276" s="8">
        <v>504.51</v>
      </c>
      <c r="R276" s="8">
        <v>502.13</v>
      </c>
      <c r="S276" s="8">
        <v>487.51</v>
      </c>
      <c r="T276" s="8">
        <v>471.32</v>
      </c>
      <c r="U276" s="8">
        <v>435.65</v>
      </c>
      <c r="V276" s="8">
        <v>403.65</v>
      </c>
      <c r="W276" s="8">
        <v>393.25</v>
      </c>
      <c r="X276" s="8">
        <v>391.07</v>
      </c>
      <c r="Y276" s="8">
        <v>393.41</v>
      </c>
      <c r="Z276" s="5">
        <v>0</v>
      </c>
      <c r="AB276" s="11">
        <f t="shared" si="15"/>
        <v>9</v>
      </c>
      <c r="AC276" s="11">
        <f t="shared" si="16"/>
        <v>2025</v>
      </c>
      <c r="AD276" s="11">
        <f t="shared" si="17"/>
        <v>10800.809999999998</v>
      </c>
      <c r="AF276" s="24"/>
      <c r="AG276" s="24"/>
      <c r="AH276" s="24"/>
    </row>
    <row r="277" spans="1:34" ht="15.75">
      <c r="A277" s="3">
        <v>45928</v>
      </c>
      <c r="B277" s="8">
        <v>395.04</v>
      </c>
      <c r="C277" s="8">
        <v>388.85</v>
      </c>
      <c r="D277" s="8">
        <v>391.17</v>
      </c>
      <c r="E277" s="8">
        <v>393.99</v>
      </c>
      <c r="F277" s="8">
        <v>399.02</v>
      </c>
      <c r="G277" s="8">
        <v>406.51</v>
      </c>
      <c r="H277" s="8">
        <v>444.38</v>
      </c>
      <c r="I277" s="8">
        <v>448.76</v>
      </c>
      <c r="J277" s="8">
        <v>449.42</v>
      </c>
      <c r="K277" s="8">
        <v>496.27</v>
      </c>
      <c r="L277" s="8">
        <v>555.70000000000005</v>
      </c>
      <c r="M277" s="8">
        <v>539.30999999999995</v>
      </c>
      <c r="N277" s="8">
        <v>541.41999999999996</v>
      </c>
      <c r="O277" s="8">
        <v>547.11</v>
      </c>
      <c r="P277" s="8">
        <v>547.07000000000005</v>
      </c>
      <c r="Q277" s="8">
        <v>521.4</v>
      </c>
      <c r="R277" s="8">
        <v>505.93</v>
      </c>
      <c r="S277" s="8">
        <v>499.18</v>
      </c>
      <c r="T277" s="8">
        <v>474.37</v>
      </c>
      <c r="U277" s="8">
        <v>454.87</v>
      </c>
      <c r="V277" s="8">
        <v>437.15</v>
      </c>
      <c r="W277" s="8">
        <v>430.31</v>
      </c>
      <c r="X277" s="8">
        <v>427.5</v>
      </c>
      <c r="Y277" s="8">
        <v>408.14</v>
      </c>
      <c r="Z277" s="5">
        <v>0</v>
      </c>
      <c r="AB277" s="11">
        <f t="shared" si="15"/>
        <v>9</v>
      </c>
      <c r="AC277" s="11">
        <f t="shared" si="16"/>
        <v>2025</v>
      </c>
      <c r="AD277" s="11">
        <f t="shared" si="17"/>
        <v>11102.869999999999</v>
      </c>
      <c r="AF277" s="24"/>
      <c r="AG277" s="24"/>
      <c r="AH277" s="24"/>
    </row>
    <row r="278" spans="1:34" ht="15.75">
      <c r="A278" s="3">
        <v>45929</v>
      </c>
      <c r="B278" s="8">
        <v>406.01</v>
      </c>
      <c r="C278" s="8">
        <v>401.23</v>
      </c>
      <c r="D278" s="8">
        <v>395.88</v>
      </c>
      <c r="E278" s="8">
        <v>399.06</v>
      </c>
      <c r="F278" s="8">
        <v>411.85</v>
      </c>
      <c r="G278" s="8">
        <v>425.06</v>
      </c>
      <c r="H278" s="8">
        <v>450.02</v>
      </c>
      <c r="I278" s="8">
        <v>449.52</v>
      </c>
      <c r="J278" s="8">
        <v>514.46</v>
      </c>
      <c r="K278" s="8">
        <v>512.91999999999996</v>
      </c>
      <c r="L278" s="8">
        <v>509.25</v>
      </c>
      <c r="M278" s="8">
        <v>511.43</v>
      </c>
      <c r="N278" s="8">
        <v>520.79999999999995</v>
      </c>
      <c r="O278" s="8">
        <v>519.47</v>
      </c>
      <c r="P278" s="8">
        <v>522.09</v>
      </c>
      <c r="Q278" s="8">
        <v>506.36</v>
      </c>
      <c r="R278" s="8">
        <v>502.82</v>
      </c>
      <c r="S278" s="8">
        <v>480.07</v>
      </c>
      <c r="T278" s="8">
        <v>486.59</v>
      </c>
      <c r="U278" s="8">
        <v>462.25</v>
      </c>
      <c r="V278" s="8">
        <v>438.72</v>
      </c>
      <c r="W278" s="8">
        <v>430.76</v>
      </c>
      <c r="X278" s="8">
        <v>428.54</v>
      </c>
      <c r="Y278" s="8">
        <v>424.66</v>
      </c>
      <c r="Z278" s="5">
        <v>0</v>
      </c>
      <c r="AB278" s="11">
        <f t="shared" si="15"/>
        <v>9</v>
      </c>
      <c r="AC278" s="11">
        <f t="shared" si="16"/>
        <v>2025</v>
      </c>
      <c r="AD278" s="11">
        <f t="shared" si="17"/>
        <v>11109.82</v>
      </c>
      <c r="AF278" s="24"/>
      <c r="AG278" s="24"/>
      <c r="AH278" s="24"/>
    </row>
    <row r="279" spans="1:34" ht="15.75">
      <c r="A279" s="3">
        <v>45930</v>
      </c>
      <c r="B279" s="8">
        <v>422.69</v>
      </c>
      <c r="C279" s="8">
        <v>404.56</v>
      </c>
      <c r="D279" s="8">
        <v>398.92</v>
      </c>
      <c r="E279" s="8">
        <v>394.5</v>
      </c>
      <c r="F279" s="8">
        <v>399.64</v>
      </c>
      <c r="G279" s="8">
        <v>437.42</v>
      </c>
      <c r="H279" s="8">
        <v>429.8</v>
      </c>
      <c r="I279" s="8">
        <v>435.18</v>
      </c>
      <c r="J279" s="8">
        <v>491.02</v>
      </c>
      <c r="K279" s="8">
        <v>491.74</v>
      </c>
      <c r="L279" s="8">
        <v>488.92</v>
      </c>
      <c r="M279" s="8">
        <v>497.69</v>
      </c>
      <c r="N279" s="8">
        <v>507.5</v>
      </c>
      <c r="O279" s="8">
        <v>492.35</v>
      </c>
      <c r="P279" s="8">
        <v>489.47</v>
      </c>
      <c r="Q279" s="8">
        <v>488.31</v>
      </c>
      <c r="R279" s="8">
        <v>483.08</v>
      </c>
      <c r="S279" s="8">
        <v>457.46</v>
      </c>
      <c r="T279" s="8">
        <v>449.41</v>
      </c>
      <c r="U279" s="8">
        <v>429.49</v>
      </c>
      <c r="V279" s="8">
        <v>396.65</v>
      </c>
      <c r="W279" s="8">
        <v>387.7</v>
      </c>
      <c r="X279" s="8">
        <v>388.71</v>
      </c>
      <c r="Y279" s="8">
        <v>389.74</v>
      </c>
      <c r="Z279" s="5">
        <v>0</v>
      </c>
      <c r="AB279" s="11">
        <f t="shared" si="15"/>
        <v>9</v>
      </c>
      <c r="AC279" s="11">
        <f t="shared" si="16"/>
        <v>2025</v>
      </c>
      <c r="AD279" s="11">
        <f t="shared" si="17"/>
        <v>10651.949999999999</v>
      </c>
      <c r="AF279" s="24"/>
      <c r="AG279" s="24"/>
      <c r="AH279" s="24"/>
    </row>
    <row r="280" spans="1:34" ht="15.75">
      <c r="A280" s="3">
        <f>'Hourly Loads - All'!A280</f>
        <v>45931</v>
      </c>
      <c r="B280" s="8">
        <v>361</v>
      </c>
      <c r="C280" s="8">
        <v>365</v>
      </c>
      <c r="D280" s="8">
        <v>375</v>
      </c>
      <c r="E280" s="8">
        <v>541</v>
      </c>
      <c r="F280" s="8">
        <v>414</v>
      </c>
      <c r="G280" s="8">
        <v>469</v>
      </c>
      <c r="H280" s="8">
        <v>447</v>
      </c>
      <c r="I280" s="8">
        <v>454</v>
      </c>
      <c r="J280" s="8">
        <v>458</v>
      </c>
      <c r="K280" s="8">
        <v>486</v>
      </c>
      <c r="L280" s="8">
        <v>439</v>
      </c>
      <c r="M280" s="8">
        <v>434</v>
      </c>
      <c r="N280" s="8">
        <v>422</v>
      </c>
      <c r="O280" s="8">
        <v>460</v>
      </c>
      <c r="P280" s="8">
        <v>455</v>
      </c>
      <c r="Q280" s="8">
        <v>433</v>
      </c>
      <c r="R280" s="8">
        <v>428</v>
      </c>
      <c r="S280" s="8">
        <v>413</v>
      </c>
      <c r="T280" s="8">
        <v>416</v>
      </c>
      <c r="U280" s="8">
        <v>384</v>
      </c>
      <c r="V280" s="8">
        <v>364</v>
      </c>
      <c r="W280" s="8">
        <v>356</v>
      </c>
      <c r="X280" s="8">
        <v>357</v>
      </c>
      <c r="Y280" s="8">
        <v>357</v>
      </c>
      <c r="Z280" s="5">
        <v>0</v>
      </c>
      <c r="AB280" s="11">
        <f t="shared" si="15"/>
        <v>10</v>
      </c>
      <c r="AC280" s="11">
        <f t="shared" si="16"/>
        <v>2025</v>
      </c>
      <c r="AD280" s="11">
        <f t="shared" si="17"/>
        <v>10088</v>
      </c>
      <c r="AE280" s="26"/>
      <c r="AF280" s="24"/>
      <c r="AG280" s="24"/>
      <c r="AH280" s="24"/>
    </row>
    <row r="281" spans="1:34" ht="15.75">
      <c r="A281" s="3">
        <f>'Hourly Loads - All'!A281</f>
        <v>45932</v>
      </c>
      <c r="B281" s="8">
        <v>363</v>
      </c>
      <c r="C281" s="8">
        <v>353</v>
      </c>
      <c r="D281" s="8">
        <v>354</v>
      </c>
      <c r="E281" s="8">
        <v>356</v>
      </c>
      <c r="F281" s="8">
        <v>364</v>
      </c>
      <c r="G281" s="8">
        <v>384</v>
      </c>
      <c r="H281" s="8">
        <v>396</v>
      </c>
      <c r="I281" s="8">
        <v>404</v>
      </c>
      <c r="J281" s="8">
        <v>477</v>
      </c>
      <c r="K281" s="8">
        <v>588</v>
      </c>
      <c r="L281" s="8">
        <v>509</v>
      </c>
      <c r="M281" s="8">
        <v>508</v>
      </c>
      <c r="N281" s="8">
        <v>448</v>
      </c>
      <c r="O281" s="8">
        <v>441</v>
      </c>
      <c r="P281" s="8">
        <v>444</v>
      </c>
      <c r="Q281" s="8">
        <v>449</v>
      </c>
      <c r="R281" s="8">
        <v>451</v>
      </c>
      <c r="S281" s="8">
        <v>435</v>
      </c>
      <c r="T281" s="8">
        <v>417</v>
      </c>
      <c r="U281" s="8">
        <v>382</v>
      </c>
      <c r="V281" s="8">
        <v>357</v>
      </c>
      <c r="W281" s="8">
        <v>348</v>
      </c>
      <c r="X281" s="8">
        <v>348</v>
      </c>
      <c r="Y281" s="8">
        <v>350</v>
      </c>
      <c r="Z281" s="5">
        <v>0</v>
      </c>
      <c r="AB281" s="11">
        <f t="shared" si="15"/>
        <v>10</v>
      </c>
      <c r="AC281" s="11">
        <f t="shared" si="16"/>
        <v>2025</v>
      </c>
      <c r="AD281" s="11">
        <f t="shared" si="17"/>
        <v>9926</v>
      </c>
      <c r="AE281" s="26"/>
      <c r="AF281" s="24"/>
      <c r="AG281" s="24"/>
      <c r="AH281" s="24"/>
    </row>
    <row r="282" spans="1:34" ht="15.75">
      <c r="A282" s="3">
        <f>'Hourly Loads - All'!A282</f>
        <v>45933</v>
      </c>
      <c r="B282" s="8">
        <v>354</v>
      </c>
      <c r="C282" s="8">
        <v>347</v>
      </c>
      <c r="D282" s="8">
        <v>342</v>
      </c>
      <c r="E282" s="8">
        <v>347</v>
      </c>
      <c r="F282" s="8">
        <v>354</v>
      </c>
      <c r="G282" s="8">
        <v>374</v>
      </c>
      <c r="H282" s="8">
        <v>389</v>
      </c>
      <c r="I282" s="8">
        <v>407</v>
      </c>
      <c r="J282" s="8">
        <v>477</v>
      </c>
      <c r="K282" s="8">
        <v>483</v>
      </c>
      <c r="L282" s="8">
        <v>636</v>
      </c>
      <c r="M282" s="8">
        <v>503</v>
      </c>
      <c r="N282" s="8">
        <v>491</v>
      </c>
      <c r="O282" s="8">
        <v>494</v>
      </c>
      <c r="P282" s="8">
        <v>493</v>
      </c>
      <c r="Q282" s="8">
        <v>486</v>
      </c>
      <c r="R282" s="8">
        <v>486</v>
      </c>
      <c r="S282" s="8">
        <v>465</v>
      </c>
      <c r="T282" s="8">
        <v>462</v>
      </c>
      <c r="U282" s="8">
        <v>440</v>
      </c>
      <c r="V282" s="8">
        <v>413</v>
      </c>
      <c r="W282" s="8">
        <v>395</v>
      </c>
      <c r="X282" s="8">
        <v>373</v>
      </c>
      <c r="Y282" s="8">
        <v>374</v>
      </c>
      <c r="Z282" s="5">
        <v>0</v>
      </c>
      <c r="AB282" s="11">
        <f t="shared" si="15"/>
        <v>10</v>
      </c>
      <c r="AC282" s="11">
        <f t="shared" si="16"/>
        <v>2025</v>
      </c>
      <c r="AD282" s="11">
        <f t="shared" si="17"/>
        <v>10385</v>
      </c>
      <c r="AE282" s="26"/>
      <c r="AF282" s="24"/>
      <c r="AG282" s="24"/>
      <c r="AH282" s="24"/>
    </row>
    <row r="283" spans="1:34" ht="15.75">
      <c r="A283" s="3">
        <f>'Hourly Loads - All'!A283</f>
        <v>45934</v>
      </c>
      <c r="B283" s="8">
        <v>372</v>
      </c>
      <c r="C283" s="8">
        <v>361</v>
      </c>
      <c r="D283" s="8">
        <v>363</v>
      </c>
      <c r="E283" s="8">
        <v>367</v>
      </c>
      <c r="F283" s="8">
        <v>375</v>
      </c>
      <c r="G283" s="8">
        <v>402</v>
      </c>
      <c r="H283" s="8">
        <v>401</v>
      </c>
      <c r="I283" s="8">
        <v>432</v>
      </c>
      <c r="J283" s="8">
        <v>451</v>
      </c>
      <c r="K283" s="8">
        <v>467</v>
      </c>
      <c r="L283" s="8">
        <v>568</v>
      </c>
      <c r="M283" s="8">
        <v>503</v>
      </c>
      <c r="N283" s="8">
        <v>503</v>
      </c>
      <c r="O283" s="8">
        <v>516</v>
      </c>
      <c r="P283" s="8">
        <v>510</v>
      </c>
      <c r="Q283" s="8">
        <v>505</v>
      </c>
      <c r="R283" s="8">
        <v>487</v>
      </c>
      <c r="S283" s="8">
        <v>463</v>
      </c>
      <c r="T283" s="8">
        <v>459</v>
      </c>
      <c r="U283" s="8">
        <v>424</v>
      </c>
      <c r="V283" s="8">
        <v>389</v>
      </c>
      <c r="W283" s="8">
        <v>369</v>
      </c>
      <c r="X283" s="8">
        <v>364</v>
      </c>
      <c r="Y283" s="8">
        <v>364</v>
      </c>
      <c r="Z283" s="5">
        <v>0</v>
      </c>
      <c r="AB283" s="11">
        <f t="shared" si="15"/>
        <v>10</v>
      </c>
      <c r="AC283" s="11">
        <f t="shared" si="16"/>
        <v>2025</v>
      </c>
      <c r="AD283" s="11">
        <f t="shared" si="17"/>
        <v>10415</v>
      </c>
      <c r="AE283" s="26"/>
      <c r="AF283" s="24"/>
      <c r="AG283" s="24"/>
      <c r="AH283" s="24"/>
    </row>
    <row r="284" spans="1:34" ht="15.75">
      <c r="A284" s="3">
        <f>'Hourly Loads - All'!A284</f>
        <v>45935</v>
      </c>
      <c r="B284" s="8">
        <v>366</v>
      </c>
      <c r="C284" s="8">
        <v>359</v>
      </c>
      <c r="D284" s="8">
        <v>357</v>
      </c>
      <c r="E284" s="8">
        <v>362</v>
      </c>
      <c r="F284" s="8">
        <v>363</v>
      </c>
      <c r="G284" s="8">
        <v>384</v>
      </c>
      <c r="H284" s="8">
        <v>403</v>
      </c>
      <c r="I284" s="8">
        <v>398</v>
      </c>
      <c r="J284" s="8">
        <v>419</v>
      </c>
      <c r="K284" s="8">
        <v>452</v>
      </c>
      <c r="L284" s="8">
        <v>565</v>
      </c>
      <c r="M284" s="8">
        <v>495</v>
      </c>
      <c r="N284" s="8">
        <v>508</v>
      </c>
      <c r="O284" s="8">
        <v>512</v>
      </c>
      <c r="P284" s="8">
        <v>519</v>
      </c>
      <c r="Q284" s="8">
        <v>520</v>
      </c>
      <c r="R284" s="8">
        <v>532</v>
      </c>
      <c r="S284" s="8">
        <v>510</v>
      </c>
      <c r="T284" s="8">
        <v>472</v>
      </c>
      <c r="U284" s="8">
        <v>454</v>
      </c>
      <c r="V284" s="8">
        <v>443</v>
      </c>
      <c r="W284" s="8">
        <v>436</v>
      </c>
      <c r="X284" s="8">
        <v>422</v>
      </c>
      <c r="Y284" s="8">
        <v>419</v>
      </c>
      <c r="Z284" s="5">
        <v>0</v>
      </c>
      <c r="AB284" s="11">
        <f t="shared" si="15"/>
        <v>10</v>
      </c>
      <c r="AC284" s="11">
        <f t="shared" si="16"/>
        <v>2025</v>
      </c>
      <c r="AD284" s="11">
        <f t="shared" si="17"/>
        <v>10670</v>
      </c>
      <c r="AE284" s="26"/>
      <c r="AF284" s="24"/>
      <c r="AG284" s="24"/>
      <c r="AH284" s="24"/>
    </row>
    <row r="285" spans="1:34" ht="15.75">
      <c r="A285" s="3">
        <f>'Hourly Loads - All'!A285</f>
        <v>45936</v>
      </c>
      <c r="B285" s="8">
        <v>422</v>
      </c>
      <c r="C285" s="8">
        <v>413</v>
      </c>
      <c r="D285" s="8">
        <v>416</v>
      </c>
      <c r="E285" s="8">
        <v>428</v>
      </c>
      <c r="F285" s="8">
        <v>440</v>
      </c>
      <c r="G285" s="8">
        <v>455</v>
      </c>
      <c r="H285" s="8">
        <v>455</v>
      </c>
      <c r="I285" s="8">
        <v>465</v>
      </c>
      <c r="J285" s="8">
        <v>490</v>
      </c>
      <c r="K285" s="8">
        <v>501</v>
      </c>
      <c r="L285" s="8">
        <v>498</v>
      </c>
      <c r="M285" s="8">
        <v>514</v>
      </c>
      <c r="N285" s="8">
        <v>529</v>
      </c>
      <c r="O285" s="8">
        <v>519</v>
      </c>
      <c r="P285" s="8">
        <v>527</v>
      </c>
      <c r="Q285" s="8">
        <v>532</v>
      </c>
      <c r="R285" s="8">
        <v>528</v>
      </c>
      <c r="S285" s="8">
        <v>512</v>
      </c>
      <c r="T285" s="8">
        <v>486</v>
      </c>
      <c r="U285" s="8">
        <v>450</v>
      </c>
      <c r="V285" s="8">
        <v>425</v>
      </c>
      <c r="W285" s="8">
        <v>416</v>
      </c>
      <c r="X285" s="8">
        <v>412</v>
      </c>
      <c r="Y285" s="8">
        <v>413</v>
      </c>
      <c r="Z285" s="5">
        <v>0</v>
      </c>
      <c r="AB285" s="11">
        <f t="shared" si="15"/>
        <v>10</v>
      </c>
      <c r="AC285" s="11">
        <f t="shared" si="16"/>
        <v>2025</v>
      </c>
      <c r="AD285" s="11">
        <f t="shared" si="17"/>
        <v>11246</v>
      </c>
      <c r="AE285" s="26"/>
      <c r="AF285" s="24"/>
      <c r="AG285" s="24"/>
      <c r="AH285" s="24"/>
    </row>
    <row r="286" spans="1:34" ht="15.75">
      <c r="A286" s="3">
        <f>'Hourly Loads - All'!A286</f>
        <v>45937</v>
      </c>
      <c r="B286" s="8">
        <v>407</v>
      </c>
      <c r="C286" s="8">
        <v>394</v>
      </c>
      <c r="D286" s="8">
        <v>394</v>
      </c>
      <c r="E286" s="8">
        <v>393</v>
      </c>
      <c r="F286" s="8">
        <v>398</v>
      </c>
      <c r="G286" s="8">
        <v>408</v>
      </c>
      <c r="H286" s="8">
        <v>446</v>
      </c>
      <c r="I286" s="8">
        <v>439</v>
      </c>
      <c r="J286" s="8">
        <v>477</v>
      </c>
      <c r="K286" s="8">
        <v>490</v>
      </c>
      <c r="L286" s="8">
        <v>517</v>
      </c>
      <c r="M286" s="8">
        <v>516</v>
      </c>
      <c r="N286" s="8">
        <v>531</v>
      </c>
      <c r="O286" s="8">
        <v>529</v>
      </c>
      <c r="P286" s="8">
        <v>542</v>
      </c>
      <c r="Q286" s="8">
        <v>530</v>
      </c>
      <c r="R286" s="8">
        <v>525</v>
      </c>
      <c r="S286" s="8">
        <v>508</v>
      </c>
      <c r="T286" s="8">
        <v>507</v>
      </c>
      <c r="U286" s="8">
        <v>475</v>
      </c>
      <c r="V286" s="8">
        <v>444</v>
      </c>
      <c r="W286" s="8">
        <v>435</v>
      </c>
      <c r="X286" s="8">
        <v>430</v>
      </c>
      <c r="Y286" s="8">
        <v>428</v>
      </c>
      <c r="Z286" s="5">
        <v>0</v>
      </c>
      <c r="AB286" s="11">
        <f t="shared" si="15"/>
        <v>10</v>
      </c>
      <c r="AC286" s="11">
        <f t="shared" si="16"/>
        <v>2025</v>
      </c>
      <c r="AD286" s="11">
        <f t="shared" si="17"/>
        <v>11163</v>
      </c>
      <c r="AE286" s="26"/>
      <c r="AF286" s="24"/>
      <c r="AG286" s="24"/>
      <c r="AH286" s="24"/>
    </row>
    <row r="287" spans="1:34" ht="15.75">
      <c r="A287" s="3">
        <f>'Hourly Loads - All'!A287</f>
        <v>45938</v>
      </c>
      <c r="B287" s="8">
        <v>435</v>
      </c>
      <c r="C287" s="8">
        <v>423</v>
      </c>
      <c r="D287" s="8">
        <v>423</v>
      </c>
      <c r="E287" s="8">
        <v>414</v>
      </c>
      <c r="F287" s="8">
        <v>405</v>
      </c>
      <c r="G287" s="8">
        <v>415</v>
      </c>
      <c r="H287" s="8">
        <v>432</v>
      </c>
      <c r="I287" s="8">
        <v>424</v>
      </c>
      <c r="J287" s="8">
        <v>452</v>
      </c>
      <c r="K287" s="8">
        <v>446</v>
      </c>
      <c r="L287" s="8">
        <v>447</v>
      </c>
      <c r="M287" s="8">
        <v>465</v>
      </c>
      <c r="N287" s="8">
        <v>475</v>
      </c>
      <c r="O287" s="8">
        <v>458</v>
      </c>
      <c r="P287" s="8">
        <v>450</v>
      </c>
      <c r="Q287" s="8">
        <v>438</v>
      </c>
      <c r="R287" s="8">
        <v>440</v>
      </c>
      <c r="S287" s="8">
        <v>421</v>
      </c>
      <c r="T287" s="8">
        <v>430</v>
      </c>
      <c r="U287" s="8">
        <v>391</v>
      </c>
      <c r="V287" s="8">
        <v>374</v>
      </c>
      <c r="W287" s="8">
        <v>357</v>
      </c>
      <c r="X287" s="8">
        <v>357</v>
      </c>
      <c r="Y287" s="8">
        <v>358</v>
      </c>
      <c r="Z287" s="5">
        <v>0</v>
      </c>
      <c r="AB287" s="11">
        <f t="shared" si="15"/>
        <v>10</v>
      </c>
      <c r="AC287" s="11">
        <f t="shared" si="16"/>
        <v>2025</v>
      </c>
      <c r="AD287" s="11">
        <f t="shared" si="17"/>
        <v>10130</v>
      </c>
      <c r="AE287" s="26"/>
      <c r="AF287" s="24"/>
      <c r="AG287" s="24"/>
      <c r="AH287" s="24"/>
    </row>
    <row r="288" spans="1:34" ht="15.75">
      <c r="A288" s="3">
        <f>'Hourly Loads - All'!A288</f>
        <v>45939</v>
      </c>
      <c r="B288" s="8">
        <v>359</v>
      </c>
      <c r="C288" s="8">
        <v>351</v>
      </c>
      <c r="D288" s="8">
        <v>352</v>
      </c>
      <c r="E288" s="8">
        <v>351</v>
      </c>
      <c r="F288" s="8">
        <v>366</v>
      </c>
      <c r="G288" s="8">
        <v>379</v>
      </c>
      <c r="H288" s="8">
        <v>407</v>
      </c>
      <c r="I288" s="8">
        <v>412</v>
      </c>
      <c r="J288" s="8">
        <v>473</v>
      </c>
      <c r="K288" s="8">
        <v>444</v>
      </c>
      <c r="L288" s="8">
        <v>589</v>
      </c>
      <c r="M288" s="8">
        <v>448</v>
      </c>
      <c r="N288" s="8">
        <v>451</v>
      </c>
      <c r="O288" s="8">
        <v>443</v>
      </c>
      <c r="P288" s="8">
        <v>427</v>
      </c>
      <c r="Q288" s="8">
        <v>426</v>
      </c>
      <c r="R288" s="8">
        <v>418</v>
      </c>
      <c r="S288" s="8">
        <v>404</v>
      </c>
      <c r="T288" s="8">
        <v>416</v>
      </c>
      <c r="U288" s="8">
        <v>378</v>
      </c>
      <c r="V288" s="8">
        <v>353</v>
      </c>
      <c r="W288" s="8">
        <v>347</v>
      </c>
      <c r="X288" s="8">
        <v>348</v>
      </c>
      <c r="Y288" s="8">
        <v>351</v>
      </c>
      <c r="Z288" s="5">
        <v>0</v>
      </c>
      <c r="AB288" s="11">
        <f t="shared" si="15"/>
        <v>10</v>
      </c>
      <c r="AC288" s="11">
        <f t="shared" si="16"/>
        <v>2025</v>
      </c>
      <c r="AD288" s="11">
        <f t="shared" si="17"/>
        <v>9693</v>
      </c>
      <c r="AE288" s="26"/>
      <c r="AF288" s="24"/>
      <c r="AG288" s="24"/>
      <c r="AH288" s="24"/>
    </row>
    <row r="289" spans="1:34" ht="15.75">
      <c r="A289" s="3">
        <f>'Hourly Loads - All'!A289</f>
        <v>45940</v>
      </c>
      <c r="B289" s="8">
        <v>361</v>
      </c>
      <c r="C289" s="8">
        <v>373</v>
      </c>
      <c r="D289" s="8">
        <v>400</v>
      </c>
      <c r="E289" s="8">
        <v>563</v>
      </c>
      <c r="F289" s="8">
        <v>575</v>
      </c>
      <c r="G289" s="8">
        <v>496</v>
      </c>
      <c r="H289" s="8">
        <v>520</v>
      </c>
      <c r="I289" s="8">
        <v>550</v>
      </c>
      <c r="J289" s="8">
        <v>505</v>
      </c>
      <c r="K289" s="8">
        <v>461</v>
      </c>
      <c r="L289" s="8">
        <v>495</v>
      </c>
      <c r="M289" s="8">
        <v>455</v>
      </c>
      <c r="N289" s="8">
        <v>465</v>
      </c>
      <c r="O289" s="8">
        <v>459</v>
      </c>
      <c r="P289" s="8">
        <v>466</v>
      </c>
      <c r="Q289" s="8">
        <v>446</v>
      </c>
      <c r="R289" s="8">
        <v>447</v>
      </c>
      <c r="S289" s="8">
        <v>431</v>
      </c>
      <c r="T289" s="8">
        <v>417</v>
      </c>
      <c r="U289" s="8">
        <v>380</v>
      </c>
      <c r="V289" s="8">
        <v>359</v>
      </c>
      <c r="W289" s="8">
        <v>351</v>
      </c>
      <c r="X289" s="8">
        <v>353</v>
      </c>
      <c r="Y289" s="8">
        <v>352</v>
      </c>
      <c r="Z289" s="5">
        <v>0</v>
      </c>
      <c r="AB289" s="11">
        <f t="shared" si="15"/>
        <v>10</v>
      </c>
      <c r="AC289" s="11">
        <f t="shared" si="16"/>
        <v>2025</v>
      </c>
      <c r="AD289" s="11">
        <f t="shared" si="17"/>
        <v>10680</v>
      </c>
      <c r="AE289" s="26"/>
      <c r="AF289" s="24"/>
      <c r="AG289" s="24"/>
      <c r="AH289" s="24"/>
    </row>
    <row r="290" spans="1:34" ht="15.75">
      <c r="A290" s="3">
        <f>'Hourly Loads - All'!A290</f>
        <v>45941</v>
      </c>
      <c r="B290" s="8">
        <v>359</v>
      </c>
      <c r="C290" s="8">
        <v>346</v>
      </c>
      <c r="D290" s="8">
        <v>349</v>
      </c>
      <c r="E290" s="8">
        <v>347</v>
      </c>
      <c r="F290" s="8">
        <v>371</v>
      </c>
      <c r="G290" s="8">
        <v>373</v>
      </c>
      <c r="H290" s="8">
        <v>396</v>
      </c>
      <c r="I290" s="8">
        <v>392</v>
      </c>
      <c r="J290" s="8">
        <v>436</v>
      </c>
      <c r="K290" s="8">
        <v>450</v>
      </c>
      <c r="L290" s="8">
        <v>632</v>
      </c>
      <c r="M290" s="8">
        <v>494</v>
      </c>
      <c r="N290" s="8">
        <v>482</v>
      </c>
      <c r="O290" s="8">
        <v>471</v>
      </c>
      <c r="P290" s="8">
        <v>477</v>
      </c>
      <c r="Q290" s="8">
        <v>470</v>
      </c>
      <c r="R290" s="8">
        <v>465</v>
      </c>
      <c r="S290" s="8">
        <v>444</v>
      </c>
      <c r="T290" s="8">
        <v>436</v>
      </c>
      <c r="U290" s="8">
        <v>400</v>
      </c>
      <c r="V290" s="8">
        <v>371</v>
      </c>
      <c r="W290" s="8">
        <v>360</v>
      </c>
      <c r="X290" s="8">
        <v>355</v>
      </c>
      <c r="Y290" s="8">
        <v>358</v>
      </c>
      <c r="Z290" s="5">
        <v>0</v>
      </c>
      <c r="AB290" s="11">
        <f t="shared" si="15"/>
        <v>10</v>
      </c>
      <c r="AC290" s="11">
        <f t="shared" si="16"/>
        <v>2025</v>
      </c>
      <c r="AD290" s="11">
        <f t="shared" si="17"/>
        <v>10034</v>
      </c>
      <c r="AE290" s="26"/>
      <c r="AF290" s="24"/>
      <c r="AG290" s="24"/>
      <c r="AH290" s="24"/>
    </row>
    <row r="291" spans="1:34" ht="15.75">
      <c r="A291" s="3">
        <f>'Hourly Loads - All'!A291</f>
        <v>45942</v>
      </c>
      <c r="B291" s="8">
        <v>360</v>
      </c>
      <c r="C291" s="8">
        <v>353</v>
      </c>
      <c r="D291" s="8">
        <v>351</v>
      </c>
      <c r="E291" s="8">
        <v>355</v>
      </c>
      <c r="F291" s="8">
        <v>360</v>
      </c>
      <c r="G291" s="8">
        <v>373</v>
      </c>
      <c r="H291" s="8">
        <v>392</v>
      </c>
      <c r="I291" s="8">
        <v>405</v>
      </c>
      <c r="J291" s="8">
        <v>415</v>
      </c>
      <c r="K291" s="8">
        <v>474</v>
      </c>
      <c r="L291" s="8">
        <v>606</v>
      </c>
      <c r="M291" s="8">
        <v>499</v>
      </c>
      <c r="N291" s="8">
        <v>463</v>
      </c>
      <c r="O291" s="8">
        <v>466</v>
      </c>
      <c r="P291" s="8">
        <v>461</v>
      </c>
      <c r="Q291" s="8">
        <v>462</v>
      </c>
      <c r="R291" s="8">
        <v>441</v>
      </c>
      <c r="S291" s="8">
        <v>426</v>
      </c>
      <c r="T291" s="8">
        <v>399</v>
      </c>
      <c r="U291" s="8">
        <v>380</v>
      </c>
      <c r="V291" s="8">
        <v>367</v>
      </c>
      <c r="W291" s="8">
        <v>357</v>
      </c>
      <c r="X291" s="8">
        <v>353</v>
      </c>
      <c r="Y291" s="8">
        <v>355</v>
      </c>
      <c r="Z291" s="5">
        <v>0</v>
      </c>
      <c r="AB291" s="11">
        <f t="shared" si="15"/>
        <v>10</v>
      </c>
      <c r="AC291" s="11">
        <f t="shared" si="16"/>
        <v>2025</v>
      </c>
      <c r="AD291" s="11">
        <f t="shared" si="17"/>
        <v>9873</v>
      </c>
      <c r="AE291" s="26"/>
      <c r="AF291" s="24"/>
      <c r="AG291" s="24"/>
      <c r="AH291" s="24"/>
    </row>
    <row r="292" spans="1:34" ht="15.75">
      <c r="A292" s="3">
        <f>'Hourly Loads - All'!A292</f>
        <v>45943</v>
      </c>
      <c r="B292" s="8">
        <v>356</v>
      </c>
      <c r="C292" s="8">
        <v>350</v>
      </c>
      <c r="D292" s="8">
        <v>350</v>
      </c>
      <c r="E292" s="8">
        <v>351</v>
      </c>
      <c r="F292" s="8">
        <v>368</v>
      </c>
      <c r="G292" s="8">
        <v>389</v>
      </c>
      <c r="H292" s="8">
        <v>394</v>
      </c>
      <c r="I292" s="8">
        <v>407</v>
      </c>
      <c r="J292" s="8">
        <v>419</v>
      </c>
      <c r="K292" s="8">
        <v>463</v>
      </c>
      <c r="L292" s="8">
        <v>618</v>
      </c>
      <c r="M292" s="8">
        <v>524</v>
      </c>
      <c r="N292" s="8">
        <v>468</v>
      </c>
      <c r="O292" s="8">
        <v>452</v>
      </c>
      <c r="P292" s="8">
        <v>446</v>
      </c>
      <c r="Q292" s="8">
        <v>444</v>
      </c>
      <c r="R292" s="8">
        <v>440</v>
      </c>
      <c r="S292" s="8">
        <v>419</v>
      </c>
      <c r="T292" s="8">
        <v>414</v>
      </c>
      <c r="U292" s="8">
        <v>377</v>
      </c>
      <c r="V292" s="8">
        <v>358</v>
      </c>
      <c r="W292" s="8">
        <v>353</v>
      </c>
      <c r="X292" s="8">
        <v>350</v>
      </c>
      <c r="Y292" s="8">
        <v>350</v>
      </c>
      <c r="Z292" s="5">
        <v>0</v>
      </c>
      <c r="AB292" s="11">
        <f t="shared" si="15"/>
        <v>10</v>
      </c>
      <c r="AC292" s="11">
        <f t="shared" si="16"/>
        <v>2025</v>
      </c>
      <c r="AD292" s="11">
        <f t="shared" si="17"/>
        <v>9860</v>
      </c>
      <c r="AE292" s="26"/>
      <c r="AF292" s="24"/>
      <c r="AG292" s="24"/>
      <c r="AH292" s="24"/>
    </row>
    <row r="293" spans="1:34" ht="15.75">
      <c r="A293" s="3">
        <f>'Hourly Loads - All'!A293</f>
        <v>45944</v>
      </c>
      <c r="B293" s="8">
        <v>360</v>
      </c>
      <c r="C293" s="8">
        <v>351</v>
      </c>
      <c r="D293" s="8">
        <v>353</v>
      </c>
      <c r="E293" s="8">
        <v>355</v>
      </c>
      <c r="F293" s="8">
        <v>366</v>
      </c>
      <c r="G293" s="8">
        <v>377</v>
      </c>
      <c r="H293" s="8">
        <v>414</v>
      </c>
      <c r="I293" s="8">
        <v>408</v>
      </c>
      <c r="J293" s="8">
        <v>445</v>
      </c>
      <c r="K293" s="8">
        <v>476</v>
      </c>
      <c r="L293" s="8">
        <v>606</v>
      </c>
      <c r="M293" s="8">
        <v>503</v>
      </c>
      <c r="N293" s="8">
        <v>466</v>
      </c>
      <c r="O293" s="8">
        <v>480</v>
      </c>
      <c r="P293" s="8">
        <v>469</v>
      </c>
      <c r="Q293" s="8">
        <v>453</v>
      </c>
      <c r="R293" s="8">
        <v>448</v>
      </c>
      <c r="S293" s="8">
        <v>446</v>
      </c>
      <c r="T293" s="8">
        <v>436</v>
      </c>
      <c r="U293" s="8">
        <v>399</v>
      </c>
      <c r="V293" s="8">
        <v>368</v>
      </c>
      <c r="W293" s="8">
        <v>357</v>
      </c>
      <c r="X293" s="8">
        <v>358</v>
      </c>
      <c r="Y293" s="8">
        <v>356</v>
      </c>
      <c r="Z293" s="5">
        <v>0</v>
      </c>
      <c r="AB293" s="11">
        <f t="shared" si="15"/>
        <v>10</v>
      </c>
      <c r="AC293" s="11">
        <f t="shared" si="16"/>
        <v>2025</v>
      </c>
      <c r="AD293" s="11">
        <f t="shared" si="17"/>
        <v>10050</v>
      </c>
      <c r="AE293" s="26"/>
      <c r="AF293" s="24"/>
      <c r="AG293" s="24"/>
      <c r="AH293" s="24"/>
    </row>
    <row r="294" spans="1:34" ht="15.75">
      <c r="A294" s="3">
        <f>'Hourly Loads - All'!A294</f>
        <v>45945</v>
      </c>
      <c r="B294" s="8">
        <v>368</v>
      </c>
      <c r="C294" s="8">
        <v>371</v>
      </c>
      <c r="D294" s="8">
        <v>373</v>
      </c>
      <c r="E294" s="8">
        <v>551</v>
      </c>
      <c r="F294" s="8">
        <v>438</v>
      </c>
      <c r="G294" s="8">
        <v>448</v>
      </c>
      <c r="H294" s="8">
        <v>461</v>
      </c>
      <c r="I294" s="8">
        <v>453</v>
      </c>
      <c r="J294" s="8">
        <v>454</v>
      </c>
      <c r="K294" s="8">
        <v>445</v>
      </c>
      <c r="L294" s="8">
        <v>430</v>
      </c>
      <c r="M294" s="8">
        <v>496</v>
      </c>
      <c r="N294" s="8">
        <v>446</v>
      </c>
      <c r="O294" s="8">
        <v>443</v>
      </c>
      <c r="P294" s="8">
        <v>441</v>
      </c>
      <c r="Q294" s="8">
        <v>432</v>
      </c>
      <c r="R294" s="8">
        <v>436</v>
      </c>
      <c r="S294" s="8">
        <v>419</v>
      </c>
      <c r="T294" s="8">
        <v>421</v>
      </c>
      <c r="U294" s="8">
        <v>387</v>
      </c>
      <c r="V294" s="8">
        <v>363</v>
      </c>
      <c r="W294" s="8">
        <v>359</v>
      </c>
      <c r="X294" s="8">
        <v>360</v>
      </c>
      <c r="Y294" s="8">
        <v>364</v>
      </c>
      <c r="Z294" s="5">
        <v>0</v>
      </c>
      <c r="AB294" s="11">
        <f t="shared" si="15"/>
        <v>10</v>
      </c>
      <c r="AC294" s="11">
        <f t="shared" si="16"/>
        <v>2025</v>
      </c>
      <c r="AD294" s="11">
        <f t="shared" si="17"/>
        <v>10159</v>
      </c>
      <c r="AE294" s="26"/>
      <c r="AF294" s="24"/>
      <c r="AG294" s="24"/>
      <c r="AH294" s="24"/>
    </row>
    <row r="295" spans="1:34" ht="15.75">
      <c r="A295" s="3">
        <f>'Hourly Loads - All'!A295</f>
        <v>45946</v>
      </c>
      <c r="B295" s="8">
        <v>364</v>
      </c>
      <c r="C295" s="8">
        <v>356</v>
      </c>
      <c r="D295" s="8">
        <v>355</v>
      </c>
      <c r="E295" s="8">
        <v>360</v>
      </c>
      <c r="F295" s="8">
        <v>371</v>
      </c>
      <c r="G295" s="8">
        <v>390</v>
      </c>
      <c r="H295" s="8">
        <v>412</v>
      </c>
      <c r="I295" s="8">
        <v>399</v>
      </c>
      <c r="J295" s="8">
        <v>457</v>
      </c>
      <c r="K295" s="8">
        <v>476</v>
      </c>
      <c r="L295" s="8">
        <v>604</v>
      </c>
      <c r="M295" s="8">
        <v>532</v>
      </c>
      <c r="N295" s="8">
        <v>470</v>
      </c>
      <c r="O295" s="8">
        <v>452</v>
      </c>
      <c r="P295" s="8">
        <v>432</v>
      </c>
      <c r="Q295" s="8">
        <v>465</v>
      </c>
      <c r="R295" s="8">
        <v>446</v>
      </c>
      <c r="S295" s="8">
        <v>467</v>
      </c>
      <c r="T295" s="8">
        <v>467</v>
      </c>
      <c r="U295" s="8">
        <v>392</v>
      </c>
      <c r="V295" s="8">
        <v>365</v>
      </c>
      <c r="W295" s="8">
        <v>357</v>
      </c>
      <c r="X295" s="8">
        <v>358</v>
      </c>
      <c r="Y295" s="8">
        <v>359</v>
      </c>
      <c r="Z295" s="5">
        <v>0</v>
      </c>
      <c r="AB295" s="11">
        <f t="shared" si="15"/>
        <v>10</v>
      </c>
      <c r="AC295" s="11">
        <f t="shared" si="16"/>
        <v>2025</v>
      </c>
      <c r="AD295" s="11">
        <f t="shared" si="17"/>
        <v>10106</v>
      </c>
      <c r="AE295" s="26"/>
      <c r="AF295" s="24"/>
      <c r="AG295" s="24"/>
      <c r="AH295" s="24"/>
    </row>
    <row r="296" spans="1:34" ht="15.75">
      <c r="A296" s="3">
        <f>'Hourly Loads - All'!A296</f>
        <v>45947</v>
      </c>
      <c r="B296" s="8">
        <v>366</v>
      </c>
      <c r="C296" s="8">
        <v>355</v>
      </c>
      <c r="D296" s="8">
        <v>354</v>
      </c>
      <c r="E296" s="8">
        <v>359</v>
      </c>
      <c r="F296" s="8">
        <v>370</v>
      </c>
      <c r="G296" s="8">
        <v>389</v>
      </c>
      <c r="H296" s="8">
        <v>410</v>
      </c>
      <c r="I296" s="8">
        <v>403</v>
      </c>
      <c r="J296" s="8">
        <v>461</v>
      </c>
      <c r="K296" s="8">
        <v>472</v>
      </c>
      <c r="L296" s="8">
        <v>610</v>
      </c>
      <c r="M296" s="8">
        <v>493</v>
      </c>
      <c r="N296" s="8">
        <v>461</v>
      </c>
      <c r="O296" s="8">
        <v>436</v>
      </c>
      <c r="P296" s="8">
        <v>447</v>
      </c>
      <c r="Q296" s="8">
        <v>438</v>
      </c>
      <c r="R296" s="8">
        <v>441</v>
      </c>
      <c r="S296" s="8">
        <v>436</v>
      </c>
      <c r="T296" s="8">
        <v>424</v>
      </c>
      <c r="U296" s="8">
        <v>389</v>
      </c>
      <c r="V296" s="8">
        <v>368</v>
      </c>
      <c r="W296" s="8">
        <v>360</v>
      </c>
      <c r="X296" s="8">
        <v>360</v>
      </c>
      <c r="Y296" s="8">
        <v>362</v>
      </c>
      <c r="Z296" s="5">
        <v>0</v>
      </c>
      <c r="AB296" s="11">
        <f t="shared" si="15"/>
        <v>10</v>
      </c>
      <c r="AC296" s="11">
        <f t="shared" si="16"/>
        <v>2025</v>
      </c>
      <c r="AD296" s="11">
        <f t="shared" si="17"/>
        <v>9964</v>
      </c>
      <c r="AE296" s="26"/>
      <c r="AF296" s="24"/>
      <c r="AG296" s="24"/>
      <c r="AH296" s="24"/>
    </row>
    <row r="297" spans="1:34" ht="15.75">
      <c r="A297" s="3">
        <f>'Hourly Loads - All'!A297</f>
        <v>45948</v>
      </c>
      <c r="B297" s="8">
        <v>366</v>
      </c>
      <c r="C297" s="8">
        <v>355</v>
      </c>
      <c r="D297" s="8">
        <v>355</v>
      </c>
      <c r="E297" s="8">
        <v>358</v>
      </c>
      <c r="F297" s="8">
        <v>366</v>
      </c>
      <c r="G297" s="8">
        <v>400</v>
      </c>
      <c r="H297" s="8">
        <v>395</v>
      </c>
      <c r="I297" s="8">
        <v>393</v>
      </c>
      <c r="J297" s="8">
        <v>425</v>
      </c>
      <c r="K297" s="8">
        <v>478</v>
      </c>
      <c r="L297" s="8">
        <v>622</v>
      </c>
      <c r="M297" s="8">
        <v>506</v>
      </c>
      <c r="N297" s="8">
        <v>501</v>
      </c>
      <c r="O297" s="8">
        <v>456</v>
      </c>
      <c r="P297" s="8">
        <v>452</v>
      </c>
      <c r="Q297" s="8">
        <v>439</v>
      </c>
      <c r="R297" s="8">
        <v>430</v>
      </c>
      <c r="S297" s="8">
        <v>412</v>
      </c>
      <c r="T297" s="8">
        <v>420</v>
      </c>
      <c r="U297" s="8">
        <v>382</v>
      </c>
      <c r="V297" s="8">
        <v>362</v>
      </c>
      <c r="W297" s="8">
        <v>353</v>
      </c>
      <c r="X297" s="8">
        <v>356</v>
      </c>
      <c r="Y297" s="8">
        <v>356</v>
      </c>
      <c r="Z297" s="5">
        <v>0</v>
      </c>
      <c r="AB297" s="11">
        <f t="shared" si="15"/>
        <v>10</v>
      </c>
      <c r="AC297" s="11">
        <f t="shared" si="16"/>
        <v>2025</v>
      </c>
      <c r="AD297" s="11">
        <f t="shared" si="17"/>
        <v>9938</v>
      </c>
      <c r="AE297" s="26"/>
      <c r="AF297" s="24"/>
      <c r="AG297" s="24"/>
      <c r="AH297" s="24"/>
    </row>
    <row r="298" spans="1:34" ht="15.75">
      <c r="A298" s="3">
        <f>'Hourly Loads - All'!A298</f>
        <v>45949</v>
      </c>
      <c r="B298" s="8">
        <v>357</v>
      </c>
      <c r="C298" s="8">
        <v>350</v>
      </c>
      <c r="D298" s="8">
        <v>352</v>
      </c>
      <c r="E298" s="8">
        <v>354</v>
      </c>
      <c r="F298" s="8">
        <v>366</v>
      </c>
      <c r="G298" s="8">
        <v>381</v>
      </c>
      <c r="H298" s="8">
        <v>383</v>
      </c>
      <c r="I298" s="8">
        <v>392</v>
      </c>
      <c r="J298" s="8">
        <v>431</v>
      </c>
      <c r="K298" s="8">
        <v>470</v>
      </c>
      <c r="L298" s="8">
        <v>618</v>
      </c>
      <c r="M298" s="8">
        <v>562</v>
      </c>
      <c r="N298" s="8">
        <v>470</v>
      </c>
      <c r="O298" s="8">
        <v>472</v>
      </c>
      <c r="P298" s="8">
        <v>458</v>
      </c>
      <c r="Q298" s="8">
        <v>466</v>
      </c>
      <c r="R298" s="8">
        <v>450</v>
      </c>
      <c r="S298" s="8">
        <v>435</v>
      </c>
      <c r="T298" s="8">
        <v>413</v>
      </c>
      <c r="U298" s="8">
        <v>386</v>
      </c>
      <c r="V298" s="8">
        <v>378</v>
      </c>
      <c r="W298" s="8">
        <v>367</v>
      </c>
      <c r="X298" s="8">
        <v>368</v>
      </c>
      <c r="Y298" s="8">
        <v>366</v>
      </c>
      <c r="Z298" s="5">
        <v>0</v>
      </c>
      <c r="AB298" s="11">
        <f t="shared" si="15"/>
        <v>10</v>
      </c>
      <c r="AC298" s="11">
        <f t="shared" si="16"/>
        <v>2025</v>
      </c>
      <c r="AD298" s="11">
        <f t="shared" si="17"/>
        <v>10045</v>
      </c>
      <c r="AE298" s="26"/>
      <c r="AF298" s="24"/>
      <c r="AG298" s="24"/>
      <c r="AH298" s="24"/>
    </row>
    <row r="299" spans="1:34" ht="15.75">
      <c r="A299" s="3">
        <f>'Hourly Loads - All'!A299</f>
        <v>45950</v>
      </c>
      <c r="B299" s="8">
        <v>369</v>
      </c>
      <c r="C299" s="8">
        <v>358</v>
      </c>
      <c r="D299" s="8">
        <v>356</v>
      </c>
      <c r="E299" s="8">
        <v>360</v>
      </c>
      <c r="F299" s="8">
        <v>374</v>
      </c>
      <c r="G299" s="8">
        <v>403</v>
      </c>
      <c r="H299" s="8">
        <v>394</v>
      </c>
      <c r="I299" s="8">
        <v>390</v>
      </c>
      <c r="J299" s="8">
        <v>466</v>
      </c>
      <c r="K299" s="8">
        <v>452</v>
      </c>
      <c r="L299" s="8">
        <v>593</v>
      </c>
      <c r="M299" s="8">
        <v>509</v>
      </c>
      <c r="N299" s="8">
        <v>465</v>
      </c>
      <c r="O299" s="8">
        <v>452</v>
      </c>
      <c r="P299" s="8">
        <v>470</v>
      </c>
      <c r="Q299" s="8">
        <v>463</v>
      </c>
      <c r="R299" s="8">
        <v>496</v>
      </c>
      <c r="S299" s="8">
        <v>440</v>
      </c>
      <c r="T299" s="8">
        <v>432</v>
      </c>
      <c r="U299" s="8">
        <v>403</v>
      </c>
      <c r="V299" s="8">
        <v>380</v>
      </c>
      <c r="W299" s="8">
        <v>374</v>
      </c>
      <c r="X299" s="8">
        <v>365</v>
      </c>
      <c r="Y299" s="8">
        <v>375</v>
      </c>
      <c r="Z299" s="5">
        <v>0</v>
      </c>
      <c r="AB299" s="11">
        <f t="shared" si="15"/>
        <v>10</v>
      </c>
      <c r="AC299" s="11">
        <f t="shared" si="16"/>
        <v>2025</v>
      </c>
      <c r="AD299" s="11">
        <f t="shared" si="17"/>
        <v>10139</v>
      </c>
      <c r="AE299" s="26"/>
      <c r="AF299" s="24"/>
      <c r="AG299" s="24"/>
      <c r="AH299" s="24"/>
    </row>
    <row r="300" spans="1:34" ht="15.75">
      <c r="A300" s="3">
        <f>'Hourly Loads - All'!A300</f>
        <v>45951</v>
      </c>
      <c r="B300" s="8">
        <v>384</v>
      </c>
      <c r="C300" s="8">
        <v>384</v>
      </c>
      <c r="D300" s="8">
        <v>383</v>
      </c>
      <c r="E300" s="8">
        <v>523</v>
      </c>
      <c r="F300" s="8">
        <v>428</v>
      </c>
      <c r="G300" s="8">
        <v>462</v>
      </c>
      <c r="H300" s="8">
        <v>462</v>
      </c>
      <c r="I300" s="8">
        <v>465</v>
      </c>
      <c r="J300" s="8">
        <v>459</v>
      </c>
      <c r="K300" s="8">
        <v>453</v>
      </c>
      <c r="L300" s="8">
        <v>451</v>
      </c>
      <c r="M300" s="8">
        <v>467</v>
      </c>
      <c r="N300" s="8">
        <v>461</v>
      </c>
      <c r="O300" s="8">
        <v>467</v>
      </c>
      <c r="P300" s="8">
        <v>465</v>
      </c>
      <c r="Q300" s="8">
        <v>458</v>
      </c>
      <c r="R300" s="8">
        <v>453</v>
      </c>
      <c r="S300" s="8">
        <v>439</v>
      </c>
      <c r="T300" s="8">
        <v>431</v>
      </c>
      <c r="U300" s="8">
        <v>394</v>
      </c>
      <c r="V300" s="8">
        <v>368</v>
      </c>
      <c r="W300" s="8">
        <v>361</v>
      </c>
      <c r="X300" s="8">
        <v>360</v>
      </c>
      <c r="Y300" s="8">
        <v>366</v>
      </c>
      <c r="Z300" s="5">
        <v>0</v>
      </c>
      <c r="AB300" s="11">
        <f t="shared" si="15"/>
        <v>10</v>
      </c>
      <c r="AC300" s="11">
        <f t="shared" si="16"/>
        <v>2025</v>
      </c>
      <c r="AD300" s="11">
        <f t="shared" si="17"/>
        <v>10344</v>
      </c>
      <c r="AE300" s="26"/>
      <c r="AF300" s="24"/>
      <c r="AG300" s="24"/>
      <c r="AH300" s="24"/>
    </row>
    <row r="301" spans="1:34" ht="15.75">
      <c r="A301" s="3">
        <f>'Hourly Loads - All'!A301</f>
        <v>45952</v>
      </c>
      <c r="B301" s="8">
        <v>371</v>
      </c>
      <c r="C301" s="8">
        <v>365</v>
      </c>
      <c r="D301" s="8">
        <v>366</v>
      </c>
      <c r="E301" s="8">
        <v>366</v>
      </c>
      <c r="F301" s="8">
        <v>365</v>
      </c>
      <c r="G301" s="8">
        <v>393</v>
      </c>
      <c r="H301" s="8">
        <v>401</v>
      </c>
      <c r="I301" s="8">
        <v>403</v>
      </c>
      <c r="J301" s="8">
        <v>448</v>
      </c>
      <c r="K301" s="8">
        <v>446</v>
      </c>
      <c r="L301" s="8">
        <v>583</v>
      </c>
      <c r="M301" s="8">
        <v>491</v>
      </c>
      <c r="N301" s="8">
        <v>444</v>
      </c>
      <c r="O301" s="8">
        <v>508</v>
      </c>
      <c r="P301" s="8">
        <v>446</v>
      </c>
      <c r="Q301" s="8">
        <v>437</v>
      </c>
      <c r="R301" s="8">
        <v>449</v>
      </c>
      <c r="S301" s="8">
        <v>441</v>
      </c>
      <c r="T301" s="8">
        <v>443</v>
      </c>
      <c r="U301" s="8">
        <v>408</v>
      </c>
      <c r="V301" s="8">
        <v>378</v>
      </c>
      <c r="W301" s="8">
        <v>371</v>
      </c>
      <c r="X301" s="8">
        <v>368</v>
      </c>
      <c r="Y301" s="8">
        <v>369</v>
      </c>
      <c r="Z301" s="5">
        <v>0</v>
      </c>
      <c r="AB301" s="11">
        <f t="shared" si="15"/>
        <v>10</v>
      </c>
      <c r="AC301" s="11">
        <f t="shared" si="16"/>
        <v>2025</v>
      </c>
      <c r="AD301" s="11">
        <f t="shared" si="17"/>
        <v>10060</v>
      </c>
      <c r="AE301" s="26"/>
      <c r="AF301" s="24"/>
      <c r="AG301" s="24"/>
      <c r="AH301" s="24"/>
    </row>
    <row r="302" spans="1:34" ht="15.75">
      <c r="A302" s="3">
        <f>'Hourly Loads - All'!A302</f>
        <v>45953</v>
      </c>
      <c r="B302" s="8">
        <v>371</v>
      </c>
      <c r="C302" s="8">
        <v>359</v>
      </c>
      <c r="D302" s="8">
        <v>356</v>
      </c>
      <c r="E302" s="8">
        <v>357</v>
      </c>
      <c r="F302" s="8">
        <v>371</v>
      </c>
      <c r="G302" s="8">
        <v>402</v>
      </c>
      <c r="H302" s="8">
        <v>399</v>
      </c>
      <c r="I302" s="8">
        <v>397</v>
      </c>
      <c r="J302" s="8">
        <v>439</v>
      </c>
      <c r="K302" s="8">
        <v>454</v>
      </c>
      <c r="L302" s="8">
        <v>613</v>
      </c>
      <c r="M302" s="8">
        <v>530</v>
      </c>
      <c r="N302" s="8">
        <v>453</v>
      </c>
      <c r="O302" s="8">
        <v>438</v>
      </c>
      <c r="P302" s="8">
        <v>441</v>
      </c>
      <c r="Q302" s="8">
        <v>439</v>
      </c>
      <c r="R302" s="8">
        <v>435</v>
      </c>
      <c r="S302" s="8">
        <v>421</v>
      </c>
      <c r="T302" s="8">
        <v>420</v>
      </c>
      <c r="U302" s="8">
        <v>392</v>
      </c>
      <c r="V302" s="8">
        <v>361</v>
      </c>
      <c r="W302" s="8">
        <v>352</v>
      </c>
      <c r="X302" s="8">
        <v>351</v>
      </c>
      <c r="Y302" s="8">
        <v>355</v>
      </c>
      <c r="Z302" s="5">
        <v>0</v>
      </c>
      <c r="AB302" s="11">
        <f t="shared" si="15"/>
        <v>10</v>
      </c>
      <c r="AC302" s="11">
        <f t="shared" si="16"/>
        <v>2025</v>
      </c>
      <c r="AD302" s="11">
        <f t="shared" si="17"/>
        <v>9906</v>
      </c>
      <c r="AE302" s="26"/>
      <c r="AF302" s="24"/>
      <c r="AG302" s="24"/>
      <c r="AH302" s="24"/>
    </row>
    <row r="303" spans="1:34" ht="15.75">
      <c r="A303" s="3">
        <f>'Hourly Loads - All'!A303</f>
        <v>45954</v>
      </c>
      <c r="B303" s="8">
        <v>363</v>
      </c>
      <c r="C303" s="8">
        <v>365</v>
      </c>
      <c r="D303" s="8">
        <v>378</v>
      </c>
      <c r="E303" s="8">
        <v>557</v>
      </c>
      <c r="F303" s="8">
        <v>499</v>
      </c>
      <c r="G303" s="8">
        <v>497</v>
      </c>
      <c r="H303" s="8">
        <v>517</v>
      </c>
      <c r="I303" s="8">
        <v>498</v>
      </c>
      <c r="J303" s="8">
        <v>484</v>
      </c>
      <c r="K303" s="8">
        <v>470</v>
      </c>
      <c r="L303" s="8">
        <v>549</v>
      </c>
      <c r="M303" s="8">
        <v>452</v>
      </c>
      <c r="N303" s="8">
        <v>458</v>
      </c>
      <c r="O303" s="8">
        <v>460</v>
      </c>
      <c r="P303" s="8">
        <v>448</v>
      </c>
      <c r="Q303" s="8">
        <v>442</v>
      </c>
      <c r="R303" s="8">
        <v>436</v>
      </c>
      <c r="S303" s="8">
        <v>421</v>
      </c>
      <c r="T303" s="8">
        <v>417</v>
      </c>
      <c r="U303" s="8">
        <v>378</v>
      </c>
      <c r="V303" s="8">
        <v>359</v>
      </c>
      <c r="W303" s="8">
        <v>349</v>
      </c>
      <c r="X303" s="8">
        <v>354</v>
      </c>
      <c r="Y303" s="8">
        <v>353</v>
      </c>
      <c r="Z303" s="5">
        <v>0</v>
      </c>
      <c r="AB303" s="11">
        <f t="shared" si="15"/>
        <v>10</v>
      </c>
      <c r="AC303" s="11">
        <f t="shared" si="16"/>
        <v>2025</v>
      </c>
      <c r="AD303" s="11">
        <f t="shared" si="17"/>
        <v>10504</v>
      </c>
      <c r="AE303" s="26"/>
      <c r="AF303" s="24"/>
      <c r="AG303" s="24"/>
      <c r="AH303" s="24"/>
    </row>
    <row r="304" spans="1:34" ht="15.75">
      <c r="A304" s="3">
        <f>'Hourly Loads - All'!A304</f>
        <v>45955</v>
      </c>
      <c r="B304" s="8">
        <v>355</v>
      </c>
      <c r="C304" s="8">
        <v>346</v>
      </c>
      <c r="D304" s="8">
        <v>346</v>
      </c>
      <c r="E304" s="8">
        <v>348</v>
      </c>
      <c r="F304" s="8">
        <v>353</v>
      </c>
      <c r="G304" s="8">
        <v>366</v>
      </c>
      <c r="H304" s="8">
        <v>393</v>
      </c>
      <c r="I304" s="8">
        <v>430</v>
      </c>
      <c r="J304" s="8">
        <v>452</v>
      </c>
      <c r="K304" s="8">
        <v>533</v>
      </c>
      <c r="L304" s="8">
        <v>640</v>
      </c>
      <c r="M304" s="8">
        <v>593</v>
      </c>
      <c r="N304" s="8">
        <v>505</v>
      </c>
      <c r="O304" s="8">
        <v>497</v>
      </c>
      <c r="P304" s="8">
        <v>475</v>
      </c>
      <c r="Q304" s="8">
        <v>517</v>
      </c>
      <c r="R304" s="8">
        <v>470</v>
      </c>
      <c r="S304" s="8">
        <v>518</v>
      </c>
      <c r="T304" s="8">
        <v>483</v>
      </c>
      <c r="U304" s="8">
        <v>414</v>
      </c>
      <c r="V304" s="8">
        <v>385</v>
      </c>
      <c r="W304" s="8">
        <v>380</v>
      </c>
      <c r="X304" s="8">
        <v>361</v>
      </c>
      <c r="Y304" s="8">
        <v>359</v>
      </c>
      <c r="Z304" s="5">
        <v>0</v>
      </c>
      <c r="AB304" s="11">
        <f t="shared" si="15"/>
        <v>10</v>
      </c>
      <c r="AC304" s="11">
        <f t="shared" si="16"/>
        <v>2025</v>
      </c>
      <c r="AD304" s="11">
        <f t="shared" si="17"/>
        <v>10519</v>
      </c>
      <c r="AE304" s="26"/>
      <c r="AF304" s="24"/>
      <c r="AG304" s="24"/>
      <c r="AH304" s="24"/>
    </row>
    <row r="305" spans="1:34" ht="15.75">
      <c r="A305" s="3">
        <f>'Hourly Loads - All'!A305</f>
        <v>45956</v>
      </c>
      <c r="B305" s="8">
        <v>366</v>
      </c>
      <c r="C305" s="8">
        <v>357</v>
      </c>
      <c r="D305" s="8">
        <v>358</v>
      </c>
      <c r="E305" s="8">
        <v>359</v>
      </c>
      <c r="F305" s="8">
        <v>366</v>
      </c>
      <c r="G305" s="8">
        <v>382</v>
      </c>
      <c r="H305" s="8">
        <v>393</v>
      </c>
      <c r="I305" s="8">
        <v>420</v>
      </c>
      <c r="J305" s="8">
        <v>412</v>
      </c>
      <c r="K305" s="8">
        <v>446</v>
      </c>
      <c r="L305" s="8">
        <v>612</v>
      </c>
      <c r="M305" s="8">
        <v>584</v>
      </c>
      <c r="N305" s="8">
        <v>503</v>
      </c>
      <c r="O305" s="8">
        <v>513</v>
      </c>
      <c r="P305" s="8">
        <v>487</v>
      </c>
      <c r="Q305" s="8">
        <v>456</v>
      </c>
      <c r="R305" s="8">
        <v>476</v>
      </c>
      <c r="S305" s="8">
        <v>430</v>
      </c>
      <c r="T305" s="8">
        <v>399</v>
      </c>
      <c r="U305" s="8">
        <v>377</v>
      </c>
      <c r="V305" s="8">
        <v>365</v>
      </c>
      <c r="W305" s="8">
        <v>367</v>
      </c>
      <c r="X305" s="8">
        <v>373</v>
      </c>
      <c r="Y305" s="8">
        <v>369</v>
      </c>
      <c r="Z305" s="5">
        <v>0</v>
      </c>
      <c r="AB305" s="11">
        <f t="shared" si="15"/>
        <v>10</v>
      </c>
      <c r="AC305" s="11">
        <f t="shared" si="16"/>
        <v>2025</v>
      </c>
      <c r="AD305" s="11">
        <f t="shared" si="17"/>
        <v>10170</v>
      </c>
      <c r="AE305" s="26"/>
      <c r="AF305" s="24"/>
      <c r="AG305" s="24"/>
      <c r="AH305" s="24"/>
    </row>
    <row r="306" spans="1:34" ht="15.75">
      <c r="A306" s="3">
        <f>'Hourly Loads - All'!A306</f>
        <v>45957</v>
      </c>
      <c r="B306" s="8">
        <v>372</v>
      </c>
      <c r="C306" s="8">
        <v>362</v>
      </c>
      <c r="D306" s="8">
        <v>360</v>
      </c>
      <c r="E306" s="8">
        <v>364</v>
      </c>
      <c r="F306" s="8">
        <v>377</v>
      </c>
      <c r="G306" s="8">
        <v>397</v>
      </c>
      <c r="H306" s="8">
        <v>414</v>
      </c>
      <c r="I306" s="8">
        <v>407</v>
      </c>
      <c r="J306" s="8">
        <v>459</v>
      </c>
      <c r="K306" s="8">
        <v>481</v>
      </c>
      <c r="L306" s="8">
        <v>606</v>
      </c>
      <c r="M306" s="8">
        <v>591</v>
      </c>
      <c r="N306" s="8">
        <v>508</v>
      </c>
      <c r="O306" s="8">
        <v>506</v>
      </c>
      <c r="P306" s="8">
        <v>498</v>
      </c>
      <c r="Q306" s="8">
        <v>494</v>
      </c>
      <c r="R306" s="8">
        <v>501</v>
      </c>
      <c r="S306" s="8">
        <v>484</v>
      </c>
      <c r="T306" s="8">
        <v>483</v>
      </c>
      <c r="U306" s="8">
        <v>417</v>
      </c>
      <c r="V306" s="8">
        <v>387</v>
      </c>
      <c r="W306" s="8">
        <v>381</v>
      </c>
      <c r="X306" s="8">
        <v>360</v>
      </c>
      <c r="Y306" s="8">
        <v>355</v>
      </c>
      <c r="Z306" s="5">
        <v>0</v>
      </c>
      <c r="AB306" s="11">
        <f t="shared" si="15"/>
        <v>10</v>
      </c>
      <c r="AC306" s="11">
        <f t="shared" si="16"/>
        <v>2025</v>
      </c>
      <c r="AD306" s="11">
        <f t="shared" si="17"/>
        <v>10564</v>
      </c>
      <c r="AE306" s="26"/>
      <c r="AF306" s="24"/>
      <c r="AG306" s="24"/>
      <c r="AH306" s="24"/>
    </row>
    <row r="307" spans="1:34" ht="15.75">
      <c r="A307" s="3">
        <f>'Hourly Loads - All'!A307</f>
        <v>45958</v>
      </c>
      <c r="B307" s="8">
        <v>365</v>
      </c>
      <c r="C307" s="8">
        <v>356</v>
      </c>
      <c r="D307" s="8">
        <v>358</v>
      </c>
      <c r="E307" s="8">
        <v>356</v>
      </c>
      <c r="F307" s="8">
        <v>367</v>
      </c>
      <c r="G307" s="8">
        <v>389</v>
      </c>
      <c r="H307" s="8">
        <v>404</v>
      </c>
      <c r="I307" s="8">
        <v>404</v>
      </c>
      <c r="J307" s="8">
        <v>470</v>
      </c>
      <c r="K307" s="8">
        <v>501</v>
      </c>
      <c r="L307" s="8">
        <v>636</v>
      </c>
      <c r="M307" s="8">
        <v>602</v>
      </c>
      <c r="N307" s="8">
        <v>474</v>
      </c>
      <c r="O307" s="8">
        <v>479</v>
      </c>
      <c r="P307" s="8">
        <v>469</v>
      </c>
      <c r="Q307" s="8">
        <v>464</v>
      </c>
      <c r="R307" s="8">
        <v>452</v>
      </c>
      <c r="S307" s="8">
        <v>441</v>
      </c>
      <c r="T307" s="8">
        <v>442</v>
      </c>
      <c r="U307" s="8">
        <v>420</v>
      </c>
      <c r="V307" s="8">
        <v>387</v>
      </c>
      <c r="W307" s="8">
        <v>385</v>
      </c>
      <c r="X307" s="8">
        <v>365</v>
      </c>
      <c r="Y307" s="8">
        <v>359</v>
      </c>
      <c r="Z307" s="5">
        <v>0</v>
      </c>
      <c r="AB307" s="11">
        <f t="shared" si="15"/>
        <v>10</v>
      </c>
      <c r="AC307" s="11">
        <f t="shared" si="16"/>
        <v>2025</v>
      </c>
      <c r="AD307" s="11">
        <f t="shared" si="17"/>
        <v>10345</v>
      </c>
      <c r="AE307" s="26"/>
      <c r="AF307" s="24"/>
      <c r="AG307" s="24"/>
      <c r="AH307" s="24"/>
    </row>
    <row r="308" spans="1:34" ht="15.75">
      <c r="A308" s="3">
        <f>'Hourly Loads - All'!A308</f>
        <v>45959</v>
      </c>
      <c r="B308" s="8">
        <v>367</v>
      </c>
      <c r="C308" s="8">
        <v>357</v>
      </c>
      <c r="D308" s="8">
        <v>363</v>
      </c>
      <c r="E308" s="8">
        <v>366</v>
      </c>
      <c r="F308" s="8">
        <v>371</v>
      </c>
      <c r="G308" s="8">
        <v>377</v>
      </c>
      <c r="H308" s="8">
        <v>393</v>
      </c>
      <c r="I308" s="8">
        <v>401</v>
      </c>
      <c r="J308" s="8">
        <v>612</v>
      </c>
      <c r="K308" s="8">
        <v>623</v>
      </c>
      <c r="L308" s="8">
        <v>600</v>
      </c>
      <c r="M308" s="8">
        <v>559</v>
      </c>
      <c r="N308" s="8">
        <v>526</v>
      </c>
      <c r="O308" s="8">
        <v>464</v>
      </c>
      <c r="P308" s="8">
        <v>458</v>
      </c>
      <c r="Q308" s="8">
        <v>451</v>
      </c>
      <c r="R308" s="8">
        <v>493</v>
      </c>
      <c r="S308" s="8">
        <v>451</v>
      </c>
      <c r="T308" s="8">
        <v>500</v>
      </c>
      <c r="U308" s="8">
        <v>410</v>
      </c>
      <c r="V308" s="8">
        <v>372</v>
      </c>
      <c r="W308" s="8">
        <v>360</v>
      </c>
      <c r="X308" s="8">
        <v>344</v>
      </c>
      <c r="Y308" s="8">
        <v>347</v>
      </c>
      <c r="Z308" s="5">
        <v>0</v>
      </c>
      <c r="AB308" s="11">
        <f t="shared" si="15"/>
        <v>10</v>
      </c>
      <c r="AC308" s="11">
        <f t="shared" si="16"/>
        <v>2025</v>
      </c>
      <c r="AD308" s="11">
        <f t="shared" si="17"/>
        <v>10565</v>
      </c>
      <c r="AE308" s="26"/>
      <c r="AF308" s="24"/>
      <c r="AG308" s="24"/>
      <c r="AH308" s="24"/>
    </row>
    <row r="309" spans="1:34" ht="15.75">
      <c r="A309" s="3">
        <f>'Hourly Loads - All'!A309</f>
        <v>45960</v>
      </c>
      <c r="B309" s="8">
        <v>354</v>
      </c>
      <c r="C309" s="8">
        <v>369</v>
      </c>
      <c r="D309" s="8">
        <v>390</v>
      </c>
      <c r="E309" s="8">
        <v>553</v>
      </c>
      <c r="F309" s="8">
        <v>561</v>
      </c>
      <c r="G309" s="8">
        <v>499</v>
      </c>
      <c r="H309" s="8">
        <v>486</v>
      </c>
      <c r="I309" s="8">
        <v>514</v>
      </c>
      <c r="J309" s="8">
        <v>520</v>
      </c>
      <c r="K309" s="8">
        <v>498</v>
      </c>
      <c r="L309" s="8">
        <v>526</v>
      </c>
      <c r="M309" s="8">
        <v>549</v>
      </c>
      <c r="N309" s="8">
        <v>511</v>
      </c>
      <c r="O309" s="8">
        <v>496</v>
      </c>
      <c r="P309" s="8">
        <v>466</v>
      </c>
      <c r="Q309" s="8">
        <v>471</v>
      </c>
      <c r="R309" s="8">
        <v>450</v>
      </c>
      <c r="S309" s="8">
        <v>499</v>
      </c>
      <c r="T309" s="8">
        <v>484</v>
      </c>
      <c r="U309" s="8">
        <v>411</v>
      </c>
      <c r="V309" s="8">
        <v>377</v>
      </c>
      <c r="W309" s="8">
        <v>378</v>
      </c>
      <c r="X309" s="8">
        <v>357</v>
      </c>
      <c r="Y309" s="8">
        <v>357</v>
      </c>
      <c r="Z309" s="5">
        <v>0</v>
      </c>
      <c r="AB309" s="11">
        <f t="shared" si="15"/>
        <v>10</v>
      </c>
      <c r="AC309" s="11">
        <f t="shared" si="16"/>
        <v>2025</v>
      </c>
      <c r="AD309" s="11">
        <f t="shared" si="17"/>
        <v>11076</v>
      </c>
      <c r="AE309" s="26"/>
      <c r="AF309" s="24"/>
      <c r="AG309" s="24"/>
      <c r="AH309" s="24"/>
    </row>
    <row r="310" spans="1:34" ht="15.75">
      <c r="A310" s="3">
        <f>'Hourly Loads - All'!A310</f>
        <v>45961</v>
      </c>
      <c r="B310" s="8">
        <v>362</v>
      </c>
      <c r="C310" s="8">
        <v>352</v>
      </c>
      <c r="D310" s="8">
        <v>355</v>
      </c>
      <c r="E310" s="8">
        <v>355</v>
      </c>
      <c r="F310" s="8">
        <v>366</v>
      </c>
      <c r="G310" s="8">
        <v>390</v>
      </c>
      <c r="H310" s="8">
        <v>415</v>
      </c>
      <c r="I310" s="8">
        <v>413</v>
      </c>
      <c r="J310" s="8">
        <v>489</v>
      </c>
      <c r="K310" s="8">
        <v>510</v>
      </c>
      <c r="L310" s="8">
        <v>624</v>
      </c>
      <c r="M310" s="8">
        <v>565</v>
      </c>
      <c r="N310" s="8">
        <v>549</v>
      </c>
      <c r="O310" s="8">
        <v>494</v>
      </c>
      <c r="P310" s="8">
        <v>484</v>
      </c>
      <c r="Q310" s="8">
        <v>470</v>
      </c>
      <c r="R310" s="8">
        <v>456</v>
      </c>
      <c r="S310" s="8">
        <v>495</v>
      </c>
      <c r="T310" s="8">
        <v>443</v>
      </c>
      <c r="U310" s="8">
        <v>414</v>
      </c>
      <c r="V310" s="8">
        <v>386</v>
      </c>
      <c r="W310" s="8">
        <v>380</v>
      </c>
      <c r="X310" s="8">
        <v>357</v>
      </c>
      <c r="Y310" s="8">
        <v>354</v>
      </c>
      <c r="Z310" s="5">
        <v>0</v>
      </c>
      <c r="AB310" s="11">
        <f t="shared" si="15"/>
        <v>10</v>
      </c>
      <c r="AC310" s="11">
        <f t="shared" si="16"/>
        <v>2025</v>
      </c>
      <c r="AD310" s="11">
        <f t="shared" si="17"/>
        <v>10478</v>
      </c>
      <c r="AE310" s="26"/>
      <c r="AF310" s="24"/>
      <c r="AG310" s="24"/>
      <c r="AH310" s="24"/>
    </row>
    <row r="311" spans="1:34" ht="15.75">
      <c r="A311" s="3">
        <f>'Hourly Loads - All'!A311</f>
        <v>45962</v>
      </c>
      <c r="B311" s="8">
        <v>358</v>
      </c>
      <c r="C311" s="8">
        <v>353</v>
      </c>
      <c r="D311" s="8">
        <v>353</v>
      </c>
      <c r="E311" s="8">
        <v>354</v>
      </c>
      <c r="F311" s="8">
        <v>358</v>
      </c>
      <c r="G311" s="8">
        <v>377</v>
      </c>
      <c r="H311" s="8">
        <v>394</v>
      </c>
      <c r="I311" s="8">
        <v>423</v>
      </c>
      <c r="J311" s="8">
        <v>443</v>
      </c>
      <c r="K311" s="8">
        <v>499</v>
      </c>
      <c r="L311" s="8">
        <v>652</v>
      </c>
      <c r="M311" s="8">
        <v>602</v>
      </c>
      <c r="N311" s="8">
        <v>593</v>
      </c>
      <c r="O311" s="8">
        <v>601</v>
      </c>
      <c r="P311" s="8">
        <v>528</v>
      </c>
      <c r="Q311" s="8">
        <v>532</v>
      </c>
      <c r="R311" s="8">
        <v>472</v>
      </c>
      <c r="S311" s="8">
        <v>564</v>
      </c>
      <c r="T311" s="8">
        <v>491</v>
      </c>
      <c r="U311" s="8">
        <v>410</v>
      </c>
      <c r="V311" s="8">
        <v>378</v>
      </c>
      <c r="W311" s="8">
        <v>374</v>
      </c>
      <c r="X311" s="8">
        <v>353</v>
      </c>
      <c r="Y311" s="8">
        <v>354</v>
      </c>
      <c r="Z311" s="5">
        <v>0</v>
      </c>
      <c r="AB311" s="11">
        <f t="shared" si="15"/>
        <v>11</v>
      </c>
      <c r="AC311" s="11">
        <f t="shared" si="16"/>
        <v>2025</v>
      </c>
      <c r="AD311" s="11">
        <f t="shared" si="17"/>
        <v>10816</v>
      </c>
      <c r="AE311" s="29"/>
      <c r="AF311" s="24"/>
      <c r="AG311" s="24"/>
      <c r="AH311" s="24"/>
    </row>
    <row r="312" spans="1:34" ht="15.75">
      <c r="A312" s="3">
        <f>'Hourly Loads - All'!A312</f>
        <v>45963</v>
      </c>
      <c r="B312" s="8">
        <v>352</v>
      </c>
      <c r="C312" s="8">
        <v>349</v>
      </c>
      <c r="D312" s="8">
        <v>351</v>
      </c>
      <c r="E312" s="8">
        <v>351</v>
      </c>
      <c r="F312" s="8">
        <v>344</v>
      </c>
      <c r="G312" s="8">
        <v>353</v>
      </c>
      <c r="H312" s="8">
        <v>363</v>
      </c>
      <c r="I312" s="8">
        <v>357</v>
      </c>
      <c r="J312" s="8">
        <v>394</v>
      </c>
      <c r="K312" s="8">
        <v>425</v>
      </c>
      <c r="L312" s="8">
        <v>462</v>
      </c>
      <c r="M312" s="8">
        <v>627</v>
      </c>
      <c r="N312" s="8">
        <v>578</v>
      </c>
      <c r="O312" s="8">
        <v>467</v>
      </c>
      <c r="P312" s="8">
        <v>512</v>
      </c>
      <c r="Q312" s="8">
        <v>466</v>
      </c>
      <c r="R312" s="8">
        <v>460</v>
      </c>
      <c r="S312" s="8">
        <v>438</v>
      </c>
      <c r="T312" s="8">
        <v>454</v>
      </c>
      <c r="U312" s="8">
        <v>391</v>
      </c>
      <c r="V312" s="8">
        <v>364</v>
      </c>
      <c r="W312" s="8">
        <v>359</v>
      </c>
      <c r="X312" s="8">
        <v>359</v>
      </c>
      <c r="Y312" s="8">
        <v>360</v>
      </c>
      <c r="Z312" s="8">
        <v>363</v>
      </c>
      <c r="AB312" s="11">
        <f t="shared" si="15"/>
        <v>11</v>
      </c>
      <c r="AC312" s="11">
        <f t="shared" si="16"/>
        <v>2025</v>
      </c>
      <c r="AD312" s="11">
        <f>SUM(B312:Z312)</f>
        <v>10299</v>
      </c>
      <c r="AE312" s="29"/>
      <c r="AF312" s="24"/>
      <c r="AG312" s="24"/>
      <c r="AH312" s="24"/>
    </row>
    <row r="313" spans="1:34" ht="15.75">
      <c r="A313" s="3">
        <f>'Hourly Loads - All'!A313</f>
        <v>45964</v>
      </c>
      <c r="B313" s="8">
        <v>361</v>
      </c>
      <c r="C313" s="8">
        <v>359</v>
      </c>
      <c r="D313" s="8">
        <v>358</v>
      </c>
      <c r="E313" s="8">
        <v>360</v>
      </c>
      <c r="F313" s="8">
        <v>368</v>
      </c>
      <c r="G313" s="8">
        <v>390</v>
      </c>
      <c r="H313" s="8">
        <v>400</v>
      </c>
      <c r="I313" s="8">
        <v>407</v>
      </c>
      <c r="J313" s="8">
        <v>456</v>
      </c>
      <c r="K313" s="8">
        <v>511</v>
      </c>
      <c r="L313" s="8">
        <v>611</v>
      </c>
      <c r="M313" s="8">
        <v>606</v>
      </c>
      <c r="N313" s="8">
        <v>578</v>
      </c>
      <c r="O313" s="8">
        <v>576</v>
      </c>
      <c r="P313" s="8">
        <v>573</v>
      </c>
      <c r="Q313" s="8">
        <v>553</v>
      </c>
      <c r="R313" s="8">
        <v>544</v>
      </c>
      <c r="S313" s="8">
        <v>501</v>
      </c>
      <c r="T313" s="8">
        <v>512</v>
      </c>
      <c r="U313" s="8">
        <v>392</v>
      </c>
      <c r="V313" s="8">
        <v>368</v>
      </c>
      <c r="W313" s="8">
        <v>366</v>
      </c>
      <c r="X313" s="8">
        <v>361</v>
      </c>
      <c r="Y313" s="8">
        <v>367</v>
      </c>
      <c r="Z313" s="5">
        <v>0</v>
      </c>
      <c r="AB313" s="11">
        <f t="shared" si="15"/>
        <v>11</v>
      </c>
      <c r="AC313" s="11">
        <f t="shared" si="16"/>
        <v>2025</v>
      </c>
      <c r="AD313" s="11">
        <f t="shared" si="17"/>
        <v>10878</v>
      </c>
      <c r="AE313" s="29"/>
      <c r="AF313" s="24"/>
      <c r="AG313" s="24"/>
      <c r="AH313" s="24"/>
    </row>
    <row r="314" spans="1:34" ht="15.75">
      <c r="A314" s="3">
        <f>'Hourly Loads - All'!A314</f>
        <v>45965</v>
      </c>
      <c r="B314" s="8">
        <v>366</v>
      </c>
      <c r="C314" s="8">
        <v>367</v>
      </c>
      <c r="D314" s="8">
        <v>361</v>
      </c>
      <c r="E314" s="8">
        <v>367</v>
      </c>
      <c r="F314" s="8">
        <v>377</v>
      </c>
      <c r="G314" s="8">
        <v>411</v>
      </c>
      <c r="H314" s="8">
        <v>403</v>
      </c>
      <c r="I314" s="8">
        <v>396</v>
      </c>
      <c r="J314" s="8">
        <v>458</v>
      </c>
      <c r="K314" s="8">
        <v>460</v>
      </c>
      <c r="L314" s="8">
        <v>637</v>
      </c>
      <c r="M314" s="8">
        <v>564</v>
      </c>
      <c r="N314" s="8">
        <v>481</v>
      </c>
      <c r="O314" s="8">
        <v>495</v>
      </c>
      <c r="P314" s="8">
        <v>502</v>
      </c>
      <c r="Q314" s="8">
        <v>470</v>
      </c>
      <c r="R314" s="8">
        <v>488</v>
      </c>
      <c r="S314" s="8">
        <v>429</v>
      </c>
      <c r="T314" s="8">
        <v>517</v>
      </c>
      <c r="U314" s="8">
        <v>391</v>
      </c>
      <c r="V314" s="8">
        <v>363</v>
      </c>
      <c r="W314" s="8">
        <v>359</v>
      </c>
      <c r="X314" s="8">
        <v>360</v>
      </c>
      <c r="Y314" s="8">
        <v>362</v>
      </c>
      <c r="Z314" s="5">
        <v>0</v>
      </c>
      <c r="AB314" s="11">
        <f t="shared" si="15"/>
        <v>11</v>
      </c>
      <c r="AC314" s="11">
        <f t="shared" si="16"/>
        <v>2025</v>
      </c>
      <c r="AD314" s="11">
        <f t="shared" si="17"/>
        <v>10384</v>
      </c>
      <c r="AE314" s="29"/>
      <c r="AF314" s="24"/>
      <c r="AG314" s="24"/>
      <c r="AH314" s="24"/>
    </row>
    <row r="315" spans="1:34" ht="15.75">
      <c r="A315" s="3">
        <f>'Hourly Loads - All'!A315</f>
        <v>45966</v>
      </c>
      <c r="B315" s="8">
        <v>363</v>
      </c>
      <c r="C315" s="8">
        <v>365</v>
      </c>
      <c r="D315" s="8">
        <v>365</v>
      </c>
      <c r="E315" s="8">
        <v>366</v>
      </c>
      <c r="F315" s="8">
        <v>376</v>
      </c>
      <c r="G315" s="8">
        <v>395</v>
      </c>
      <c r="H315" s="8">
        <v>402</v>
      </c>
      <c r="I315" s="8">
        <v>416</v>
      </c>
      <c r="J315" s="8">
        <v>418</v>
      </c>
      <c r="K315" s="8">
        <v>515</v>
      </c>
      <c r="L315" s="8">
        <v>640</v>
      </c>
      <c r="M315" s="8">
        <v>603</v>
      </c>
      <c r="N315" s="8">
        <v>502</v>
      </c>
      <c r="O315" s="8">
        <v>482</v>
      </c>
      <c r="P315" s="8">
        <v>517</v>
      </c>
      <c r="Q315" s="8">
        <v>519</v>
      </c>
      <c r="R315" s="8">
        <v>482</v>
      </c>
      <c r="S315" s="8">
        <v>476</v>
      </c>
      <c r="T315" s="8">
        <v>494</v>
      </c>
      <c r="U315" s="8">
        <v>399</v>
      </c>
      <c r="V315" s="8">
        <v>367</v>
      </c>
      <c r="W315" s="8">
        <v>366</v>
      </c>
      <c r="X315" s="8">
        <v>365</v>
      </c>
      <c r="Y315" s="8">
        <v>368</v>
      </c>
      <c r="Z315" s="5">
        <v>0</v>
      </c>
      <c r="AB315" s="11">
        <f t="shared" si="15"/>
        <v>11</v>
      </c>
      <c r="AC315" s="11">
        <f t="shared" si="16"/>
        <v>2025</v>
      </c>
      <c r="AD315" s="11">
        <f t="shared" si="17"/>
        <v>10561</v>
      </c>
      <c r="AE315" s="29"/>
      <c r="AF315" s="24"/>
      <c r="AG315" s="24"/>
      <c r="AH315" s="24"/>
    </row>
    <row r="316" spans="1:34" ht="15.75">
      <c r="A316" s="3">
        <f>'Hourly Loads - All'!A316</f>
        <v>45967</v>
      </c>
      <c r="B316" s="8">
        <v>365</v>
      </c>
      <c r="C316" s="8">
        <v>366</v>
      </c>
      <c r="D316" s="8">
        <v>361</v>
      </c>
      <c r="E316" s="8">
        <v>369</v>
      </c>
      <c r="F316" s="8">
        <v>387</v>
      </c>
      <c r="G316" s="8">
        <v>406</v>
      </c>
      <c r="H316" s="8">
        <v>412</v>
      </c>
      <c r="I316" s="8">
        <v>413</v>
      </c>
      <c r="J316" s="8">
        <v>481</v>
      </c>
      <c r="K316" s="8">
        <v>529</v>
      </c>
      <c r="L316" s="8">
        <v>643</v>
      </c>
      <c r="M316" s="8">
        <v>637</v>
      </c>
      <c r="N316" s="8">
        <v>600</v>
      </c>
      <c r="O316" s="8">
        <v>536</v>
      </c>
      <c r="P316" s="8">
        <v>512</v>
      </c>
      <c r="Q316" s="8">
        <v>555</v>
      </c>
      <c r="R316" s="8">
        <v>507</v>
      </c>
      <c r="S316" s="8">
        <v>508</v>
      </c>
      <c r="T316" s="8">
        <v>551</v>
      </c>
      <c r="U316" s="8">
        <v>418</v>
      </c>
      <c r="V316" s="8">
        <v>382</v>
      </c>
      <c r="W316" s="8">
        <v>382</v>
      </c>
      <c r="X316" s="8">
        <v>382</v>
      </c>
      <c r="Y316" s="8">
        <v>378</v>
      </c>
      <c r="Z316" s="5">
        <v>0</v>
      </c>
      <c r="AB316" s="11">
        <f t="shared" si="15"/>
        <v>11</v>
      </c>
      <c r="AC316" s="11">
        <f t="shared" si="16"/>
        <v>2025</v>
      </c>
      <c r="AD316" s="11">
        <f t="shared" si="17"/>
        <v>11080</v>
      </c>
      <c r="AE316" s="29"/>
      <c r="AF316" s="24"/>
      <c r="AG316" s="24"/>
      <c r="AH316" s="24"/>
    </row>
    <row r="317" spans="1:34" ht="15.75">
      <c r="A317" s="3">
        <f>'Hourly Loads - All'!A317</f>
        <v>45968</v>
      </c>
      <c r="B317" s="8">
        <v>375</v>
      </c>
      <c r="C317" s="8">
        <v>374</v>
      </c>
      <c r="D317" s="8">
        <v>376</v>
      </c>
      <c r="E317" s="8">
        <v>375</v>
      </c>
      <c r="F317" s="8">
        <v>390</v>
      </c>
      <c r="G317" s="8">
        <v>428</v>
      </c>
      <c r="H317" s="8">
        <v>416</v>
      </c>
      <c r="I317" s="8">
        <v>431</v>
      </c>
      <c r="J317" s="8">
        <v>487</v>
      </c>
      <c r="K317" s="8">
        <v>553</v>
      </c>
      <c r="L317" s="8">
        <v>637</v>
      </c>
      <c r="M317" s="8">
        <v>630</v>
      </c>
      <c r="N317" s="8">
        <v>599</v>
      </c>
      <c r="O317" s="8">
        <v>541</v>
      </c>
      <c r="P317" s="8">
        <v>529</v>
      </c>
      <c r="Q317" s="8">
        <v>562</v>
      </c>
      <c r="R317" s="8">
        <v>541</v>
      </c>
      <c r="S317" s="8">
        <v>521</v>
      </c>
      <c r="T317" s="8">
        <v>516</v>
      </c>
      <c r="U317" s="8">
        <v>414</v>
      </c>
      <c r="V317" s="8">
        <v>382</v>
      </c>
      <c r="W317" s="8">
        <v>381</v>
      </c>
      <c r="X317" s="8">
        <v>357</v>
      </c>
      <c r="Y317" s="8">
        <v>359</v>
      </c>
      <c r="Z317" s="5">
        <v>0</v>
      </c>
      <c r="AB317" s="11">
        <f t="shared" si="15"/>
        <v>11</v>
      </c>
      <c r="AC317" s="11">
        <f t="shared" si="16"/>
        <v>2025</v>
      </c>
      <c r="AD317" s="11">
        <f t="shared" si="17"/>
        <v>11174</v>
      </c>
      <c r="AE317" s="29"/>
      <c r="AF317" s="24"/>
      <c r="AG317" s="24"/>
      <c r="AH317" s="24"/>
    </row>
    <row r="318" spans="1:34" ht="15.75">
      <c r="A318" s="3">
        <f>'Hourly Loads - All'!A318</f>
        <v>45969</v>
      </c>
      <c r="B318" s="8">
        <v>363</v>
      </c>
      <c r="C318" s="8">
        <v>360</v>
      </c>
      <c r="D318" s="8">
        <v>360</v>
      </c>
      <c r="E318" s="8">
        <v>366</v>
      </c>
      <c r="F318" s="8">
        <v>379</v>
      </c>
      <c r="G318" s="8">
        <v>402</v>
      </c>
      <c r="H318" s="8">
        <v>415</v>
      </c>
      <c r="I318" s="8">
        <v>452</v>
      </c>
      <c r="J318" s="8">
        <v>509</v>
      </c>
      <c r="K318" s="8">
        <v>672</v>
      </c>
      <c r="L318" s="8">
        <v>645</v>
      </c>
      <c r="M318" s="8">
        <v>529</v>
      </c>
      <c r="N318" s="8">
        <v>537</v>
      </c>
      <c r="O318" s="8">
        <v>527</v>
      </c>
      <c r="P318" s="8">
        <v>474</v>
      </c>
      <c r="Q318" s="8">
        <v>465</v>
      </c>
      <c r="R318" s="8">
        <v>440</v>
      </c>
      <c r="S318" s="8">
        <v>546</v>
      </c>
      <c r="T318" s="8">
        <v>446</v>
      </c>
      <c r="U318" s="8">
        <v>465</v>
      </c>
      <c r="V318" s="8">
        <v>396</v>
      </c>
      <c r="W318" s="8">
        <v>378</v>
      </c>
      <c r="X318" s="8">
        <v>374</v>
      </c>
      <c r="Y318" s="8">
        <v>376</v>
      </c>
      <c r="Z318" s="5">
        <v>0</v>
      </c>
      <c r="AB318" s="11">
        <f t="shared" si="15"/>
        <v>11</v>
      </c>
      <c r="AC318" s="11">
        <f t="shared" si="16"/>
        <v>2025</v>
      </c>
      <c r="AD318" s="11">
        <f t="shared" si="17"/>
        <v>10876</v>
      </c>
      <c r="AE318" s="29"/>
      <c r="AF318" s="24"/>
      <c r="AG318" s="24"/>
      <c r="AH318" s="24"/>
    </row>
    <row r="319" spans="1:34" ht="15.75">
      <c r="A319" s="3">
        <f>'Hourly Loads - All'!A319</f>
        <v>45970</v>
      </c>
      <c r="B319" s="8">
        <v>375</v>
      </c>
      <c r="C319" s="8">
        <v>370</v>
      </c>
      <c r="D319" s="8">
        <v>371</v>
      </c>
      <c r="E319" s="8">
        <v>373</v>
      </c>
      <c r="F319" s="8">
        <v>375</v>
      </c>
      <c r="G319" s="8">
        <v>377</v>
      </c>
      <c r="H319" s="8">
        <v>379</v>
      </c>
      <c r="I319" s="8">
        <v>392</v>
      </c>
      <c r="J319" s="8">
        <v>400</v>
      </c>
      <c r="K319" s="8">
        <v>460</v>
      </c>
      <c r="L319" s="8">
        <v>613</v>
      </c>
      <c r="M319" s="8">
        <v>597</v>
      </c>
      <c r="N319" s="8">
        <v>539</v>
      </c>
      <c r="O319" s="8">
        <v>503</v>
      </c>
      <c r="P319" s="8">
        <v>491</v>
      </c>
      <c r="Q319" s="8">
        <v>512</v>
      </c>
      <c r="R319" s="8">
        <v>475</v>
      </c>
      <c r="S319" s="8">
        <v>457</v>
      </c>
      <c r="T319" s="8">
        <v>395</v>
      </c>
      <c r="U319" s="8">
        <v>365</v>
      </c>
      <c r="V319" s="8">
        <v>358</v>
      </c>
      <c r="W319" s="8">
        <v>364</v>
      </c>
      <c r="X319" s="8">
        <v>361</v>
      </c>
      <c r="Y319" s="8">
        <v>357</v>
      </c>
      <c r="Z319" s="5">
        <v>0</v>
      </c>
      <c r="AB319" s="11">
        <f t="shared" si="15"/>
        <v>11</v>
      </c>
      <c r="AC319" s="11">
        <f t="shared" si="16"/>
        <v>2025</v>
      </c>
      <c r="AD319" s="11">
        <f t="shared" si="17"/>
        <v>10259</v>
      </c>
      <c r="AE319" s="29"/>
      <c r="AF319" s="24"/>
      <c r="AG319" s="24"/>
      <c r="AH319" s="24"/>
    </row>
    <row r="320" spans="1:34" ht="15.75">
      <c r="A320" s="3">
        <f>'Hourly Loads - All'!A320</f>
        <v>45971</v>
      </c>
      <c r="B320" s="8">
        <v>360</v>
      </c>
      <c r="C320" s="8">
        <v>363</v>
      </c>
      <c r="D320" s="8">
        <v>358</v>
      </c>
      <c r="E320" s="8">
        <v>363</v>
      </c>
      <c r="F320" s="8">
        <v>383</v>
      </c>
      <c r="G320" s="8">
        <v>387</v>
      </c>
      <c r="H320" s="8">
        <v>403</v>
      </c>
      <c r="I320" s="8">
        <v>421</v>
      </c>
      <c r="J320" s="8">
        <v>455</v>
      </c>
      <c r="K320" s="8">
        <v>523</v>
      </c>
      <c r="L320" s="8">
        <v>624</v>
      </c>
      <c r="M320" s="8">
        <v>625</v>
      </c>
      <c r="N320" s="8">
        <v>604</v>
      </c>
      <c r="O320" s="8">
        <v>591</v>
      </c>
      <c r="P320" s="8">
        <v>585</v>
      </c>
      <c r="Q320" s="8">
        <v>574</v>
      </c>
      <c r="R320" s="8">
        <v>571</v>
      </c>
      <c r="S320" s="8">
        <v>523</v>
      </c>
      <c r="T320" s="8">
        <v>545</v>
      </c>
      <c r="U320" s="8">
        <v>402</v>
      </c>
      <c r="V320" s="8">
        <v>372</v>
      </c>
      <c r="W320" s="8">
        <v>374</v>
      </c>
      <c r="X320" s="8">
        <v>371</v>
      </c>
      <c r="Y320" s="8">
        <v>375</v>
      </c>
      <c r="Z320" s="5">
        <v>0</v>
      </c>
      <c r="AB320" s="11">
        <f t="shared" si="15"/>
        <v>11</v>
      </c>
      <c r="AC320" s="11">
        <f t="shared" si="16"/>
        <v>2025</v>
      </c>
      <c r="AD320" s="11">
        <f t="shared" si="17"/>
        <v>11152</v>
      </c>
      <c r="AE320" s="29"/>
      <c r="AF320" s="24"/>
      <c r="AG320" s="24"/>
      <c r="AH320" s="24"/>
    </row>
    <row r="321" spans="1:34" ht="15.75">
      <c r="A321" s="3">
        <f>'Hourly Loads - All'!A321</f>
        <v>45972</v>
      </c>
      <c r="B321" s="8">
        <v>373</v>
      </c>
      <c r="C321" s="8">
        <v>383</v>
      </c>
      <c r="D321" s="8">
        <v>377</v>
      </c>
      <c r="E321" s="8">
        <v>377</v>
      </c>
      <c r="F321" s="8">
        <v>379</v>
      </c>
      <c r="G321" s="8">
        <v>406</v>
      </c>
      <c r="H321" s="8">
        <v>401</v>
      </c>
      <c r="I321" s="8">
        <v>407</v>
      </c>
      <c r="J321" s="8">
        <v>458</v>
      </c>
      <c r="K321" s="8">
        <v>476</v>
      </c>
      <c r="L321" s="8">
        <v>615</v>
      </c>
      <c r="M321" s="8">
        <v>613</v>
      </c>
      <c r="N321" s="8">
        <v>557</v>
      </c>
      <c r="O321" s="8">
        <v>562</v>
      </c>
      <c r="P321" s="8">
        <v>543</v>
      </c>
      <c r="Q321" s="8">
        <v>530</v>
      </c>
      <c r="R321" s="8">
        <v>548</v>
      </c>
      <c r="S321" s="8">
        <v>527</v>
      </c>
      <c r="T321" s="8">
        <v>514</v>
      </c>
      <c r="U321" s="8">
        <v>428</v>
      </c>
      <c r="V321" s="8">
        <v>393</v>
      </c>
      <c r="W321" s="8">
        <v>392</v>
      </c>
      <c r="X321" s="8">
        <v>371</v>
      </c>
      <c r="Y321" s="8">
        <v>366</v>
      </c>
      <c r="Z321" s="5">
        <v>0</v>
      </c>
      <c r="AB321" s="11">
        <f t="shared" si="15"/>
        <v>11</v>
      </c>
      <c r="AC321" s="11">
        <f t="shared" si="16"/>
        <v>2025</v>
      </c>
      <c r="AD321" s="11">
        <f t="shared" si="17"/>
        <v>10996</v>
      </c>
      <c r="AE321" s="29"/>
      <c r="AF321" s="24"/>
      <c r="AG321" s="24"/>
      <c r="AH321" s="24"/>
    </row>
    <row r="322" spans="1:34" ht="15.75">
      <c r="A322" s="3">
        <f>'Hourly Loads - All'!A322</f>
        <v>45973</v>
      </c>
      <c r="B322" s="8">
        <v>371</v>
      </c>
      <c r="C322" s="8">
        <v>373</v>
      </c>
      <c r="D322" s="8">
        <v>369</v>
      </c>
      <c r="E322" s="8">
        <v>369</v>
      </c>
      <c r="F322" s="8">
        <v>386</v>
      </c>
      <c r="G322" s="8">
        <v>387</v>
      </c>
      <c r="H322" s="8">
        <v>396</v>
      </c>
      <c r="I322" s="8">
        <v>412</v>
      </c>
      <c r="J322" s="8">
        <v>460</v>
      </c>
      <c r="K322" s="8">
        <v>502</v>
      </c>
      <c r="L322" s="8">
        <v>619</v>
      </c>
      <c r="M322" s="8">
        <v>609</v>
      </c>
      <c r="N322" s="8">
        <v>579</v>
      </c>
      <c r="O322" s="8">
        <v>516</v>
      </c>
      <c r="P322" s="8">
        <v>539</v>
      </c>
      <c r="Q322" s="8">
        <v>524</v>
      </c>
      <c r="R322" s="8">
        <v>505</v>
      </c>
      <c r="S322" s="8">
        <v>534</v>
      </c>
      <c r="T322" s="8">
        <v>503</v>
      </c>
      <c r="U322" s="8">
        <v>395</v>
      </c>
      <c r="V322" s="8">
        <v>361</v>
      </c>
      <c r="W322" s="8">
        <v>360</v>
      </c>
      <c r="X322" s="8">
        <v>358</v>
      </c>
      <c r="Y322" s="8">
        <v>358</v>
      </c>
      <c r="Z322" s="5">
        <v>0</v>
      </c>
      <c r="AB322" s="11">
        <f t="shared" si="15"/>
        <v>11</v>
      </c>
      <c r="AC322" s="11">
        <f t="shared" si="16"/>
        <v>2025</v>
      </c>
      <c r="AD322" s="11">
        <f t="shared" si="17"/>
        <v>10785</v>
      </c>
      <c r="AE322" s="29"/>
      <c r="AF322" s="24"/>
      <c r="AG322" s="24"/>
      <c r="AH322" s="24"/>
    </row>
    <row r="323" spans="1:34" ht="15.75">
      <c r="A323" s="3">
        <f>'Hourly Loads - All'!A323</f>
        <v>45974</v>
      </c>
      <c r="B323" s="8">
        <v>360</v>
      </c>
      <c r="C323" s="8">
        <v>356</v>
      </c>
      <c r="D323" s="8">
        <v>356</v>
      </c>
      <c r="E323" s="8">
        <v>353</v>
      </c>
      <c r="F323" s="8">
        <v>374</v>
      </c>
      <c r="G323" s="8">
        <v>390</v>
      </c>
      <c r="H323" s="8">
        <v>393</v>
      </c>
      <c r="I323" s="8">
        <v>415</v>
      </c>
      <c r="J323" s="8">
        <v>478</v>
      </c>
      <c r="K323" s="8">
        <v>515</v>
      </c>
      <c r="L323" s="8">
        <v>610</v>
      </c>
      <c r="M323" s="8">
        <v>612</v>
      </c>
      <c r="N323" s="8">
        <v>588</v>
      </c>
      <c r="O323" s="8">
        <v>571</v>
      </c>
      <c r="P323" s="8">
        <v>529</v>
      </c>
      <c r="Q323" s="8">
        <v>521</v>
      </c>
      <c r="R323" s="8">
        <v>540</v>
      </c>
      <c r="S323" s="8">
        <v>522</v>
      </c>
      <c r="T323" s="8">
        <v>510</v>
      </c>
      <c r="U323" s="8">
        <v>396</v>
      </c>
      <c r="V323" s="8">
        <v>357</v>
      </c>
      <c r="W323" s="8">
        <v>362</v>
      </c>
      <c r="X323" s="8">
        <v>359</v>
      </c>
      <c r="Y323" s="8">
        <v>360</v>
      </c>
      <c r="Z323" s="5">
        <v>0</v>
      </c>
      <c r="AB323" s="11">
        <f t="shared" si="15"/>
        <v>11</v>
      </c>
      <c r="AC323" s="11">
        <f t="shared" si="16"/>
        <v>2025</v>
      </c>
      <c r="AD323" s="11">
        <f t="shared" si="17"/>
        <v>10827</v>
      </c>
      <c r="AE323" s="29"/>
      <c r="AF323" s="24"/>
      <c r="AG323" s="24"/>
      <c r="AH323" s="24"/>
    </row>
    <row r="324" spans="1:34" ht="15.75">
      <c r="A324" s="3">
        <f>'Hourly Loads - All'!A324</f>
        <v>45975</v>
      </c>
      <c r="B324" s="8">
        <v>361</v>
      </c>
      <c r="C324" s="8">
        <v>360</v>
      </c>
      <c r="D324" s="8">
        <v>358</v>
      </c>
      <c r="E324" s="8">
        <v>358</v>
      </c>
      <c r="F324" s="8">
        <v>368</v>
      </c>
      <c r="G324" s="8">
        <v>391</v>
      </c>
      <c r="H324" s="8">
        <v>408</v>
      </c>
      <c r="I324" s="8">
        <v>497</v>
      </c>
      <c r="J324" s="8">
        <v>650</v>
      </c>
      <c r="K324" s="8">
        <v>641</v>
      </c>
      <c r="L324" s="8">
        <v>634</v>
      </c>
      <c r="M324" s="8">
        <v>629</v>
      </c>
      <c r="N324" s="8">
        <v>603</v>
      </c>
      <c r="O324" s="8">
        <v>588</v>
      </c>
      <c r="P324" s="8">
        <v>568</v>
      </c>
      <c r="Q324" s="8">
        <v>552</v>
      </c>
      <c r="R324" s="8">
        <v>554</v>
      </c>
      <c r="S324" s="8">
        <v>555</v>
      </c>
      <c r="T324" s="8">
        <v>568</v>
      </c>
      <c r="U324" s="8">
        <v>478</v>
      </c>
      <c r="V324" s="8">
        <v>408</v>
      </c>
      <c r="W324" s="8">
        <v>380</v>
      </c>
      <c r="X324" s="8">
        <v>359</v>
      </c>
      <c r="Y324" s="8">
        <v>354</v>
      </c>
      <c r="Z324" s="5">
        <v>0</v>
      </c>
      <c r="AB324" s="11">
        <f t="shared" si="15"/>
        <v>11</v>
      </c>
      <c r="AC324" s="11">
        <f t="shared" si="16"/>
        <v>2025</v>
      </c>
      <c r="AD324" s="11">
        <f t="shared" si="17"/>
        <v>11622</v>
      </c>
      <c r="AE324" s="29"/>
      <c r="AF324" s="24"/>
      <c r="AG324" s="24"/>
      <c r="AH324" s="24"/>
    </row>
    <row r="325" spans="1:34" ht="15.75">
      <c r="A325" s="3">
        <f>'Hourly Loads - All'!A325</f>
        <v>45976</v>
      </c>
      <c r="B325" s="8">
        <v>355</v>
      </c>
      <c r="C325" s="8">
        <v>350</v>
      </c>
      <c r="D325" s="8">
        <v>349</v>
      </c>
      <c r="E325" s="8">
        <v>356</v>
      </c>
      <c r="F325" s="8">
        <v>374</v>
      </c>
      <c r="G325" s="8">
        <v>382</v>
      </c>
      <c r="H325" s="8">
        <v>404</v>
      </c>
      <c r="I325" s="8">
        <v>426</v>
      </c>
      <c r="J325" s="8">
        <v>499</v>
      </c>
      <c r="K325" s="8">
        <v>633</v>
      </c>
      <c r="L325" s="8">
        <v>627</v>
      </c>
      <c r="M325" s="8">
        <v>624</v>
      </c>
      <c r="N325" s="8">
        <v>607</v>
      </c>
      <c r="O325" s="8">
        <v>572</v>
      </c>
      <c r="P325" s="8">
        <v>573</v>
      </c>
      <c r="Q325" s="8">
        <v>569</v>
      </c>
      <c r="R325" s="8">
        <v>570</v>
      </c>
      <c r="S325" s="8">
        <v>560</v>
      </c>
      <c r="T325" s="8">
        <v>560</v>
      </c>
      <c r="U325" s="8">
        <v>497</v>
      </c>
      <c r="V325" s="8">
        <v>394</v>
      </c>
      <c r="W325" s="8">
        <v>376</v>
      </c>
      <c r="X325" s="8">
        <v>353</v>
      </c>
      <c r="Y325" s="8">
        <v>353</v>
      </c>
      <c r="Z325" s="5">
        <v>0</v>
      </c>
      <c r="AB325" s="11">
        <f t="shared" si="15"/>
        <v>11</v>
      </c>
      <c r="AC325" s="11">
        <f t="shared" si="16"/>
        <v>2025</v>
      </c>
      <c r="AD325" s="11">
        <f t="shared" si="17"/>
        <v>11363</v>
      </c>
      <c r="AE325" s="29"/>
      <c r="AF325" s="24"/>
      <c r="AG325" s="24"/>
      <c r="AH325" s="24"/>
    </row>
    <row r="326" spans="1:34" ht="15.75">
      <c r="A326" s="3">
        <f>'Hourly Loads - All'!A326</f>
        <v>45977</v>
      </c>
      <c r="B326" s="8">
        <v>354</v>
      </c>
      <c r="C326" s="8">
        <v>350</v>
      </c>
      <c r="D326" s="8">
        <v>353</v>
      </c>
      <c r="E326" s="8">
        <v>356</v>
      </c>
      <c r="F326" s="8">
        <v>363</v>
      </c>
      <c r="G326" s="8">
        <v>375</v>
      </c>
      <c r="H326" s="8">
        <v>376</v>
      </c>
      <c r="I326" s="8">
        <v>387</v>
      </c>
      <c r="J326" s="8">
        <v>394</v>
      </c>
      <c r="K326" s="8">
        <v>466</v>
      </c>
      <c r="L326" s="8">
        <v>599</v>
      </c>
      <c r="M326" s="8">
        <v>587</v>
      </c>
      <c r="N326" s="8">
        <v>593</v>
      </c>
      <c r="O326" s="8">
        <v>585</v>
      </c>
      <c r="P326" s="8">
        <v>551</v>
      </c>
      <c r="Q326" s="8">
        <v>551</v>
      </c>
      <c r="R326" s="8">
        <v>542</v>
      </c>
      <c r="S326" s="8">
        <v>417</v>
      </c>
      <c r="T326" s="8">
        <v>392</v>
      </c>
      <c r="U326" s="8">
        <v>366</v>
      </c>
      <c r="V326" s="8">
        <v>360</v>
      </c>
      <c r="W326" s="8">
        <v>358</v>
      </c>
      <c r="X326" s="8">
        <v>356</v>
      </c>
      <c r="Y326" s="8">
        <v>360</v>
      </c>
      <c r="Z326" s="5">
        <v>0</v>
      </c>
      <c r="AB326" s="11">
        <f t="shared" si="15"/>
        <v>11</v>
      </c>
      <c r="AC326" s="11">
        <f t="shared" si="16"/>
        <v>2025</v>
      </c>
      <c r="AD326" s="11">
        <f t="shared" si="17"/>
        <v>10391</v>
      </c>
      <c r="AE326" s="29"/>
      <c r="AF326" s="24"/>
      <c r="AG326" s="24"/>
      <c r="AH326" s="24"/>
    </row>
    <row r="327" spans="1:34" ht="15.75">
      <c r="A327" s="3">
        <f>'Hourly Loads - All'!A327</f>
        <v>45978</v>
      </c>
      <c r="B327" s="8">
        <v>360</v>
      </c>
      <c r="C327" s="8">
        <v>363</v>
      </c>
      <c r="D327" s="8">
        <v>357</v>
      </c>
      <c r="E327" s="8">
        <v>363</v>
      </c>
      <c r="F327" s="8">
        <v>374</v>
      </c>
      <c r="G327" s="8">
        <v>396</v>
      </c>
      <c r="H327" s="8">
        <v>408</v>
      </c>
      <c r="I327" s="8">
        <v>475</v>
      </c>
      <c r="J327" s="8">
        <v>628</v>
      </c>
      <c r="K327" s="8">
        <v>630</v>
      </c>
      <c r="L327" s="8">
        <v>621</v>
      </c>
      <c r="M327" s="8">
        <v>599</v>
      </c>
      <c r="N327" s="8">
        <v>616</v>
      </c>
      <c r="O327" s="8">
        <v>541</v>
      </c>
      <c r="P327" s="8">
        <v>577</v>
      </c>
      <c r="Q327" s="8">
        <v>546</v>
      </c>
      <c r="R327" s="8">
        <v>511</v>
      </c>
      <c r="S327" s="8">
        <v>568</v>
      </c>
      <c r="T327" s="8">
        <v>524</v>
      </c>
      <c r="U327" s="8">
        <v>417</v>
      </c>
      <c r="V327" s="8">
        <v>388</v>
      </c>
      <c r="W327" s="8">
        <v>387</v>
      </c>
      <c r="X327" s="8">
        <v>377</v>
      </c>
      <c r="Y327" s="8">
        <v>377</v>
      </c>
      <c r="Z327" s="5">
        <v>0</v>
      </c>
      <c r="AB327" s="11">
        <f t="shared" si="15"/>
        <v>11</v>
      </c>
      <c r="AC327" s="11">
        <f t="shared" si="16"/>
        <v>2025</v>
      </c>
      <c r="AD327" s="11">
        <f t="shared" si="17"/>
        <v>11403</v>
      </c>
      <c r="AE327" s="29"/>
      <c r="AF327" s="24"/>
      <c r="AG327" s="24"/>
      <c r="AH327" s="24"/>
    </row>
    <row r="328" spans="1:34" ht="15.75">
      <c r="A328" s="3">
        <f>'Hourly Loads - All'!A328</f>
        <v>45979</v>
      </c>
      <c r="B328" s="8">
        <v>380</v>
      </c>
      <c r="C328" s="8">
        <v>380</v>
      </c>
      <c r="D328" s="8">
        <v>380</v>
      </c>
      <c r="E328" s="8">
        <v>390</v>
      </c>
      <c r="F328" s="8">
        <v>388</v>
      </c>
      <c r="G328" s="8">
        <v>401</v>
      </c>
      <c r="H328" s="8">
        <v>413</v>
      </c>
      <c r="I328" s="8">
        <v>427</v>
      </c>
      <c r="J328" s="8">
        <v>430</v>
      </c>
      <c r="K328" s="8">
        <v>549</v>
      </c>
      <c r="L328" s="8">
        <v>666</v>
      </c>
      <c r="M328" s="8">
        <v>641</v>
      </c>
      <c r="N328" s="8">
        <v>642</v>
      </c>
      <c r="O328" s="8">
        <v>593</v>
      </c>
      <c r="P328" s="8">
        <v>586</v>
      </c>
      <c r="Q328" s="8">
        <v>594</v>
      </c>
      <c r="R328" s="8">
        <v>587</v>
      </c>
      <c r="S328" s="8">
        <v>575</v>
      </c>
      <c r="T328" s="8">
        <v>574</v>
      </c>
      <c r="U328" s="8">
        <v>416</v>
      </c>
      <c r="V328" s="8">
        <v>383</v>
      </c>
      <c r="W328" s="8">
        <v>381</v>
      </c>
      <c r="X328" s="8">
        <v>365</v>
      </c>
      <c r="Y328" s="8">
        <v>361</v>
      </c>
      <c r="Z328" s="5">
        <v>0</v>
      </c>
      <c r="AB328" s="11">
        <f t="shared" ref="AB328:AB391" si="18">MONTH(A328)</f>
        <v>11</v>
      </c>
      <c r="AC328" s="11">
        <f t="shared" ref="AC328:AC391" si="19">YEAR(A328)</f>
        <v>2025</v>
      </c>
      <c r="AD328" s="11">
        <f t="shared" ref="AD328:AD391" si="20">SUM(B328:Z328)</f>
        <v>11502</v>
      </c>
      <c r="AE328" s="29"/>
      <c r="AF328" s="24"/>
      <c r="AG328" s="24"/>
      <c r="AH328" s="24"/>
    </row>
    <row r="329" spans="1:34" ht="15.75">
      <c r="A329" s="3">
        <f>'Hourly Loads - All'!A329</f>
        <v>45980</v>
      </c>
      <c r="B329" s="8">
        <v>361</v>
      </c>
      <c r="C329" s="8">
        <v>363</v>
      </c>
      <c r="D329" s="8">
        <v>361</v>
      </c>
      <c r="E329" s="8">
        <v>366</v>
      </c>
      <c r="F329" s="8">
        <v>380</v>
      </c>
      <c r="G329" s="8">
        <v>396</v>
      </c>
      <c r="H329" s="8">
        <v>403</v>
      </c>
      <c r="I329" s="8">
        <v>428</v>
      </c>
      <c r="J329" s="8">
        <v>465</v>
      </c>
      <c r="K329" s="8">
        <v>569</v>
      </c>
      <c r="L329" s="8">
        <v>612</v>
      </c>
      <c r="M329" s="8">
        <v>609</v>
      </c>
      <c r="N329" s="8">
        <v>596</v>
      </c>
      <c r="O329" s="8">
        <v>505</v>
      </c>
      <c r="P329" s="8">
        <v>516</v>
      </c>
      <c r="Q329" s="8">
        <v>537</v>
      </c>
      <c r="R329" s="8">
        <v>532</v>
      </c>
      <c r="S329" s="8">
        <v>507</v>
      </c>
      <c r="T329" s="8">
        <v>495</v>
      </c>
      <c r="U329" s="8">
        <v>393</v>
      </c>
      <c r="V329" s="8">
        <v>357</v>
      </c>
      <c r="W329" s="8">
        <v>360</v>
      </c>
      <c r="X329" s="8">
        <v>356</v>
      </c>
      <c r="Y329" s="8">
        <v>355</v>
      </c>
      <c r="Z329" s="5">
        <v>0</v>
      </c>
      <c r="AB329" s="11">
        <f t="shared" si="18"/>
        <v>11</v>
      </c>
      <c r="AC329" s="11">
        <f t="shared" si="19"/>
        <v>2025</v>
      </c>
      <c r="AD329" s="11">
        <f t="shared" si="20"/>
        <v>10822</v>
      </c>
      <c r="AE329" s="29"/>
      <c r="AF329" s="24"/>
      <c r="AG329" s="24"/>
      <c r="AH329" s="24"/>
    </row>
    <row r="330" spans="1:34" ht="15.75">
      <c r="A330" s="3">
        <f>'Hourly Loads - All'!A330</f>
        <v>45981</v>
      </c>
      <c r="B330" s="8">
        <v>358</v>
      </c>
      <c r="C330" s="8">
        <v>355</v>
      </c>
      <c r="D330" s="8">
        <v>359</v>
      </c>
      <c r="E330" s="8">
        <v>359</v>
      </c>
      <c r="F330" s="8">
        <v>372</v>
      </c>
      <c r="G330" s="8">
        <v>376</v>
      </c>
      <c r="H330" s="8">
        <v>395</v>
      </c>
      <c r="I330" s="8">
        <v>482</v>
      </c>
      <c r="J330" s="8">
        <v>625</v>
      </c>
      <c r="K330" s="8">
        <v>633</v>
      </c>
      <c r="L330" s="8">
        <v>605</v>
      </c>
      <c r="M330" s="8">
        <v>586</v>
      </c>
      <c r="N330" s="8">
        <v>556</v>
      </c>
      <c r="O330" s="8">
        <v>514</v>
      </c>
      <c r="P330" s="8">
        <v>508</v>
      </c>
      <c r="Q330" s="8">
        <v>500</v>
      </c>
      <c r="R330" s="8">
        <v>502</v>
      </c>
      <c r="S330" s="8">
        <v>494</v>
      </c>
      <c r="T330" s="8">
        <v>523</v>
      </c>
      <c r="U330" s="8">
        <v>379</v>
      </c>
      <c r="V330" s="8">
        <v>347</v>
      </c>
      <c r="W330" s="8">
        <v>346</v>
      </c>
      <c r="X330" s="8">
        <v>344</v>
      </c>
      <c r="Y330" s="8">
        <v>351</v>
      </c>
      <c r="Z330" s="5">
        <v>0</v>
      </c>
      <c r="AB330" s="11">
        <f t="shared" si="18"/>
        <v>11</v>
      </c>
      <c r="AC330" s="11">
        <f t="shared" si="19"/>
        <v>2025</v>
      </c>
      <c r="AD330" s="11">
        <f t="shared" si="20"/>
        <v>10869</v>
      </c>
      <c r="AE330" s="29"/>
      <c r="AF330" s="24"/>
      <c r="AG330" s="24"/>
      <c r="AH330" s="24"/>
    </row>
    <row r="331" spans="1:34" ht="15.75">
      <c r="A331" s="3">
        <f>'Hourly Loads - All'!A331</f>
        <v>45982</v>
      </c>
      <c r="B331" s="8">
        <v>350</v>
      </c>
      <c r="C331" s="8">
        <v>352</v>
      </c>
      <c r="D331" s="8">
        <v>352</v>
      </c>
      <c r="E331" s="8">
        <v>355</v>
      </c>
      <c r="F331" s="8">
        <v>370</v>
      </c>
      <c r="G331" s="8">
        <v>403</v>
      </c>
      <c r="H331" s="8">
        <v>435</v>
      </c>
      <c r="I331" s="8">
        <v>453</v>
      </c>
      <c r="J331" s="8">
        <v>543</v>
      </c>
      <c r="K331" s="8">
        <v>649</v>
      </c>
      <c r="L331" s="8">
        <v>640</v>
      </c>
      <c r="M331" s="8">
        <v>634</v>
      </c>
      <c r="N331" s="8">
        <v>621</v>
      </c>
      <c r="O331" s="8">
        <v>592</v>
      </c>
      <c r="P331" s="8">
        <v>554</v>
      </c>
      <c r="Q331" s="8">
        <v>589</v>
      </c>
      <c r="R331" s="8">
        <v>535</v>
      </c>
      <c r="S331" s="8">
        <v>522</v>
      </c>
      <c r="T331" s="8">
        <v>558</v>
      </c>
      <c r="U331" s="8">
        <v>444</v>
      </c>
      <c r="V331" s="8">
        <v>403</v>
      </c>
      <c r="W331" s="8">
        <v>383</v>
      </c>
      <c r="X331" s="8">
        <v>361</v>
      </c>
      <c r="Y331" s="8">
        <v>364</v>
      </c>
      <c r="Z331" s="5">
        <v>0</v>
      </c>
      <c r="AB331" s="11">
        <f t="shared" si="18"/>
        <v>11</v>
      </c>
      <c r="AC331" s="11">
        <f t="shared" si="19"/>
        <v>2025</v>
      </c>
      <c r="AD331" s="11">
        <f t="shared" si="20"/>
        <v>11462</v>
      </c>
      <c r="AE331" s="29"/>
      <c r="AF331" s="24"/>
      <c r="AG331" s="24"/>
      <c r="AH331" s="24"/>
    </row>
    <row r="332" spans="1:34" ht="15.75">
      <c r="A332" s="3">
        <f>'Hourly Loads - All'!A332</f>
        <v>45983</v>
      </c>
      <c r="B332" s="8">
        <v>363</v>
      </c>
      <c r="C332" s="8">
        <v>360</v>
      </c>
      <c r="D332" s="8">
        <v>359</v>
      </c>
      <c r="E332" s="8">
        <v>362</v>
      </c>
      <c r="F332" s="8">
        <v>398</v>
      </c>
      <c r="G332" s="8">
        <v>393</v>
      </c>
      <c r="H332" s="8">
        <v>418</v>
      </c>
      <c r="I332" s="8">
        <v>439</v>
      </c>
      <c r="J332" s="8">
        <v>499</v>
      </c>
      <c r="K332" s="8">
        <v>656</v>
      </c>
      <c r="L332" s="8">
        <v>649</v>
      </c>
      <c r="M332" s="8">
        <v>634</v>
      </c>
      <c r="N332" s="8">
        <v>596</v>
      </c>
      <c r="O332" s="8">
        <v>572</v>
      </c>
      <c r="P332" s="8">
        <v>539</v>
      </c>
      <c r="Q332" s="8">
        <v>574</v>
      </c>
      <c r="R332" s="8">
        <v>535</v>
      </c>
      <c r="S332" s="8">
        <v>518</v>
      </c>
      <c r="T332" s="8">
        <v>527</v>
      </c>
      <c r="U332" s="8">
        <v>452</v>
      </c>
      <c r="V332" s="8">
        <v>403</v>
      </c>
      <c r="W332" s="8">
        <v>379</v>
      </c>
      <c r="X332" s="8">
        <v>357</v>
      </c>
      <c r="Y332" s="8">
        <v>359</v>
      </c>
      <c r="Z332" s="5">
        <v>0</v>
      </c>
      <c r="AB332" s="11">
        <f t="shared" si="18"/>
        <v>11</v>
      </c>
      <c r="AC332" s="11">
        <f t="shared" si="19"/>
        <v>2025</v>
      </c>
      <c r="AD332" s="11">
        <f t="shared" si="20"/>
        <v>11341</v>
      </c>
      <c r="AE332" s="29"/>
      <c r="AF332" s="24"/>
      <c r="AG332" s="24"/>
      <c r="AH332" s="24"/>
    </row>
    <row r="333" spans="1:34" ht="15.75">
      <c r="A333" s="3">
        <f>'Hourly Loads - All'!A333</f>
        <v>45984</v>
      </c>
      <c r="B333" s="8">
        <v>354</v>
      </c>
      <c r="C333" s="8">
        <v>353</v>
      </c>
      <c r="D333" s="8">
        <v>351</v>
      </c>
      <c r="E333" s="8">
        <v>358</v>
      </c>
      <c r="F333" s="8">
        <v>399</v>
      </c>
      <c r="G333" s="8">
        <v>386</v>
      </c>
      <c r="H333" s="8">
        <v>386</v>
      </c>
      <c r="I333" s="8">
        <v>429</v>
      </c>
      <c r="J333" s="8">
        <v>414</v>
      </c>
      <c r="K333" s="8">
        <v>501</v>
      </c>
      <c r="L333" s="8">
        <v>663</v>
      </c>
      <c r="M333" s="8">
        <v>656</v>
      </c>
      <c r="N333" s="8">
        <v>656</v>
      </c>
      <c r="O333" s="8">
        <v>602</v>
      </c>
      <c r="P333" s="8">
        <v>568</v>
      </c>
      <c r="Q333" s="8">
        <v>566</v>
      </c>
      <c r="R333" s="8">
        <v>533</v>
      </c>
      <c r="S333" s="8">
        <v>478</v>
      </c>
      <c r="T333" s="8">
        <v>424</v>
      </c>
      <c r="U333" s="8">
        <v>389</v>
      </c>
      <c r="V333" s="8">
        <v>386</v>
      </c>
      <c r="W333" s="8">
        <v>380</v>
      </c>
      <c r="X333" s="8">
        <v>379</v>
      </c>
      <c r="Y333" s="8">
        <v>376</v>
      </c>
      <c r="Z333" s="5">
        <v>0</v>
      </c>
      <c r="AB333" s="11">
        <f t="shared" si="18"/>
        <v>11</v>
      </c>
      <c r="AC333" s="11">
        <f t="shared" si="19"/>
        <v>2025</v>
      </c>
      <c r="AD333" s="11">
        <f t="shared" si="20"/>
        <v>10987</v>
      </c>
      <c r="AE333" s="29"/>
      <c r="AF333" s="24"/>
      <c r="AG333" s="24"/>
      <c r="AH333" s="24"/>
    </row>
    <row r="334" spans="1:34" ht="15.75">
      <c r="A334" s="3">
        <f>'Hourly Loads - All'!A334</f>
        <v>45985</v>
      </c>
      <c r="B334" s="8">
        <v>377</v>
      </c>
      <c r="C334" s="8">
        <v>382</v>
      </c>
      <c r="D334" s="8">
        <v>376</v>
      </c>
      <c r="E334" s="8">
        <v>381</v>
      </c>
      <c r="F334" s="8">
        <v>394</v>
      </c>
      <c r="G334" s="8">
        <v>410</v>
      </c>
      <c r="H334" s="8">
        <v>435</v>
      </c>
      <c r="I334" s="8">
        <v>440</v>
      </c>
      <c r="J334" s="8">
        <v>464</v>
      </c>
      <c r="K334" s="8">
        <v>544</v>
      </c>
      <c r="L334" s="8">
        <v>662</v>
      </c>
      <c r="M334" s="8">
        <v>669</v>
      </c>
      <c r="N334" s="8">
        <v>648</v>
      </c>
      <c r="O334" s="8">
        <v>630</v>
      </c>
      <c r="P334" s="8">
        <v>600</v>
      </c>
      <c r="Q334" s="8">
        <v>592</v>
      </c>
      <c r="R334" s="8">
        <v>585</v>
      </c>
      <c r="S334" s="8">
        <v>576</v>
      </c>
      <c r="T334" s="8">
        <v>537</v>
      </c>
      <c r="U334" s="8">
        <v>420</v>
      </c>
      <c r="V334" s="8">
        <v>382</v>
      </c>
      <c r="W334" s="8">
        <v>380</v>
      </c>
      <c r="X334" s="8">
        <v>361</v>
      </c>
      <c r="Y334" s="8">
        <v>360</v>
      </c>
      <c r="Z334" s="5">
        <v>0</v>
      </c>
      <c r="AB334" s="11">
        <f t="shared" si="18"/>
        <v>11</v>
      </c>
      <c r="AC334" s="11">
        <f t="shared" si="19"/>
        <v>2025</v>
      </c>
      <c r="AD334" s="11">
        <f t="shared" si="20"/>
        <v>11605</v>
      </c>
      <c r="AE334" s="29"/>
      <c r="AF334" s="24"/>
      <c r="AG334" s="24"/>
      <c r="AH334" s="24"/>
    </row>
    <row r="335" spans="1:34" ht="15.75">
      <c r="A335" s="3">
        <f>'Hourly Loads - All'!A335</f>
        <v>45986</v>
      </c>
      <c r="B335" s="8">
        <v>365</v>
      </c>
      <c r="C335" s="8">
        <v>368</v>
      </c>
      <c r="D335" s="8">
        <v>363</v>
      </c>
      <c r="E335" s="8">
        <v>366</v>
      </c>
      <c r="F335" s="8">
        <v>390</v>
      </c>
      <c r="G335" s="8">
        <v>417</v>
      </c>
      <c r="H335" s="8">
        <v>408</v>
      </c>
      <c r="I335" s="8">
        <v>423</v>
      </c>
      <c r="J335" s="8">
        <v>478</v>
      </c>
      <c r="K335" s="8">
        <v>517</v>
      </c>
      <c r="L335" s="8">
        <v>657</v>
      </c>
      <c r="M335" s="8">
        <v>634</v>
      </c>
      <c r="N335" s="8">
        <v>620</v>
      </c>
      <c r="O335" s="8">
        <v>597</v>
      </c>
      <c r="P335" s="8">
        <v>600</v>
      </c>
      <c r="Q335" s="8">
        <v>579</v>
      </c>
      <c r="R335" s="8">
        <v>571</v>
      </c>
      <c r="S335" s="8">
        <v>555</v>
      </c>
      <c r="T335" s="8">
        <v>552</v>
      </c>
      <c r="U335" s="8">
        <v>395</v>
      </c>
      <c r="V335" s="8">
        <v>372</v>
      </c>
      <c r="W335" s="8">
        <v>368</v>
      </c>
      <c r="X335" s="8">
        <v>361</v>
      </c>
      <c r="Y335" s="8">
        <v>358</v>
      </c>
      <c r="Z335" s="5">
        <v>0</v>
      </c>
      <c r="AB335" s="11">
        <f t="shared" si="18"/>
        <v>11</v>
      </c>
      <c r="AC335" s="11">
        <f t="shared" si="19"/>
        <v>2025</v>
      </c>
      <c r="AD335" s="11">
        <f t="shared" si="20"/>
        <v>11314</v>
      </c>
      <c r="AE335" s="29"/>
      <c r="AF335" s="24"/>
      <c r="AG335" s="24"/>
      <c r="AH335" s="24"/>
    </row>
    <row r="336" spans="1:34" ht="15.75">
      <c r="A336" s="3">
        <f>'Hourly Loads - All'!A336</f>
        <v>45987</v>
      </c>
      <c r="B336" s="8">
        <v>361</v>
      </c>
      <c r="C336" s="8">
        <v>361</v>
      </c>
      <c r="D336" s="8">
        <v>362</v>
      </c>
      <c r="E336" s="8">
        <v>366</v>
      </c>
      <c r="F336" s="8">
        <v>372</v>
      </c>
      <c r="G336" s="8">
        <v>422</v>
      </c>
      <c r="H336" s="8">
        <v>486</v>
      </c>
      <c r="I336" s="8">
        <v>626</v>
      </c>
      <c r="J336" s="8">
        <v>623</v>
      </c>
      <c r="K336" s="8">
        <v>579</v>
      </c>
      <c r="L336" s="8">
        <v>552</v>
      </c>
      <c r="M336" s="8">
        <v>575</v>
      </c>
      <c r="N336" s="8">
        <v>546</v>
      </c>
      <c r="O336" s="8">
        <v>536</v>
      </c>
      <c r="P336" s="8">
        <v>539</v>
      </c>
      <c r="Q336" s="8">
        <v>536</v>
      </c>
      <c r="R336" s="8">
        <v>526</v>
      </c>
      <c r="S336" s="8">
        <v>533</v>
      </c>
      <c r="T336" s="8">
        <v>539</v>
      </c>
      <c r="U336" s="8">
        <v>479</v>
      </c>
      <c r="V336" s="8">
        <v>402</v>
      </c>
      <c r="W336" s="8">
        <v>384</v>
      </c>
      <c r="X336" s="8">
        <v>359</v>
      </c>
      <c r="Y336" s="8">
        <v>353</v>
      </c>
      <c r="Z336" s="5">
        <v>0</v>
      </c>
      <c r="AB336" s="11">
        <f t="shared" si="18"/>
        <v>11</v>
      </c>
      <c r="AC336" s="11">
        <f t="shared" si="19"/>
        <v>2025</v>
      </c>
      <c r="AD336" s="11">
        <f t="shared" si="20"/>
        <v>11417</v>
      </c>
      <c r="AE336" s="29"/>
      <c r="AF336" s="24"/>
      <c r="AG336" s="24"/>
      <c r="AH336" s="24"/>
    </row>
    <row r="337" spans="1:34" ht="15.75">
      <c r="A337" s="3">
        <f>'Hourly Loads - All'!A337</f>
        <v>45988</v>
      </c>
      <c r="B337" s="8">
        <v>351</v>
      </c>
      <c r="C337" s="8">
        <v>352</v>
      </c>
      <c r="D337" s="8">
        <v>348</v>
      </c>
      <c r="E337" s="8">
        <v>352</v>
      </c>
      <c r="F337" s="8">
        <v>351</v>
      </c>
      <c r="G337" s="8">
        <v>346</v>
      </c>
      <c r="H337" s="8">
        <v>352</v>
      </c>
      <c r="I337" s="8">
        <v>347</v>
      </c>
      <c r="J337" s="8">
        <v>341</v>
      </c>
      <c r="K337" s="8">
        <v>337</v>
      </c>
      <c r="L337" s="8">
        <v>343</v>
      </c>
      <c r="M337" s="8">
        <v>341</v>
      </c>
      <c r="N337" s="8">
        <v>344</v>
      </c>
      <c r="O337" s="8">
        <v>339</v>
      </c>
      <c r="P337" s="8">
        <v>337</v>
      </c>
      <c r="Q337" s="8">
        <v>343</v>
      </c>
      <c r="R337" s="8">
        <v>344</v>
      </c>
      <c r="S337" s="8">
        <v>341</v>
      </c>
      <c r="T337" s="8">
        <v>348</v>
      </c>
      <c r="U337" s="8">
        <v>343</v>
      </c>
      <c r="V337" s="8">
        <v>341</v>
      </c>
      <c r="W337" s="8">
        <v>348</v>
      </c>
      <c r="X337" s="8">
        <v>346</v>
      </c>
      <c r="Y337" s="8">
        <v>352</v>
      </c>
      <c r="Z337" s="5">
        <v>0</v>
      </c>
      <c r="AB337" s="11">
        <f t="shared" si="18"/>
        <v>11</v>
      </c>
      <c r="AC337" s="11">
        <f t="shared" si="19"/>
        <v>2025</v>
      </c>
      <c r="AD337" s="11">
        <f t="shared" si="20"/>
        <v>8287</v>
      </c>
      <c r="AE337" s="29"/>
      <c r="AF337" s="24"/>
      <c r="AG337" s="24"/>
      <c r="AH337" s="24"/>
    </row>
    <row r="338" spans="1:34" ht="15.75">
      <c r="A338" s="3">
        <f>'Hourly Loads - All'!A338</f>
        <v>45989</v>
      </c>
      <c r="B338" s="8">
        <v>375</v>
      </c>
      <c r="C338" s="8">
        <v>441</v>
      </c>
      <c r="D338" s="8">
        <v>567</v>
      </c>
      <c r="E338" s="8">
        <v>561</v>
      </c>
      <c r="F338" s="8">
        <v>524</v>
      </c>
      <c r="G338" s="8">
        <v>489</v>
      </c>
      <c r="H338" s="8">
        <v>537</v>
      </c>
      <c r="I338" s="8">
        <v>562</v>
      </c>
      <c r="J338" s="8">
        <v>508</v>
      </c>
      <c r="K338" s="8">
        <v>488</v>
      </c>
      <c r="L338" s="8">
        <v>496</v>
      </c>
      <c r="M338" s="8">
        <v>441</v>
      </c>
      <c r="N338" s="8">
        <v>437</v>
      </c>
      <c r="O338" s="8">
        <v>432</v>
      </c>
      <c r="P338" s="8">
        <v>467</v>
      </c>
      <c r="Q338" s="8">
        <v>476</v>
      </c>
      <c r="R338" s="8">
        <v>518</v>
      </c>
      <c r="S338" s="8">
        <v>481</v>
      </c>
      <c r="T338" s="8">
        <v>502</v>
      </c>
      <c r="U338" s="8">
        <v>422</v>
      </c>
      <c r="V338" s="8">
        <v>422</v>
      </c>
      <c r="W338" s="8">
        <v>432</v>
      </c>
      <c r="X338" s="8">
        <v>341</v>
      </c>
      <c r="Y338" s="8">
        <v>341</v>
      </c>
      <c r="Z338" s="5">
        <v>0</v>
      </c>
      <c r="AB338" s="11">
        <f t="shared" si="18"/>
        <v>11</v>
      </c>
      <c r="AC338" s="11">
        <f t="shared" si="19"/>
        <v>2025</v>
      </c>
      <c r="AD338" s="11">
        <f t="shared" si="20"/>
        <v>11260</v>
      </c>
      <c r="AE338" s="29"/>
      <c r="AF338" s="24"/>
      <c r="AG338" s="24"/>
      <c r="AH338" s="24"/>
    </row>
    <row r="339" spans="1:34" ht="15.75">
      <c r="A339" s="3">
        <f>'Hourly Loads - All'!A339</f>
        <v>45990</v>
      </c>
      <c r="B339" s="8">
        <v>358</v>
      </c>
      <c r="C339" s="8">
        <v>372</v>
      </c>
      <c r="D339" s="8">
        <v>432</v>
      </c>
      <c r="E339" s="8">
        <v>581</v>
      </c>
      <c r="F339" s="8">
        <v>569</v>
      </c>
      <c r="G339" s="8">
        <v>495</v>
      </c>
      <c r="H339" s="8">
        <v>516</v>
      </c>
      <c r="I339" s="8">
        <v>534</v>
      </c>
      <c r="J339" s="8">
        <v>506</v>
      </c>
      <c r="K339" s="8">
        <v>568</v>
      </c>
      <c r="L339" s="8">
        <v>611</v>
      </c>
      <c r="M339" s="8">
        <v>519</v>
      </c>
      <c r="N339" s="8">
        <v>513</v>
      </c>
      <c r="O339" s="8">
        <v>545</v>
      </c>
      <c r="P339" s="8">
        <v>500</v>
      </c>
      <c r="Q339" s="8">
        <v>509</v>
      </c>
      <c r="R339" s="8">
        <v>580</v>
      </c>
      <c r="S339" s="8">
        <v>500</v>
      </c>
      <c r="T339" s="8">
        <v>566</v>
      </c>
      <c r="U339" s="8">
        <v>443</v>
      </c>
      <c r="V339" s="8">
        <v>450</v>
      </c>
      <c r="W339" s="8">
        <v>454</v>
      </c>
      <c r="X339" s="8">
        <v>349</v>
      </c>
      <c r="Y339" s="8">
        <v>348</v>
      </c>
      <c r="Z339" s="5">
        <v>0</v>
      </c>
      <c r="AB339" s="11">
        <f t="shared" si="18"/>
        <v>11</v>
      </c>
      <c r="AC339" s="11">
        <f t="shared" si="19"/>
        <v>2025</v>
      </c>
      <c r="AD339" s="11">
        <f t="shared" si="20"/>
        <v>11818</v>
      </c>
      <c r="AE339" s="29"/>
      <c r="AF339" s="24"/>
      <c r="AG339" s="24"/>
      <c r="AH339" s="24"/>
    </row>
    <row r="340" spans="1:34" ht="15.75">
      <c r="A340" s="3">
        <f>'Hourly Loads - All'!A340</f>
        <v>45991</v>
      </c>
      <c r="B340" s="8">
        <v>348</v>
      </c>
      <c r="C340" s="8">
        <v>353</v>
      </c>
      <c r="D340" s="8">
        <v>367</v>
      </c>
      <c r="E340" s="8">
        <v>374</v>
      </c>
      <c r="F340" s="8">
        <v>450</v>
      </c>
      <c r="G340" s="8">
        <v>599</v>
      </c>
      <c r="H340" s="8">
        <v>610</v>
      </c>
      <c r="I340" s="8">
        <v>621</v>
      </c>
      <c r="J340" s="8">
        <v>572</v>
      </c>
      <c r="K340" s="8">
        <v>540</v>
      </c>
      <c r="L340" s="8">
        <v>532</v>
      </c>
      <c r="M340" s="8">
        <v>576</v>
      </c>
      <c r="N340" s="8">
        <v>581</v>
      </c>
      <c r="O340" s="8">
        <v>580</v>
      </c>
      <c r="P340" s="8">
        <v>578</v>
      </c>
      <c r="Q340" s="8">
        <v>578</v>
      </c>
      <c r="R340" s="8">
        <v>520</v>
      </c>
      <c r="S340" s="8">
        <v>431</v>
      </c>
      <c r="T340" s="8">
        <v>450</v>
      </c>
      <c r="U340" s="8">
        <v>485</v>
      </c>
      <c r="V340" s="8">
        <v>364</v>
      </c>
      <c r="W340" s="8">
        <v>360</v>
      </c>
      <c r="X340" s="8">
        <v>357</v>
      </c>
      <c r="Y340" s="8">
        <v>357</v>
      </c>
      <c r="Z340" s="5">
        <v>0</v>
      </c>
      <c r="AB340" s="11">
        <f t="shared" si="18"/>
        <v>11</v>
      </c>
      <c r="AC340" s="11">
        <f t="shared" si="19"/>
        <v>2025</v>
      </c>
      <c r="AD340" s="11">
        <f t="shared" si="20"/>
        <v>11583</v>
      </c>
      <c r="AE340" s="29"/>
      <c r="AF340" s="24"/>
      <c r="AG340" s="24"/>
      <c r="AH340" s="24"/>
    </row>
    <row r="341" spans="1:34" ht="15.75">
      <c r="A341" s="3">
        <f>'Hourly Loads - All'!A341</f>
        <v>45992</v>
      </c>
      <c r="B341" s="8">
        <v>356</v>
      </c>
      <c r="C341" s="8">
        <v>353</v>
      </c>
      <c r="D341" s="8">
        <v>352</v>
      </c>
      <c r="E341" s="8">
        <v>361</v>
      </c>
      <c r="F341" s="8">
        <v>375</v>
      </c>
      <c r="G341" s="8">
        <v>382</v>
      </c>
      <c r="H341" s="8">
        <v>394</v>
      </c>
      <c r="I341" s="8">
        <v>438</v>
      </c>
      <c r="J341" s="8">
        <v>597</v>
      </c>
      <c r="K341" s="8">
        <v>636</v>
      </c>
      <c r="L341" s="8">
        <v>624</v>
      </c>
      <c r="M341" s="8">
        <v>616</v>
      </c>
      <c r="N341" s="8">
        <v>594</v>
      </c>
      <c r="O341" s="8">
        <v>599</v>
      </c>
      <c r="P341" s="8">
        <v>585</v>
      </c>
      <c r="Q341" s="8">
        <v>572</v>
      </c>
      <c r="R341" s="8">
        <v>566</v>
      </c>
      <c r="S341" s="8">
        <v>571</v>
      </c>
      <c r="T341" s="8">
        <v>568</v>
      </c>
      <c r="U341" s="8">
        <v>408</v>
      </c>
      <c r="V341" s="8">
        <v>374</v>
      </c>
      <c r="W341" s="8">
        <v>377</v>
      </c>
      <c r="X341" s="8">
        <v>377</v>
      </c>
      <c r="Y341" s="8">
        <v>376</v>
      </c>
      <c r="Z341" s="5">
        <v>0</v>
      </c>
      <c r="AB341" s="11">
        <f t="shared" si="18"/>
        <v>12</v>
      </c>
      <c r="AC341" s="11">
        <f t="shared" si="19"/>
        <v>2025</v>
      </c>
      <c r="AD341" s="11">
        <f t="shared" si="20"/>
        <v>11451</v>
      </c>
      <c r="AE341" s="29"/>
      <c r="AF341" s="24"/>
      <c r="AG341" s="24"/>
      <c r="AH341" s="24"/>
    </row>
    <row r="342" spans="1:34" ht="15.75">
      <c r="A342" s="3">
        <f>'Hourly Loads - All'!A342</f>
        <v>45993</v>
      </c>
      <c r="B342" s="8">
        <v>382</v>
      </c>
      <c r="C342" s="8">
        <v>374</v>
      </c>
      <c r="D342" s="8">
        <v>375</v>
      </c>
      <c r="E342" s="8">
        <v>388</v>
      </c>
      <c r="F342" s="8">
        <v>404</v>
      </c>
      <c r="G342" s="8">
        <v>420</v>
      </c>
      <c r="H342" s="8">
        <v>420</v>
      </c>
      <c r="I342" s="8">
        <v>430</v>
      </c>
      <c r="J342" s="8">
        <v>484</v>
      </c>
      <c r="K342" s="8">
        <v>649</v>
      </c>
      <c r="L342" s="8">
        <v>644</v>
      </c>
      <c r="M342" s="8">
        <v>645</v>
      </c>
      <c r="N342" s="8">
        <v>648</v>
      </c>
      <c r="O342" s="8">
        <v>615</v>
      </c>
      <c r="P342" s="8">
        <v>608</v>
      </c>
      <c r="Q342" s="8">
        <v>594</v>
      </c>
      <c r="R342" s="8">
        <v>562</v>
      </c>
      <c r="S342" s="8">
        <v>541</v>
      </c>
      <c r="T342" s="8">
        <v>528</v>
      </c>
      <c r="U342" s="8">
        <v>385</v>
      </c>
      <c r="V342" s="8">
        <v>351</v>
      </c>
      <c r="W342" s="8">
        <v>348</v>
      </c>
      <c r="X342" s="8">
        <v>326</v>
      </c>
      <c r="Y342" s="8">
        <v>328</v>
      </c>
      <c r="Z342" s="5">
        <v>0</v>
      </c>
      <c r="AB342" s="11">
        <f t="shared" si="18"/>
        <v>12</v>
      </c>
      <c r="AC342" s="11">
        <f t="shared" si="19"/>
        <v>2025</v>
      </c>
      <c r="AD342" s="11">
        <f t="shared" si="20"/>
        <v>11449</v>
      </c>
      <c r="AE342" s="29"/>
      <c r="AF342" s="24"/>
      <c r="AG342" s="24"/>
      <c r="AH342" s="24"/>
    </row>
    <row r="343" spans="1:34" ht="15.75">
      <c r="A343" s="3">
        <f>'Hourly Loads - All'!A343</f>
        <v>45994</v>
      </c>
      <c r="B343" s="8">
        <v>326</v>
      </c>
      <c r="C343" s="8">
        <v>329</v>
      </c>
      <c r="D343" s="8">
        <v>327</v>
      </c>
      <c r="E343" s="8">
        <v>326</v>
      </c>
      <c r="F343" s="8">
        <v>337</v>
      </c>
      <c r="G343" s="8">
        <v>326</v>
      </c>
      <c r="H343" s="8">
        <v>342</v>
      </c>
      <c r="I343" s="8">
        <v>389</v>
      </c>
      <c r="J343" s="8">
        <v>583</v>
      </c>
      <c r="K343" s="8">
        <v>597</v>
      </c>
      <c r="L343" s="8">
        <v>602</v>
      </c>
      <c r="M343" s="8">
        <v>591</v>
      </c>
      <c r="N343" s="8">
        <v>585</v>
      </c>
      <c r="O343" s="8">
        <v>560</v>
      </c>
      <c r="P343" s="8">
        <v>547</v>
      </c>
      <c r="Q343" s="8">
        <v>554</v>
      </c>
      <c r="R343" s="8">
        <v>497</v>
      </c>
      <c r="S343" s="8">
        <v>526</v>
      </c>
      <c r="T343" s="8">
        <v>501</v>
      </c>
      <c r="U343" s="8">
        <v>374</v>
      </c>
      <c r="V343" s="8">
        <v>336</v>
      </c>
      <c r="W343" s="8">
        <v>340</v>
      </c>
      <c r="X343" s="8">
        <v>331</v>
      </c>
      <c r="Y343" s="8">
        <v>318</v>
      </c>
      <c r="Z343" s="5">
        <v>0</v>
      </c>
      <c r="AB343" s="11">
        <f t="shared" si="18"/>
        <v>12</v>
      </c>
      <c r="AC343" s="11">
        <f t="shared" si="19"/>
        <v>2025</v>
      </c>
      <c r="AD343" s="11">
        <f t="shared" si="20"/>
        <v>10544</v>
      </c>
      <c r="AE343" s="29"/>
      <c r="AF343" s="24"/>
      <c r="AG343" s="24"/>
      <c r="AH343" s="24"/>
    </row>
    <row r="344" spans="1:34" ht="15.75">
      <c r="A344" s="3">
        <f>'Hourly Loads - All'!A344</f>
        <v>45995</v>
      </c>
      <c r="B344" s="8">
        <v>319</v>
      </c>
      <c r="C344" s="8">
        <v>317</v>
      </c>
      <c r="D344" s="8">
        <v>321</v>
      </c>
      <c r="E344" s="8">
        <v>321</v>
      </c>
      <c r="F344" s="8">
        <v>336</v>
      </c>
      <c r="G344" s="8">
        <v>346</v>
      </c>
      <c r="H344" s="8">
        <v>363</v>
      </c>
      <c r="I344" s="8">
        <v>399</v>
      </c>
      <c r="J344" s="8">
        <v>549</v>
      </c>
      <c r="K344" s="8">
        <v>570</v>
      </c>
      <c r="L344" s="8">
        <v>553</v>
      </c>
      <c r="M344" s="8">
        <v>562</v>
      </c>
      <c r="N344" s="8">
        <v>595</v>
      </c>
      <c r="O344" s="8">
        <v>572</v>
      </c>
      <c r="P344" s="8">
        <v>571</v>
      </c>
      <c r="Q344" s="8">
        <v>559</v>
      </c>
      <c r="R344" s="8">
        <v>556</v>
      </c>
      <c r="S344" s="8">
        <v>568</v>
      </c>
      <c r="T344" s="8">
        <v>571</v>
      </c>
      <c r="U344" s="8">
        <v>396</v>
      </c>
      <c r="V344" s="8">
        <v>348</v>
      </c>
      <c r="W344" s="8">
        <v>357</v>
      </c>
      <c r="X344" s="8">
        <v>340</v>
      </c>
      <c r="Y344" s="8">
        <v>349</v>
      </c>
      <c r="Z344" s="5">
        <v>0</v>
      </c>
      <c r="AB344" s="11">
        <f t="shared" si="18"/>
        <v>12</v>
      </c>
      <c r="AC344" s="11">
        <f t="shared" si="19"/>
        <v>2025</v>
      </c>
      <c r="AD344" s="11">
        <f t="shared" si="20"/>
        <v>10738</v>
      </c>
      <c r="AE344" s="29"/>
      <c r="AF344" s="24"/>
      <c r="AG344" s="24"/>
      <c r="AH344" s="24"/>
    </row>
    <row r="345" spans="1:34" ht="15.75">
      <c r="A345" s="3">
        <f>'Hourly Loads - All'!A345</f>
        <v>45996</v>
      </c>
      <c r="B345" s="8">
        <v>343</v>
      </c>
      <c r="C345" s="8">
        <v>349</v>
      </c>
      <c r="D345" s="8">
        <v>351</v>
      </c>
      <c r="E345" s="8">
        <v>352</v>
      </c>
      <c r="F345" s="8">
        <v>384</v>
      </c>
      <c r="G345" s="8">
        <v>408</v>
      </c>
      <c r="H345" s="8">
        <v>498</v>
      </c>
      <c r="I345" s="8">
        <v>593</v>
      </c>
      <c r="J345" s="8">
        <v>638</v>
      </c>
      <c r="K345" s="8">
        <v>638</v>
      </c>
      <c r="L345" s="8">
        <v>657</v>
      </c>
      <c r="M345" s="8">
        <v>635</v>
      </c>
      <c r="N345" s="8">
        <v>644</v>
      </c>
      <c r="O345" s="8">
        <v>640</v>
      </c>
      <c r="P345" s="8">
        <v>639</v>
      </c>
      <c r="Q345" s="8">
        <v>635</v>
      </c>
      <c r="R345" s="8">
        <v>606</v>
      </c>
      <c r="S345" s="8">
        <v>565</v>
      </c>
      <c r="T345" s="8">
        <v>566</v>
      </c>
      <c r="U345" s="8">
        <v>557</v>
      </c>
      <c r="V345" s="8">
        <v>397</v>
      </c>
      <c r="W345" s="8">
        <v>353</v>
      </c>
      <c r="X345" s="8">
        <v>325</v>
      </c>
      <c r="Y345" s="8">
        <v>326</v>
      </c>
      <c r="Z345" s="5">
        <v>0</v>
      </c>
      <c r="AB345" s="11">
        <f t="shared" si="18"/>
        <v>12</v>
      </c>
      <c r="AC345" s="11">
        <f t="shared" si="19"/>
        <v>2025</v>
      </c>
      <c r="AD345" s="11">
        <f t="shared" si="20"/>
        <v>12099</v>
      </c>
      <c r="AE345" s="29"/>
      <c r="AF345" s="24"/>
      <c r="AG345" s="24"/>
      <c r="AH345" s="24"/>
    </row>
    <row r="346" spans="1:34" ht="15.75">
      <c r="A346" s="3">
        <f>'Hourly Loads - All'!A346</f>
        <v>45997</v>
      </c>
      <c r="B346" s="8">
        <v>327</v>
      </c>
      <c r="C346" s="8">
        <v>327</v>
      </c>
      <c r="D346" s="8">
        <v>336</v>
      </c>
      <c r="E346" s="8">
        <v>343</v>
      </c>
      <c r="F346" s="8">
        <v>376</v>
      </c>
      <c r="G346" s="8">
        <v>397</v>
      </c>
      <c r="H346" s="8">
        <v>502</v>
      </c>
      <c r="I346" s="8">
        <v>623</v>
      </c>
      <c r="J346" s="8">
        <v>598</v>
      </c>
      <c r="K346" s="8">
        <v>621</v>
      </c>
      <c r="L346" s="8">
        <v>611</v>
      </c>
      <c r="M346" s="8">
        <v>591</v>
      </c>
      <c r="N346" s="8">
        <v>603</v>
      </c>
      <c r="O346" s="8">
        <v>591</v>
      </c>
      <c r="P346" s="8">
        <v>593</v>
      </c>
      <c r="Q346" s="8">
        <v>582</v>
      </c>
      <c r="R346" s="8">
        <v>557</v>
      </c>
      <c r="S346" s="8">
        <v>547</v>
      </c>
      <c r="T346" s="8">
        <v>549</v>
      </c>
      <c r="U346" s="8">
        <v>540</v>
      </c>
      <c r="V346" s="8">
        <v>375</v>
      </c>
      <c r="W346" s="8">
        <v>347</v>
      </c>
      <c r="X346" s="8">
        <v>331</v>
      </c>
      <c r="Y346" s="8">
        <v>323</v>
      </c>
      <c r="Z346" s="5">
        <v>0</v>
      </c>
      <c r="AB346" s="11">
        <f t="shared" si="18"/>
        <v>12</v>
      </c>
      <c r="AC346" s="11">
        <f t="shared" si="19"/>
        <v>2025</v>
      </c>
      <c r="AD346" s="11">
        <f t="shared" si="20"/>
        <v>11590</v>
      </c>
      <c r="AE346" s="29"/>
      <c r="AF346" s="24"/>
      <c r="AG346" s="24"/>
      <c r="AH346" s="24"/>
    </row>
    <row r="347" spans="1:34" ht="15.75">
      <c r="A347" s="3">
        <f>'Hourly Loads - All'!A347</f>
        <v>45998</v>
      </c>
      <c r="B347" s="8">
        <v>321</v>
      </c>
      <c r="C347" s="8">
        <v>327</v>
      </c>
      <c r="D347" s="8">
        <v>318</v>
      </c>
      <c r="E347" s="8">
        <v>326</v>
      </c>
      <c r="F347" s="8">
        <v>343</v>
      </c>
      <c r="G347" s="8">
        <v>360</v>
      </c>
      <c r="H347" s="8">
        <v>378</v>
      </c>
      <c r="I347" s="8">
        <v>497</v>
      </c>
      <c r="J347" s="8">
        <v>605</v>
      </c>
      <c r="K347" s="8">
        <v>607</v>
      </c>
      <c r="L347" s="8">
        <v>641</v>
      </c>
      <c r="M347" s="8">
        <v>610</v>
      </c>
      <c r="N347" s="8">
        <v>642</v>
      </c>
      <c r="O347" s="8">
        <v>619</v>
      </c>
      <c r="P347" s="8">
        <v>611</v>
      </c>
      <c r="Q347" s="8">
        <v>590</v>
      </c>
      <c r="R347" s="8">
        <v>576</v>
      </c>
      <c r="S347" s="8">
        <v>575</v>
      </c>
      <c r="T347" s="8">
        <v>537</v>
      </c>
      <c r="U347" s="8">
        <v>389</v>
      </c>
      <c r="V347" s="8">
        <v>372</v>
      </c>
      <c r="W347" s="8">
        <v>362</v>
      </c>
      <c r="X347" s="8">
        <v>353</v>
      </c>
      <c r="Y347" s="8">
        <v>348</v>
      </c>
      <c r="Z347" s="5">
        <v>0</v>
      </c>
      <c r="AB347" s="11">
        <f t="shared" si="18"/>
        <v>12</v>
      </c>
      <c r="AC347" s="11">
        <f t="shared" si="19"/>
        <v>2025</v>
      </c>
      <c r="AD347" s="11">
        <f t="shared" si="20"/>
        <v>11307</v>
      </c>
      <c r="AE347" s="29"/>
      <c r="AF347" s="24"/>
      <c r="AG347" s="24"/>
      <c r="AH347" s="24"/>
    </row>
    <row r="348" spans="1:34" ht="15.75">
      <c r="A348" s="3">
        <f>'Hourly Loads - All'!A348</f>
        <v>45999</v>
      </c>
      <c r="B348" s="8">
        <v>345</v>
      </c>
      <c r="C348" s="8">
        <v>347</v>
      </c>
      <c r="D348" s="8">
        <v>357</v>
      </c>
      <c r="E348" s="8">
        <v>362</v>
      </c>
      <c r="F348" s="8">
        <v>389</v>
      </c>
      <c r="G348" s="8">
        <v>400</v>
      </c>
      <c r="H348" s="8">
        <v>511</v>
      </c>
      <c r="I348" s="8">
        <v>623</v>
      </c>
      <c r="J348" s="8">
        <v>627</v>
      </c>
      <c r="K348" s="8">
        <v>632</v>
      </c>
      <c r="L348" s="8">
        <v>634</v>
      </c>
      <c r="M348" s="8">
        <v>619</v>
      </c>
      <c r="N348" s="8">
        <v>633</v>
      </c>
      <c r="O348" s="8">
        <v>637</v>
      </c>
      <c r="P348" s="8">
        <v>614</v>
      </c>
      <c r="Q348" s="8">
        <v>616</v>
      </c>
      <c r="R348" s="8">
        <v>565</v>
      </c>
      <c r="S348" s="8">
        <v>581</v>
      </c>
      <c r="T348" s="8">
        <v>579</v>
      </c>
      <c r="U348" s="8">
        <v>579</v>
      </c>
      <c r="V348" s="8">
        <v>386</v>
      </c>
      <c r="W348" s="8">
        <v>376</v>
      </c>
      <c r="X348" s="8">
        <v>350</v>
      </c>
      <c r="Y348" s="8">
        <v>336</v>
      </c>
      <c r="Z348" s="5">
        <v>0</v>
      </c>
      <c r="AB348" s="11">
        <f t="shared" si="18"/>
        <v>12</v>
      </c>
      <c r="AC348" s="11">
        <f t="shared" si="19"/>
        <v>2025</v>
      </c>
      <c r="AD348" s="11">
        <f t="shared" si="20"/>
        <v>12098</v>
      </c>
      <c r="AE348" s="29"/>
      <c r="AF348" s="24"/>
      <c r="AG348" s="24"/>
      <c r="AH348" s="24"/>
    </row>
    <row r="349" spans="1:34" ht="15.75">
      <c r="A349" s="3">
        <f>'Hourly Loads - All'!A349</f>
        <v>46000</v>
      </c>
      <c r="B349" s="8">
        <v>345</v>
      </c>
      <c r="C349" s="8">
        <v>334</v>
      </c>
      <c r="D349" s="8">
        <v>342</v>
      </c>
      <c r="E349" s="8">
        <v>350</v>
      </c>
      <c r="F349" s="8">
        <v>373</v>
      </c>
      <c r="G349" s="8">
        <v>400</v>
      </c>
      <c r="H349" s="8">
        <v>433</v>
      </c>
      <c r="I349" s="8">
        <v>439</v>
      </c>
      <c r="J349" s="8">
        <v>553</v>
      </c>
      <c r="K349" s="8">
        <v>640</v>
      </c>
      <c r="L349" s="8">
        <v>620</v>
      </c>
      <c r="M349" s="8">
        <v>610</v>
      </c>
      <c r="N349" s="8">
        <v>617</v>
      </c>
      <c r="O349" s="8">
        <v>609</v>
      </c>
      <c r="P349" s="8">
        <v>602</v>
      </c>
      <c r="Q349" s="8">
        <v>592</v>
      </c>
      <c r="R349" s="8">
        <v>587</v>
      </c>
      <c r="S349" s="8">
        <v>565</v>
      </c>
      <c r="T349" s="8">
        <v>582</v>
      </c>
      <c r="U349" s="8">
        <v>567</v>
      </c>
      <c r="V349" s="8">
        <v>376</v>
      </c>
      <c r="W349" s="8">
        <v>355</v>
      </c>
      <c r="X349" s="8">
        <v>333</v>
      </c>
      <c r="Y349" s="8">
        <v>329</v>
      </c>
      <c r="Z349" s="5">
        <v>0</v>
      </c>
      <c r="AB349" s="11">
        <f t="shared" si="18"/>
        <v>12</v>
      </c>
      <c r="AC349" s="11">
        <f t="shared" si="19"/>
        <v>2025</v>
      </c>
      <c r="AD349" s="11">
        <f t="shared" si="20"/>
        <v>11553</v>
      </c>
      <c r="AE349" s="29"/>
      <c r="AF349" s="24"/>
      <c r="AG349" s="24"/>
      <c r="AH349" s="24"/>
    </row>
    <row r="350" spans="1:34" ht="15.75">
      <c r="A350" s="3">
        <f>'Hourly Loads - All'!A350</f>
        <v>46001</v>
      </c>
      <c r="B350" s="8">
        <v>332</v>
      </c>
      <c r="C350" s="8">
        <v>329</v>
      </c>
      <c r="D350" s="8">
        <v>328</v>
      </c>
      <c r="E350" s="8">
        <v>332</v>
      </c>
      <c r="F350" s="8">
        <v>339</v>
      </c>
      <c r="G350" s="8">
        <v>351</v>
      </c>
      <c r="H350" s="8">
        <v>384</v>
      </c>
      <c r="I350" s="8">
        <v>416</v>
      </c>
      <c r="J350" s="8">
        <v>589</v>
      </c>
      <c r="K350" s="8">
        <v>621</v>
      </c>
      <c r="L350" s="8">
        <v>602</v>
      </c>
      <c r="M350" s="8">
        <v>591</v>
      </c>
      <c r="N350" s="8">
        <v>619</v>
      </c>
      <c r="O350" s="8">
        <v>585</v>
      </c>
      <c r="P350" s="8">
        <v>577</v>
      </c>
      <c r="Q350" s="8">
        <v>581</v>
      </c>
      <c r="R350" s="8">
        <v>563</v>
      </c>
      <c r="S350" s="8">
        <v>558</v>
      </c>
      <c r="T350" s="8">
        <v>546</v>
      </c>
      <c r="U350" s="8">
        <v>504</v>
      </c>
      <c r="V350" s="8">
        <v>387</v>
      </c>
      <c r="W350" s="8">
        <v>358</v>
      </c>
      <c r="X350" s="8">
        <v>313</v>
      </c>
      <c r="Y350" s="8">
        <v>320</v>
      </c>
      <c r="Z350" s="5">
        <v>0</v>
      </c>
      <c r="AB350" s="11">
        <f t="shared" si="18"/>
        <v>12</v>
      </c>
      <c r="AC350" s="11">
        <f t="shared" si="19"/>
        <v>2025</v>
      </c>
      <c r="AD350" s="11">
        <f t="shared" si="20"/>
        <v>11125</v>
      </c>
      <c r="AE350" s="29"/>
      <c r="AF350" s="24"/>
      <c r="AG350" s="24"/>
      <c r="AH350" s="24"/>
    </row>
    <row r="351" spans="1:34" ht="15.75">
      <c r="A351" s="3">
        <f>'Hourly Loads - All'!A351</f>
        <v>46002</v>
      </c>
      <c r="B351" s="8">
        <v>319</v>
      </c>
      <c r="C351" s="8">
        <v>314</v>
      </c>
      <c r="D351" s="8">
        <v>317</v>
      </c>
      <c r="E351" s="8">
        <v>319</v>
      </c>
      <c r="F351" s="8">
        <v>340</v>
      </c>
      <c r="G351" s="8">
        <v>362</v>
      </c>
      <c r="H351" s="8">
        <v>399</v>
      </c>
      <c r="I351" s="8">
        <v>407</v>
      </c>
      <c r="J351" s="8">
        <v>493</v>
      </c>
      <c r="K351" s="8">
        <v>589</v>
      </c>
      <c r="L351" s="8">
        <v>596</v>
      </c>
      <c r="M351" s="8">
        <v>585</v>
      </c>
      <c r="N351" s="8">
        <v>595</v>
      </c>
      <c r="O351" s="8">
        <v>575</v>
      </c>
      <c r="P351" s="8">
        <v>556</v>
      </c>
      <c r="Q351" s="8">
        <v>546</v>
      </c>
      <c r="R351" s="8">
        <v>546</v>
      </c>
      <c r="S351" s="8">
        <v>512</v>
      </c>
      <c r="T351" s="8">
        <v>513</v>
      </c>
      <c r="U351" s="8">
        <v>507</v>
      </c>
      <c r="V351" s="8">
        <v>372</v>
      </c>
      <c r="W351" s="8">
        <v>347</v>
      </c>
      <c r="X351" s="8">
        <v>347</v>
      </c>
      <c r="Y351" s="8">
        <v>354</v>
      </c>
      <c r="Z351" s="5">
        <v>0</v>
      </c>
      <c r="AB351" s="11">
        <f t="shared" si="18"/>
        <v>12</v>
      </c>
      <c r="AC351" s="11">
        <f t="shared" si="19"/>
        <v>2025</v>
      </c>
      <c r="AD351" s="11">
        <f t="shared" si="20"/>
        <v>10810</v>
      </c>
      <c r="AE351" s="30"/>
      <c r="AF351" s="24"/>
      <c r="AG351" s="24"/>
      <c r="AH351" s="24"/>
    </row>
    <row r="352" spans="1:34" ht="15.75">
      <c r="A352" s="3">
        <f>'Hourly Loads - All'!A352</f>
        <v>46003</v>
      </c>
      <c r="B352" s="8">
        <v>344</v>
      </c>
      <c r="C352" s="8">
        <v>348</v>
      </c>
      <c r="D352" s="8">
        <v>342</v>
      </c>
      <c r="E352" s="8">
        <v>343</v>
      </c>
      <c r="F352" s="8">
        <v>370</v>
      </c>
      <c r="G352" s="8">
        <v>387</v>
      </c>
      <c r="H352" s="8">
        <v>413</v>
      </c>
      <c r="I352" s="8">
        <v>451</v>
      </c>
      <c r="J352" s="8">
        <v>620</v>
      </c>
      <c r="K352" s="8">
        <v>609</v>
      </c>
      <c r="L352" s="8">
        <v>615</v>
      </c>
      <c r="M352" s="8">
        <v>613</v>
      </c>
      <c r="N352" s="8">
        <v>612</v>
      </c>
      <c r="O352" s="8">
        <v>625</v>
      </c>
      <c r="P352" s="8">
        <v>609</v>
      </c>
      <c r="Q352" s="8">
        <v>592</v>
      </c>
      <c r="R352" s="8">
        <v>582</v>
      </c>
      <c r="S352" s="8">
        <v>530</v>
      </c>
      <c r="T352" s="8">
        <v>570</v>
      </c>
      <c r="U352" s="8">
        <v>464</v>
      </c>
      <c r="V352" s="8">
        <v>498</v>
      </c>
      <c r="W352" s="8">
        <v>378</v>
      </c>
      <c r="X352" s="8">
        <v>336</v>
      </c>
      <c r="Y352" s="8">
        <v>340</v>
      </c>
      <c r="Z352" s="5">
        <v>0</v>
      </c>
      <c r="AB352" s="11">
        <f t="shared" si="18"/>
        <v>12</v>
      </c>
      <c r="AC352" s="11">
        <f t="shared" si="19"/>
        <v>2025</v>
      </c>
      <c r="AD352" s="11">
        <f t="shared" si="20"/>
        <v>11591</v>
      </c>
      <c r="AE352" s="30"/>
      <c r="AF352" s="24"/>
      <c r="AG352" s="24"/>
      <c r="AH352" s="24"/>
    </row>
    <row r="353" spans="1:34" ht="15.75">
      <c r="A353" s="3">
        <f>'Hourly Loads - All'!A353</f>
        <v>46004</v>
      </c>
      <c r="B353" s="8">
        <v>336</v>
      </c>
      <c r="C353" s="8">
        <v>337</v>
      </c>
      <c r="D353" s="8">
        <v>333</v>
      </c>
      <c r="E353" s="8">
        <v>333</v>
      </c>
      <c r="F353" s="8">
        <v>385</v>
      </c>
      <c r="G353" s="8">
        <v>398</v>
      </c>
      <c r="H353" s="8">
        <v>461</v>
      </c>
      <c r="I353" s="8">
        <v>580</v>
      </c>
      <c r="J353" s="8">
        <v>563</v>
      </c>
      <c r="K353" s="8">
        <v>566</v>
      </c>
      <c r="L353" s="8">
        <v>596</v>
      </c>
      <c r="M353" s="8">
        <v>592</v>
      </c>
      <c r="N353" s="8">
        <v>573</v>
      </c>
      <c r="O353" s="8">
        <v>559</v>
      </c>
      <c r="P353" s="8">
        <v>516</v>
      </c>
      <c r="Q353" s="8">
        <v>536</v>
      </c>
      <c r="R353" s="8">
        <v>487</v>
      </c>
      <c r="S353" s="8">
        <v>497</v>
      </c>
      <c r="T353" s="8">
        <v>534</v>
      </c>
      <c r="U353" s="8">
        <v>446</v>
      </c>
      <c r="V353" s="8">
        <v>469</v>
      </c>
      <c r="W353" s="8">
        <v>351</v>
      </c>
      <c r="X353" s="8">
        <v>326</v>
      </c>
      <c r="Y353" s="8">
        <v>331</v>
      </c>
      <c r="Z353" s="5">
        <v>0</v>
      </c>
      <c r="AB353" s="11">
        <f t="shared" si="18"/>
        <v>12</v>
      </c>
      <c r="AC353" s="11">
        <f t="shared" si="19"/>
        <v>2025</v>
      </c>
      <c r="AD353" s="11">
        <f t="shared" si="20"/>
        <v>11105</v>
      </c>
      <c r="AE353" s="30"/>
      <c r="AF353" s="24"/>
      <c r="AG353" s="24"/>
      <c r="AH353" s="24"/>
    </row>
    <row r="354" spans="1:34" ht="15.75">
      <c r="A354" s="3">
        <f>'Hourly Loads - All'!A354</f>
        <v>46005</v>
      </c>
      <c r="B354" s="8">
        <v>329</v>
      </c>
      <c r="C354" s="8">
        <v>322</v>
      </c>
      <c r="D354" s="8">
        <v>328</v>
      </c>
      <c r="E354" s="8">
        <v>335</v>
      </c>
      <c r="F354" s="8">
        <v>343</v>
      </c>
      <c r="G354" s="8">
        <v>350</v>
      </c>
      <c r="H354" s="8">
        <v>408</v>
      </c>
      <c r="I354" s="8">
        <v>449</v>
      </c>
      <c r="J354" s="8">
        <v>503</v>
      </c>
      <c r="K354" s="8">
        <v>613</v>
      </c>
      <c r="L354" s="8">
        <v>627</v>
      </c>
      <c r="M354" s="8">
        <v>588</v>
      </c>
      <c r="N354" s="8">
        <v>595</v>
      </c>
      <c r="O354" s="8">
        <v>595</v>
      </c>
      <c r="P354" s="8">
        <v>583</v>
      </c>
      <c r="Q354" s="8">
        <v>560</v>
      </c>
      <c r="R354" s="8">
        <v>558</v>
      </c>
      <c r="S354" s="8">
        <v>556</v>
      </c>
      <c r="T354" s="8">
        <v>553</v>
      </c>
      <c r="U354" s="8">
        <v>542</v>
      </c>
      <c r="V354" s="8">
        <v>529</v>
      </c>
      <c r="W354" s="8">
        <v>463</v>
      </c>
      <c r="X354" s="8">
        <v>349</v>
      </c>
      <c r="Y354" s="8">
        <v>337</v>
      </c>
      <c r="Z354" s="5">
        <v>0</v>
      </c>
      <c r="AB354" s="11">
        <f t="shared" si="18"/>
        <v>12</v>
      </c>
      <c r="AC354" s="11">
        <f t="shared" si="19"/>
        <v>2025</v>
      </c>
      <c r="AD354" s="11">
        <f t="shared" si="20"/>
        <v>11415</v>
      </c>
      <c r="AE354" s="30"/>
      <c r="AF354" s="24"/>
      <c r="AG354" s="24"/>
      <c r="AH354" s="24"/>
    </row>
    <row r="355" spans="1:34" ht="15.75">
      <c r="A355" s="3">
        <f>'Hourly Loads - All'!A355</f>
        <v>46006</v>
      </c>
      <c r="B355" s="8">
        <v>340</v>
      </c>
      <c r="C355" s="8">
        <v>342</v>
      </c>
      <c r="D355" s="8">
        <v>346</v>
      </c>
      <c r="E355" s="8">
        <v>351</v>
      </c>
      <c r="F355" s="8">
        <v>380</v>
      </c>
      <c r="G355" s="8">
        <v>412</v>
      </c>
      <c r="H355" s="8">
        <v>477</v>
      </c>
      <c r="I355" s="8">
        <v>603</v>
      </c>
      <c r="J355" s="8">
        <v>605</v>
      </c>
      <c r="K355" s="8">
        <v>602</v>
      </c>
      <c r="L355" s="8">
        <v>610</v>
      </c>
      <c r="M355" s="8">
        <v>599</v>
      </c>
      <c r="N355" s="8">
        <v>600</v>
      </c>
      <c r="O355" s="8">
        <v>590</v>
      </c>
      <c r="P355" s="8">
        <v>566</v>
      </c>
      <c r="Q355" s="8">
        <v>580</v>
      </c>
      <c r="R355" s="8">
        <v>569</v>
      </c>
      <c r="S355" s="8">
        <v>600</v>
      </c>
      <c r="T355" s="8">
        <v>580</v>
      </c>
      <c r="U355" s="8">
        <v>552</v>
      </c>
      <c r="V355" s="8">
        <v>544</v>
      </c>
      <c r="W355" s="8">
        <v>385</v>
      </c>
      <c r="X355" s="8">
        <v>341</v>
      </c>
      <c r="Y355" s="8">
        <v>334</v>
      </c>
      <c r="Z355" s="5">
        <v>0</v>
      </c>
      <c r="AB355" s="11">
        <f t="shared" si="18"/>
        <v>12</v>
      </c>
      <c r="AC355" s="11">
        <f t="shared" si="19"/>
        <v>2025</v>
      </c>
      <c r="AD355" s="11">
        <f t="shared" si="20"/>
        <v>11908</v>
      </c>
      <c r="AE355" s="29"/>
      <c r="AF355" s="24"/>
      <c r="AG355" s="24"/>
      <c r="AH355" s="24"/>
    </row>
    <row r="356" spans="1:34" ht="15.75">
      <c r="A356" s="3">
        <f>'Hourly Loads - All'!A356</f>
        <v>46007</v>
      </c>
      <c r="B356" s="8">
        <v>335</v>
      </c>
      <c r="C356" s="8">
        <v>336</v>
      </c>
      <c r="D356" s="8">
        <v>340</v>
      </c>
      <c r="E356" s="8">
        <v>337</v>
      </c>
      <c r="F356" s="8">
        <v>375</v>
      </c>
      <c r="G356" s="8">
        <v>383</v>
      </c>
      <c r="H356" s="8">
        <v>424</v>
      </c>
      <c r="I356" s="8">
        <v>453</v>
      </c>
      <c r="J356" s="8">
        <v>621</v>
      </c>
      <c r="K356" s="8">
        <v>635</v>
      </c>
      <c r="L356" s="8">
        <v>603</v>
      </c>
      <c r="M356" s="8">
        <v>606</v>
      </c>
      <c r="N356" s="8">
        <v>600</v>
      </c>
      <c r="O356" s="8">
        <v>597</v>
      </c>
      <c r="P356" s="8">
        <v>585</v>
      </c>
      <c r="Q356" s="8">
        <v>567</v>
      </c>
      <c r="R356" s="8">
        <v>533</v>
      </c>
      <c r="S356" s="8">
        <v>526</v>
      </c>
      <c r="T356" s="8">
        <v>550</v>
      </c>
      <c r="U356" s="8">
        <v>468</v>
      </c>
      <c r="V356" s="8">
        <v>461</v>
      </c>
      <c r="W356" s="8">
        <v>365</v>
      </c>
      <c r="X356" s="8">
        <v>319</v>
      </c>
      <c r="Y356" s="8">
        <v>320</v>
      </c>
      <c r="Z356" s="5">
        <v>0</v>
      </c>
      <c r="AB356" s="11">
        <f t="shared" si="18"/>
        <v>12</v>
      </c>
      <c r="AC356" s="11">
        <f t="shared" si="19"/>
        <v>2025</v>
      </c>
      <c r="AD356" s="11">
        <f t="shared" si="20"/>
        <v>11339</v>
      </c>
      <c r="AE356" s="29"/>
      <c r="AF356" s="24"/>
      <c r="AG356" s="24"/>
      <c r="AH356" s="24"/>
    </row>
    <row r="357" spans="1:34" ht="15.75">
      <c r="A357" s="3">
        <f>'Hourly Loads - All'!A357</f>
        <v>46008</v>
      </c>
      <c r="B357" s="8">
        <v>317</v>
      </c>
      <c r="C357" s="8">
        <v>319</v>
      </c>
      <c r="D357" s="8">
        <v>321</v>
      </c>
      <c r="E357" s="8">
        <v>319</v>
      </c>
      <c r="F357" s="8">
        <v>332</v>
      </c>
      <c r="G357" s="8">
        <v>339</v>
      </c>
      <c r="H357" s="8">
        <v>366</v>
      </c>
      <c r="I357" s="8">
        <v>419</v>
      </c>
      <c r="J357" s="8">
        <v>560</v>
      </c>
      <c r="K357" s="8">
        <v>562</v>
      </c>
      <c r="L357" s="8">
        <v>566</v>
      </c>
      <c r="M357" s="8">
        <v>564</v>
      </c>
      <c r="N357" s="8">
        <v>564</v>
      </c>
      <c r="O357" s="8">
        <v>554</v>
      </c>
      <c r="P357" s="8">
        <v>489</v>
      </c>
      <c r="Q357" s="8">
        <v>492</v>
      </c>
      <c r="R357" s="8">
        <v>490</v>
      </c>
      <c r="S357" s="8">
        <v>481</v>
      </c>
      <c r="T357" s="8">
        <v>462</v>
      </c>
      <c r="U357" s="8">
        <v>433</v>
      </c>
      <c r="V357" s="8">
        <v>435</v>
      </c>
      <c r="W357" s="8">
        <v>340</v>
      </c>
      <c r="X357" s="8">
        <v>319</v>
      </c>
      <c r="Y357" s="8">
        <v>318</v>
      </c>
      <c r="Z357" s="5">
        <v>0</v>
      </c>
      <c r="AB357" s="11">
        <f t="shared" si="18"/>
        <v>12</v>
      </c>
      <c r="AC357" s="11">
        <f t="shared" si="19"/>
        <v>2025</v>
      </c>
      <c r="AD357" s="11">
        <f t="shared" si="20"/>
        <v>10361</v>
      </c>
      <c r="AE357" s="29"/>
      <c r="AF357" s="24"/>
      <c r="AG357" s="24"/>
      <c r="AH357" s="24"/>
    </row>
    <row r="358" spans="1:34" ht="15.75">
      <c r="A358" s="3">
        <f>'Hourly Loads - All'!A358</f>
        <v>46009</v>
      </c>
      <c r="B358" s="8">
        <v>319</v>
      </c>
      <c r="C358" s="8">
        <v>316</v>
      </c>
      <c r="D358" s="8">
        <v>317</v>
      </c>
      <c r="E358" s="8">
        <v>323</v>
      </c>
      <c r="F358" s="8">
        <v>338</v>
      </c>
      <c r="G358" s="8">
        <v>349</v>
      </c>
      <c r="H358" s="8">
        <v>388</v>
      </c>
      <c r="I358" s="8">
        <v>439</v>
      </c>
      <c r="J358" s="8">
        <v>587</v>
      </c>
      <c r="K358" s="8">
        <v>570</v>
      </c>
      <c r="L358" s="8">
        <v>572</v>
      </c>
      <c r="M358" s="8">
        <v>558</v>
      </c>
      <c r="N358" s="8">
        <v>564</v>
      </c>
      <c r="O358" s="8">
        <v>535</v>
      </c>
      <c r="P358" s="8">
        <v>526</v>
      </c>
      <c r="Q358" s="8">
        <v>520</v>
      </c>
      <c r="R358" s="8">
        <v>514</v>
      </c>
      <c r="S358" s="8">
        <v>552</v>
      </c>
      <c r="T358" s="8">
        <v>485</v>
      </c>
      <c r="U358" s="8">
        <v>439</v>
      </c>
      <c r="V358" s="8">
        <v>444</v>
      </c>
      <c r="W358" s="8">
        <v>352</v>
      </c>
      <c r="X358" s="8">
        <v>328</v>
      </c>
      <c r="Y358" s="8">
        <v>325</v>
      </c>
      <c r="Z358" s="5">
        <v>0</v>
      </c>
      <c r="AB358" s="11">
        <f t="shared" si="18"/>
        <v>12</v>
      </c>
      <c r="AC358" s="11">
        <f t="shared" si="19"/>
        <v>2025</v>
      </c>
      <c r="AD358" s="11">
        <f t="shared" si="20"/>
        <v>10660</v>
      </c>
      <c r="AE358" s="29"/>
      <c r="AF358" s="24"/>
      <c r="AG358" s="24"/>
      <c r="AH358" s="24"/>
    </row>
    <row r="359" spans="1:34" ht="15.75">
      <c r="A359" s="3">
        <f>'Hourly Loads - All'!A359</f>
        <v>46010</v>
      </c>
      <c r="B359" s="8">
        <v>325</v>
      </c>
      <c r="C359" s="8">
        <v>328</v>
      </c>
      <c r="D359" s="8">
        <v>334</v>
      </c>
      <c r="E359" s="8">
        <v>353</v>
      </c>
      <c r="F359" s="8">
        <v>363</v>
      </c>
      <c r="G359" s="8">
        <v>386</v>
      </c>
      <c r="H359" s="8">
        <v>408</v>
      </c>
      <c r="I359" s="8">
        <v>470</v>
      </c>
      <c r="J359" s="8">
        <v>589</v>
      </c>
      <c r="K359" s="8">
        <v>622</v>
      </c>
      <c r="L359" s="8">
        <v>620</v>
      </c>
      <c r="M359" s="8">
        <v>587</v>
      </c>
      <c r="N359" s="8">
        <v>569</v>
      </c>
      <c r="O359" s="8">
        <v>546</v>
      </c>
      <c r="P359" s="8">
        <v>556</v>
      </c>
      <c r="Q359" s="8">
        <v>522</v>
      </c>
      <c r="R359" s="8">
        <v>536</v>
      </c>
      <c r="S359" s="8">
        <v>473</v>
      </c>
      <c r="T359" s="8">
        <v>497</v>
      </c>
      <c r="U359" s="8">
        <v>449</v>
      </c>
      <c r="V359" s="8">
        <v>410</v>
      </c>
      <c r="W359" s="8">
        <v>391</v>
      </c>
      <c r="X359" s="8">
        <v>346</v>
      </c>
      <c r="Y359" s="8">
        <v>328</v>
      </c>
      <c r="Z359" s="5">
        <v>0</v>
      </c>
      <c r="AB359" s="11">
        <f t="shared" si="18"/>
        <v>12</v>
      </c>
      <c r="AC359" s="11">
        <f t="shared" si="19"/>
        <v>2025</v>
      </c>
      <c r="AD359" s="11">
        <f t="shared" si="20"/>
        <v>11008</v>
      </c>
      <c r="AE359" s="29"/>
      <c r="AF359" s="24"/>
      <c r="AG359" s="24"/>
      <c r="AH359" s="24"/>
    </row>
    <row r="360" spans="1:34" ht="15.75">
      <c r="A360" s="3">
        <f>'Hourly Loads - All'!A360</f>
        <v>46011</v>
      </c>
      <c r="B360" s="8">
        <v>326</v>
      </c>
      <c r="C360" s="8">
        <v>330</v>
      </c>
      <c r="D360" s="8">
        <v>329</v>
      </c>
      <c r="E360" s="8">
        <v>332</v>
      </c>
      <c r="F360" s="8">
        <v>340</v>
      </c>
      <c r="G360" s="8">
        <v>377</v>
      </c>
      <c r="H360" s="8">
        <v>414</v>
      </c>
      <c r="I360" s="8">
        <v>515</v>
      </c>
      <c r="J360" s="8">
        <v>625</v>
      </c>
      <c r="K360" s="8">
        <v>609</v>
      </c>
      <c r="L360" s="8">
        <v>625</v>
      </c>
      <c r="M360" s="8">
        <v>621</v>
      </c>
      <c r="N360" s="8">
        <v>633</v>
      </c>
      <c r="O360" s="8">
        <v>570</v>
      </c>
      <c r="P360" s="8">
        <v>561</v>
      </c>
      <c r="Q360" s="8">
        <v>538</v>
      </c>
      <c r="R360" s="8">
        <v>549</v>
      </c>
      <c r="S360" s="8">
        <v>539</v>
      </c>
      <c r="T360" s="8">
        <v>525</v>
      </c>
      <c r="U360" s="8">
        <v>493</v>
      </c>
      <c r="V360" s="8">
        <v>492</v>
      </c>
      <c r="W360" s="8">
        <v>500</v>
      </c>
      <c r="X360" s="8">
        <v>356</v>
      </c>
      <c r="Y360" s="8">
        <v>318</v>
      </c>
      <c r="Z360" s="5">
        <v>0</v>
      </c>
      <c r="AB360" s="11">
        <f t="shared" si="18"/>
        <v>12</v>
      </c>
      <c r="AC360" s="11">
        <f t="shared" si="19"/>
        <v>2025</v>
      </c>
      <c r="AD360" s="11">
        <f t="shared" si="20"/>
        <v>11517</v>
      </c>
      <c r="AE360" s="29"/>
      <c r="AF360" s="24"/>
      <c r="AG360" s="24"/>
      <c r="AH360" s="24"/>
    </row>
    <row r="361" spans="1:34" ht="15.75">
      <c r="A361" s="3">
        <f>'Hourly Loads - All'!A361</f>
        <v>46012</v>
      </c>
      <c r="B361" s="8">
        <v>317</v>
      </c>
      <c r="C361" s="8">
        <v>318</v>
      </c>
      <c r="D361" s="8">
        <v>320</v>
      </c>
      <c r="E361" s="8">
        <v>324</v>
      </c>
      <c r="F361" s="8">
        <v>339</v>
      </c>
      <c r="G361" s="8">
        <v>358</v>
      </c>
      <c r="H361" s="8">
        <v>375</v>
      </c>
      <c r="I361" s="8">
        <v>397</v>
      </c>
      <c r="J361" s="8">
        <v>422</v>
      </c>
      <c r="K361" s="8">
        <v>572</v>
      </c>
      <c r="L361" s="8">
        <v>559</v>
      </c>
      <c r="M361" s="8">
        <v>552</v>
      </c>
      <c r="N361" s="8">
        <v>566</v>
      </c>
      <c r="O361" s="8">
        <v>518</v>
      </c>
      <c r="P361" s="8">
        <v>536</v>
      </c>
      <c r="Q361" s="8">
        <v>483</v>
      </c>
      <c r="R361" s="8">
        <v>524</v>
      </c>
      <c r="S361" s="8">
        <v>424</v>
      </c>
      <c r="T361" s="8">
        <v>485</v>
      </c>
      <c r="U361" s="8">
        <v>523</v>
      </c>
      <c r="V361" s="8">
        <v>438</v>
      </c>
      <c r="W361" s="8">
        <v>366</v>
      </c>
      <c r="X361" s="8">
        <v>328</v>
      </c>
      <c r="Y361" s="8">
        <v>333</v>
      </c>
      <c r="Z361" s="5">
        <v>0</v>
      </c>
      <c r="AB361" s="11">
        <f t="shared" si="18"/>
        <v>12</v>
      </c>
      <c r="AC361" s="11">
        <f t="shared" si="19"/>
        <v>2025</v>
      </c>
      <c r="AD361" s="11">
        <f t="shared" si="20"/>
        <v>10377</v>
      </c>
      <c r="AE361" s="29"/>
      <c r="AF361" s="24"/>
      <c r="AG361" s="24"/>
      <c r="AH361" s="24"/>
    </row>
    <row r="362" spans="1:34" ht="15.75">
      <c r="A362" s="3">
        <f>'Hourly Loads - All'!A362</f>
        <v>46013</v>
      </c>
      <c r="B362" s="8">
        <v>334</v>
      </c>
      <c r="C362" s="8">
        <v>335</v>
      </c>
      <c r="D362" s="8">
        <v>332</v>
      </c>
      <c r="E362" s="8">
        <v>338</v>
      </c>
      <c r="F362" s="8">
        <v>368</v>
      </c>
      <c r="G362" s="8">
        <v>406</v>
      </c>
      <c r="H362" s="8">
        <v>484</v>
      </c>
      <c r="I362" s="8">
        <v>595</v>
      </c>
      <c r="J362" s="8">
        <v>606</v>
      </c>
      <c r="K362" s="8">
        <v>617</v>
      </c>
      <c r="L362" s="8">
        <v>616</v>
      </c>
      <c r="M362" s="8">
        <v>629</v>
      </c>
      <c r="N362" s="8">
        <v>626</v>
      </c>
      <c r="O362" s="8">
        <v>616</v>
      </c>
      <c r="P362" s="8">
        <v>621</v>
      </c>
      <c r="Q362" s="8">
        <v>618</v>
      </c>
      <c r="R362" s="8">
        <v>593</v>
      </c>
      <c r="S362" s="8">
        <v>585</v>
      </c>
      <c r="T362" s="8">
        <v>576</v>
      </c>
      <c r="U362" s="8">
        <v>566</v>
      </c>
      <c r="V362" s="8">
        <v>518</v>
      </c>
      <c r="W362" s="8">
        <v>574</v>
      </c>
      <c r="X362" s="8">
        <v>363</v>
      </c>
      <c r="Y362" s="8">
        <v>332</v>
      </c>
      <c r="Z362" s="5">
        <v>0</v>
      </c>
      <c r="AB362" s="11">
        <f t="shared" si="18"/>
        <v>12</v>
      </c>
      <c r="AC362" s="11">
        <f t="shared" si="19"/>
        <v>2025</v>
      </c>
      <c r="AD362" s="11">
        <f t="shared" si="20"/>
        <v>12248</v>
      </c>
      <c r="AE362" s="29"/>
      <c r="AF362" s="24"/>
      <c r="AG362" s="24"/>
      <c r="AH362" s="24"/>
    </row>
    <row r="363" spans="1:34" ht="15.75">
      <c r="A363" s="3">
        <f>'Hourly Loads - All'!A363</f>
        <v>46014</v>
      </c>
      <c r="B363" s="8">
        <v>336</v>
      </c>
      <c r="C363" s="8">
        <v>338</v>
      </c>
      <c r="D363" s="8">
        <v>348</v>
      </c>
      <c r="E363" s="8">
        <v>353</v>
      </c>
      <c r="F363" s="8">
        <v>389</v>
      </c>
      <c r="G363" s="8">
        <v>387</v>
      </c>
      <c r="H363" s="8">
        <v>457</v>
      </c>
      <c r="I363" s="8">
        <v>495</v>
      </c>
      <c r="J363" s="8">
        <v>645</v>
      </c>
      <c r="K363" s="8">
        <v>678</v>
      </c>
      <c r="L363" s="8">
        <v>670</v>
      </c>
      <c r="M363" s="8">
        <v>662</v>
      </c>
      <c r="N363" s="8">
        <v>647</v>
      </c>
      <c r="O363" s="8">
        <v>617</v>
      </c>
      <c r="P363" s="8">
        <v>608</v>
      </c>
      <c r="Q363" s="8">
        <v>593</v>
      </c>
      <c r="R363" s="8">
        <v>599</v>
      </c>
      <c r="S363" s="8">
        <v>572</v>
      </c>
      <c r="T363" s="8">
        <v>599</v>
      </c>
      <c r="U363" s="8">
        <v>579</v>
      </c>
      <c r="V363" s="8">
        <v>554</v>
      </c>
      <c r="W363" s="8">
        <v>561</v>
      </c>
      <c r="X363" s="8">
        <v>361</v>
      </c>
      <c r="Y363" s="8">
        <v>335</v>
      </c>
      <c r="Z363" s="5">
        <v>0</v>
      </c>
      <c r="AB363" s="11">
        <f t="shared" si="18"/>
        <v>12</v>
      </c>
      <c r="AC363" s="11">
        <f t="shared" si="19"/>
        <v>2025</v>
      </c>
      <c r="AD363" s="11">
        <f t="shared" si="20"/>
        <v>12383</v>
      </c>
      <c r="AE363" s="29"/>
      <c r="AF363" s="24"/>
      <c r="AG363" s="24"/>
      <c r="AH363" s="24"/>
    </row>
    <row r="364" spans="1:34" ht="15.75">
      <c r="A364" s="3">
        <f>'Hourly Loads - All'!A364</f>
        <v>46015</v>
      </c>
      <c r="B364" s="8">
        <v>332</v>
      </c>
      <c r="C364" s="8">
        <v>342</v>
      </c>
      <c r="D364" s="8">
        <v>344</v>
      </c>
      <c r="E364" s="8">
        <v>349</v>
      </c>
      <c r="F364" s="8">
        <v>349</v>
      </c>
      <c r="G364" s="8">
        <v>394</v>
      </c>
      <c r="H364" s="8">
        <v>422</v>
      </c>
      <c r="I364" s="8">
        <v>548</v>
      </c>
      <c r="J364" s="8">
        <v>634</v>
      </c>
      <c r="K364" s="8">
        <v>647</v>
      </c>
      <c r="L364" s="8">
        <v>632</v>
      </c>
      <c r="M364" s="8">
        <v>621</v>
      </c>
      <c r="N364" s="8">
        <v>617</v>
      </c>
      <c r="O364" s="8">
        <v>598</v>
      </c>
      <c r="P364" s="8">
        <v>601</v>
      </c>
      <c r="Q364" s="8">
        <v>596</v>
      </c>
      <c r="R364" s="8">
        <v>573</v>
      </c>
      <c r="S364" s="8">
        <v>561</v>
      </c>
      <c r="T364" s="8">
        <v>374</v>
      </c>
      <c r="U364" s="8">
        <v>326</v>
      </c>
      <c r="V364" s="8">
        <v>320</v>
      </c>
      <c r="W364" s="8">
        <v>326</v>
      </c>
      <c r="X364" s="8">
        <v>322</v>
      </c>
      <c r="Y364" s="8">
        <v>328</v>
      </c>
      <c r="Z364" s="5">
        <v>0</v>
      </c>
      <c r="AB364" s="11">
        <f t="shared" si="18"/>
        <v>12</v>
      </c>
      <c r="AC364" s="11">
        <f t="shared" si="19"/>
        <v>2025</v>
      </c>
      <c r="AD364" s="11">
        <f t="shared" si="20"/>
        <v>11156</v>
      </c>
      <c r="AE364" s="29"/>
      <c r="AF364" s="24"/>
      <c r="AG364" s="24"/>
      <c r="AH364" s="24"/>
    </row>
    <row r="365" spans="1:34" ht="15.75">
      <c r="A365" s="3">
        <f>'Hourly Loads - All'!A365</f>
        <v>46016</v>
      </c>
      <c r="B365" s="8">
        <v>326</v>
      </c>
      <c r="C365" s="8">
        <v>323</v>
      </c>
      <c r="D365" s="8">
        <v>327</v>
      </c>
      <c r="E365" s="8">
        <v>325</v>
      </c>
      <c r="F365" s="8">
        <v>325</v>
      </c>
      <c r="G365" s="8">
        <v>325</v>
      </c>
      <c r="H365" s="8">
        <v>330</v>
      </c>
      <c r="I365" s="8">
        <v>323</v>
      </c>
      <c r="J365" s="8">
        <v>312</v>
      </c>
      <c r="K365" s="8">
        <v>314</v>
      </c>
      <c r="L365" s="8">
        <v>311</v>
      </c>
      <c r="M365" s="8">
        <v>309</v>
      </c>
      <c r="N365" s="8">
        <v>321</v>
      </c>
      <c r="O365" s="8">
        <v>310</v>
      </c>
      <c r="P365" s="8">
        <v>307</v>
      </c>
      <c r="Q365" s="8">
        <v>317</v>
      </c>
      <c r="R365" s="8">
        <v>315</v>
      </c>
      <c r="S365" s="8">
        <v>317</v>
      </c>
      <c r="T365" s="8">
        <v>324</v>
      </c>
      <c r="U365" s="8">
        <v>323</v>
      </c>
      <c r="V365" s="8">
        <v>316</v>
      </c>
      <c r="W365" s="8">
        <v>327</v>
      </c>
      <c r="X365" s="8">
        <v>325</v>
      </c>
      <c r="Y365" s="8">
        <v>333</v>
      </c>
      <c r="Z365" s="5">
        <v>0</v>
      </c>
      <c r="AB365" s="11">
        <f t="shared" si="18"/>
        <v>12</v>
      </c>
      <c r="AC365" s="11">
        <f t="shared" si="19"/>
        <v>2025</v>
      </c>
      <c r="AD365" s="11">
        <f t="shared" si="20"/>
        <v>7685</v>
      </c>
      <c r="AE365" s="29"/>
      <c r="AF365" s="24"/>
      <c r="AG365" s="24"/>
      <c r="AH365" s="24"/>
    </row>
    <row r="366" spans="1:34" ht="15.75">
      <c r="A366" s="3">
        <f>'Hourly Loads - All'!A366</f>
        <v>46017</v>
      </c>
      <c r="B366" s="8">
        <v>337</v>
      </c>
      <c r="C366" s="8">
        <v>335</v>
      </c>
      <c r="D366" s="8">
        <v>330</v>
      </c>
      <c r="E366" s="8">
        <v>337</v>
      </c>
      <c r="F366" s="8">
        <v>362</v>
      </c>
      <c r="G366" s="8">
        <v>394</v>
      </c>
      <c r="H366" s="8">
        <v>473</v>
      </c>
      <c r="I366" s="8">
        <v>501</v>
      </c>
      <c r="J366" s="8">
        <v>591</v>
      </c>
      <c r="K366" s="8">
        <v>633</v>
      </c>
      <c r="L366" s="8">
        <v>625</v>
      </c>
      <c r="M366" s="8">
        <v>638</v>
      </c>
      <c r="N366" s="8">
        <v>635</v>
      </c>
      <c r="O366" s="8">
        <v>623</v>
      </c>
      <c r="P366" s="8">
        <v>624</v>
      </c>
      <c r="Q366" s="8">
        <v>642</v>
      </c>
      <c r="R366" s="8">
        <v>619</v>
      </c>
      <c r="S366" s="8">
        <v>596</v>
      </c>
      <c r="T366" s="8">
        <v>599</v>
      </c>
      <c r="U366" s="8">
        <v>429</v>
      </c>
      <c r="V366" s="8">
        <v>405</v>
      </c>
      <c r="W366" s="8">
        <v>385</v>
      </c>
      <c r="X366" s="8">
        <v>381</v>
      </c>
      <c r="Y366" s="8">
        <v>378</v>
      </c>
      <c r="Z366" s="5">
        <v>0</v>
      </c>
      <c r="AB366" s="11">
        <f t="shared" si="18"/>
        <v>12</v>
      </c>
      <c r="AC366" s="11">
        <f t="shared" si="19"/>
        <v>2025</v>
      </c>
      <c r="AD366" s="11">
        <f t="shared" si="20"/>
        <v>11872</v>
      </c>
      <c r="AE366" s="29"/>
      <c r="AF366" s="24"/>
      <c r="AG366" s="24"/>
      <c r="AH366" s="24"/>
    </row>
    <row r="367" spans="1:34" ht="15.75">
      <c r="A367" s="3">
        <f>'Hourly Loads - All'!A367</f>
        <v>46018</v>
      </c>
      <c r="B367" s="8">
        <v>378</v>
      </c>
      <c r="C367" s="8">
        <v>383</v>
      </c>
      <c r="D367" s="8">
        <v>382</v>
      </c>
      <c r="E367" s="8">
        <v>392</v>
      </c>
      <c r="F367" s="8">
        <v>415</v>
      </c>
      <c r="G367" s="8">
        <v>422</v>
      </c>
      <c r="H367" s="8">
        <v>454</v>
      </c>
      <c r="I367" s="8">
        <v>449</v>
      </c>
      <c r="J367" s="8">
        <v>453</v>
      </c>
      <c r="K367" s="8">
        <v>654</v>
      </c>
      <c r="L367" s="8">
        <v>690</v>
      </c>
      <c r="M367" s="8">
        <v>687</v>
      </c>
      <c r="N367" s="8">
        <v>677</v>
      </c>
      <c r="O367" s="8">
        <v>673</v>
      </c>
      <c r="P367" s="8">
        <v>647</v>
      </c>
      <c r="Q367" s="8">
        <v>635</v>
      </c>
      <c r="R367" s="8">
        <v>625</v>
      </c>
      <c r="S367" s="8">
        <v>620</v>
      </c>
      <c r="T367" s="8">
        <v>615</v>
      </c>
      <c r="U367" s="8">
        <v>417</v>
      </c>
      <c r="V367" s="8">
        <v>389</v>
      </c>
      <c r="W367" s="8">
        <v>370</v>
      </c>
      <c r="X367" s="8">
        <v>339</v>
      </c>
      <c r="Y367" s="8">
        <v>339</v>
      </c>
      <c r="Z367" s="5">
        <v>0</v>
      </c>
      <c r="AB367" s="11">
        <f t="shared" si="18"/>
        <v>12</v>
      </c>
      <c r="AC367" s="11">
        <f t="shared" si="19"/>
        <v>2025</v>
      </c>
      <c r="AD367" s="11">
        <f t="shared" si="20"/>
        <v>12105</v>
      </c>
      <c r="AE367" s="29"/>
      <c r="AF367" s="24"/>
      <c r="AG367" s="24"/>
      <c r="AH367" s="24"/>
    </row>
    <row r="368" spans="1:34" ht="15.75">
      <c r="A368" s="3">
        <f>'Hourly Loads - All'!A368</f>
        <v>46019</v>
      </c>
      <c r="B368" s="8">
        <v>338</v>
      </c>
      <c r="C368" s="8">
        <v>346</v>
      </c>
      <c r="D368" s="8">
        <v>342</v>
      </c>
      <c r="E368" s="8">
        <v>355</v>
      </c>
      <c r="F368" s="8">
        <v>366</v>
      </c>
      <c r="G368" s="8">
        <v>414</v>
      </c>
      <c r="H368" s="8">
        <v>431</v>
      </c>
      <c r="I368" s="8">
        <v>463</v>
      </c>
      <c r="J368" s="8">
        <v>446</v>
      </c>
      <c r="K368" s="8">
        <v>563</v>
      </c>
      <c r="L368" s="8">
        <v>620</v>
      </c>
      <c r="M368" s="8">
        <v>629</v>
      </c>
      <c r="N368" s="8">
        <v>659</v>
      </c>
      <c r="O368" s="8">
        <v>629</v>
      </c>
      <c r="P368" s="8">
        <v>613</v>
      </c>
      <c r="Q368" s="8">
        <v>617</v>
      </c>
      <c r="R368" s="8">
        <v>602</v>
      </c>
      <c r="S368" s="8">
        <v>595</v>
      </c>
      <c r="T368" s="8">
        <v>412</v>
      </c>
      <c r="U368" s="8">
        <v>376</v>
      </c>
      <c r="V368" s="8">
        <v>371</v>
      </c>
      <c r="W368" s="8">
        <v>358</v>
      </c>
      <c r="X368" s="8">
        <v>335</v>
      </c>
      <c r="Y368" s="8">
        <v>337</v>
      </c>
      <c r="Z368" s="5">
        <v>0</v>
      </c>
      <c r="AB368" s="11">
        <f t="shared" si="18"/>
        <v>12</v>
      </c>
      <c r="AC368" s="11">
        <f t="shared" si="19"/>
        <v>2025</v>
      </c>
      <c r="AD368" s="11">
        <f t="shared" si="20"/>
        <v>11217</v>
      </c>
      <c r="AE368" s="29"/>
      <c r="AF368" s="24"/>
      <c r="AG368" s="24"/>
      <c r="AH368" s="24"/>
    </row>
    <row r="369" spans="1:34" ht="15.75">
      <c r="A369" s="3">
        <f>'Hourly Loads - All'!A369</f>
        <v>46020</v>
      </c>
      <c r="B369" s="8">
        <v>332</v>
      </c>
      <c r="C369" s="8">
        <v>337</v>
      </c>
      <c r="D369" s="8">
        <v>337</v>
      </c>
      <c r="E369" s="8">
        <v>330</v>
      </c>
      <c r="F369" s="8">
        <v>360</v>
      </c>
      <c r="G369" s="8">
        <v>369</v>
      </c>
      <c r="H369" s="8">
        <v>392</v>
      </c>
      <c r="I369" s="8">
        <v>402</v>
      </c>
      <c r="J369" s="8">
        <v>464</v>
      </c>
      <c r="K369" s="8">
        <v>591</v>
      </c>
      <c r="L369" s="8">
        <v>634</v>
      </c>
      <c r="M369" s="8">
        <v>609</v>
      </c>
      <c r="N369" s="8">
        <v>606</v>
      </c>
      <c r="O369" s="8">
        <v>564</v>
      </c>
      <c r="P369" s="8">
        <v>569</v>
      </c>
      <c r="Q369" s="8">
        <v>575</v>
      </c>
      <c r="R369" s="8">
        <v>583</v>
      </c>
      <c r="S369" s="8">
        <v>546</v>
      </c>
      <c r="T369" s="8">
        <v>531</v>
      </c>
      <c r="U369" s="8">
        <v>408</v>
      </c>
      <c r="V369" s="8">
        <v>347</v>
      </c>
      <c r="W369" s="8">
        <v>327</v>
      </c>
      <c r="X369" s="8">
        <v>319</v>
      </c>
      <c r="Y369" s="8">
        <v>318</v>
      </c>
      <c r="Z369" s="5">
        <v>0</v>
      </c>
      <c r="AB369" s="11">
        <f t="shared" si="18"/>
        <v>12</v>
      </c>
      <c r="AC369" s="11">
        <f t="shared" si="19"/>
        <v>2025</v>
      </c>
      <c r="AD369" s="11">
        <f t="shared" si="20"/>
        <v>10850</v>
      </c>
      <c r="AE369" s="29"/>
      <c r="AF369" s="24"/>
      <c r="AG369" s="24"/>
      <c r="AH369" s="24"/>
    </row>
    <row r="370" spans="1:34" ht="15.75">
      <c r="A370" s="3">
        <f>'Hourly Loads - All'!A370</f>
        <v>46021</v>
      </c>
      <c r="B370" s="8">
        <v>322</v>
      </c>
      <c r="C370" s="8">
        <v>322</v>
      </c>
      <c r="D370" s="8">
        <v>321</v>
      </c>
      <c r="E370" s="8">
        <v>334</v>
      </c>
      <c r="F370" s="8">
        <v>337</v>
      </c>
      <c r="G370" s="8">
        <v>346</v>
      </c>
      <c r="H370" s="8">
        <v>376</v>
      </c>
      <c r="I370" s="8">
        <v>416</v>
      </c>
      <c r="J370" s="8">
        <v>549</v>
      </c>
      <c r="K370" s="8">
        <v>598</v>
      </c>
      <c r="L370" s="8">
        <v>618</v>
      </c>
      <c r="M370" s="8">
        <v>621</v>
      </c>
      <c r="N370" s="8">
        <v>619</v>
      </c>
      <c r="O370" s="8">
        <v>623</v>
      </c>
      <c r="P370" s="8">
        <v>585</v>
      </c>
      <c r="Q370" s="8">
        <v>606</v>
      </c>
      <c r="R370" s="8">
        <v>612</v>
      </c>
      <c r="S370" s="8">
        <v>607</v>
      </c>
      <c r="T370" s="8">
        <v>595</v>
      </c>
      <c r="U370" s="8">
        <v>423</v>
      </c>
      <c r="V370" s="8">
        <v>394</v>
      </c>
      <c r="W370" s="8">
        <v>385</v>
      </c>
      <c r="X370" s="8">
        <v>356</v>
      </c>
      <c r="Y370" s="8">
        <v>358</v>
      </c>
      <c r="Z370" s="5">
        <v>0</v>
      </c>
      <c r="AB370" s="11">
        <f t="shared" si="18"/>
        <v>12</v>
      </c>
      <c r="AC370" s="11">
        <f t="shared" si="19"/>
        <v>2025</v>
      </c>
      <c r="AD370" s="11">
        <f t="shared" si="20"/>
        <v>11323</v>
      </c>
      <c r="AE370" s="29"/>
      <c r="AF370" s="24"/>
      <c r="AG370" s="24"/>
      <c r="AH370" s="24"/>
    </row>
    <row r="371" spans="1:34" ht="15.75">
      <c r="A371" s="3">
        <f>'Hourly Loads - All'!A371</f>
        <v>46022</v>
      </c>
      <c r="B371" s="8">
        <v>350</v>
      </c>
      <c r="C371" s="8">
        <v>348</v>
      </c>
      <c r="D371" s="8">
        <v>355</v>
      </c>
      <c r="E371" s="8">
        <v>355</v>
      </c>
      <c r="F371" s="8">
        <v>368</v>
      </c>
      <c r="G371" s="8">
        <v>401</v>
      </c>
      <c r="H371" s="8">
        <v>421</v>
      </c>
      <c r="I371" s="8">
        <v>433</v>
      </c>
      <c r="J371" s="8">
        <v>541</v>
      </c>
      <c r="K371" s="8">
        <v>638</v>
      </c>
      <c r="L371" s="8">
        <v>644</v>
      </c>
      <c r="M371" s="8">
        <v>662</v>
      </c>
      <c r="N371" s="8">
        <v>644</v>
      </c>
      <c r="O371" s="8">
        <v>658</v>
      </c>
      <c r="P371" s="8">
        <v>617</v>
      </c>
      <c r="Q371" s="8">
        <v>607</v>
      </c>
      <c r="R371" s="8">
        <v>609</v>
      </c>
      <c r="S371" s="8">
        <v>606</v>
      </c>
      <c r="T371" s="8">
        <v>416</v>
      </c>
      <c r="U371" s="8">
        <v>389</v>
      </c>
      <c r="V371" s="8">
        <v>375</v>
      </c>
      <c r="W371" s="8">
        <v>375</v>
      </c>
      <c r="X371" s="8">
        <v>357</v>
      </c>
      <c r="Y371" s="8">
        <v>340</v>
      </c>
      <c r="Z371" s="5">
        <v>0</v>
      </c>
      <c r="AB371" s="11">
        <f t="shared" si="18"/>
        <v>12</v>
      </c>
      <c r="AC371" s="11">
        <f t="shared" si="19"/>
        <v>2025</v>
      </c>
      <c r="AD371" s="11">
        <f t="shared" si="20"/>
        <v>11509</v>
      </c>
      <c r="AE371" s="29"/>
      <c r="AF371" s="24"/>
      <c r="AG371" s="24"/>
      <c r="AH371" s="24"/>
    </row>
    <row r="372" spans="1:34" ht="15.75">
      <c r="A372" s="3">
        <f>'Hourly Loads - All'!A372</f>
        <v>46023</v>
      </c>
      <c r="B372" s="8">
        <v>369.19</v>
      </c>
      <c r="C372" s="8">
        <v>372.41</v>
      </c>
      <c r="D372" s="8">
        <v>368.48</v>
      </c>
      <c r="E372" s="8">
        <v>374.04</v>
      </c>
      <c r="F372" s="8">
        <v>389.55</v>
      </c>
      <c r="G372" s="8">
        <v>411.06</v>
      </c>
      <c r="H372" s="8">
        <v>438.39</v>
      </c>
      <c r="I372" s="8">
        <v>466.34</v>
      </c>
      <c r="J372" s="8">
        <v>465.15</v>
      </c>
      <c r="K372" s="8">
        <v>596.62</v>
      </c>
      <c r="L372" s="8">
        <v>662.18</v>
      </c>
      <c r="M372" s="8">
        <v>657.01</v>
      </c>
      <c r="N372" s="8">
        <v>672.85</v>
      </c>
      <c r="O372" s="8">
        <v>653.05999999999995</v>
      </c>
      <c r="P372" s="8">
        <v>649.86</v>
      </c>
      <c r="Q372" s="8">
        <v>647.04</v>
      </c>
      <c r="R372" s="8">
        <v>643.41999999999996</v>
      </c>
      <c r="S372" s="8">
        <v>636.36</v>
      </c>
      <c r="T372" s="8">
        <v>444.55</v>
      </c>
      <c r="U372" s="8">
        <v>397.89</v>
      </c>
      <c r="V372" s="8">
        <v>382.35</v>
      </c>
      <c r="W372" s="8">
        <v>382.09</v>
      </c>
      <c r="X372" s="8">
        <v>363.75</v>
      </c>
      <c r="Y372" s="8">
        <v>331</v>
      </c>
      <c r="Z372" s="5">
        <v>0</v>
      </c>
      <c r="AB372" s="11">
        <f t="shared" si="18"/>
        <v>1</v>
      </c>
      <c r="AC372" s="11">
        <f t="shared" si="19"/>
        <v>2026</v>
      </c>
      <c r="AD372" s="11">
        <f t="shared" si="20"/>
        <v>11774.640000000001</v>
      </c>
      <c r="AE372" s="26"/>
      <c r="AF372" s="24"/>
      <c r="AG372" s="24"/>
      <c r="AH372" s="24"/>
    </row>
    <row r="373" spans="1:34" ht="15.75">
      <c r="A373" s="3">
        <f>'Hourly Loads - All'!A373</f>
        <v>46024</v>
      </c>
      <c r="B373" s="8">
        <v>360.3</v>
      </c>
      <c r="C373" s="8">
        <v>356.39</v>
      </c>
      <c r="D373" s="8">
        <v>361.56</v>
      </c>
      <c r="E373" s="8">
        <v>367.77</v>
      </c>
      <c r="F373" s="8">
        <v>392.42</v>
      </c>
      <c r="G373" s="8">
        <v>426.8</v>
      </c>
      <c r="H373" s="8">
        <v>461.28</v>
      </c>
      <c r="I373" s="8">
        <v>470.2</v>
      </c>
      <c r="J373" s="8">
        <v>516.94000000000005</v>
      </c>
      <c r="K373" s="8">
        <v>662.55</v>
      </c>
      <c r="L373" s="8">
        <v>724.97</v>
      </c>
      <c r="M373" s="8">
        <v>728.94</v>
      </c>
      <c r="N373" s="8">
        <v>723.11</v>
      </c>
      <c r="O373" s="8">
        <v>721.95</v>
      </c>
      <c r="P373" s="8">
        <v>733</v>
      </c>
      <c r="Q373" s="8">
        <v>724.02</v>
      </c>
      <c r="R373" s="8">
        <v>702.68</v>
      </c>
      <c r="S373" s="8">
        <v>699.26</v>
      </c>
      <c r="T373" s="8">
        <v>685.11</v>
      </c>
      <c r="U373" s="8">
        <v>458.46</v>
      </c>
      <c r="V373" s="8">
        <v>422.94</v>
      </c>
      <c r="W373" s="8">
        <v>420.98</v>
      </c>
      <c r="X373" s="8">
        <v>392.67</v>
      </c>
      <c r="Y373" s="8">
        <v>344</v>
      </c>
      <c r="Z373" s="5">
        <v>0</v>
      </c>
      <c r="AB373" s="11">
        <f t="shared" si="18"/>
        <v>1</v>
      </c>
      <c r="AC373" s="11">
        <f t="shared" si="19"/>
        <v>2026</v>
      </c>
      <c r="AD373" s="11">
        <f t="shared" si="20"/>
        <v>12858.300000000001</v>
      </c>
      <c r="AE373" s="26"/>
      <c r="AF373" s="24"/>
      <c r="AG373" s="24"/>
      <c r="AH373" s="24"/>
    </row>
    <row r="374" spans="1:34" ht="15.75">
      <c r="A374" s="3">
        <f>'Hourly Loads - All'!A374</f>
        <v>46025</v>
      </c>
      <c r="B374" s="8">
        <v>379.45</v>
      </c>
      <c r="C374" s="8">
        <v>382.45</v>
      </c>
      <c r="D374" s="8">
        <v>376.14</v>
      </c>
      <c r="E374" s="8">
        <v>380.17</v>
      </c>
      <c r="F374" s="8">
        <v>400.69</v>
      </c>
      <c r="G374" s="8">
        <v>425.18</v>
      </c>
      <c r="H374" s="8">
        <v>476.06</v>
      </c>
      <c r="I374" s="8">
        <v>496.36</v>
      </c>
      <c r="J374" s="8">
        <v>508.44</v>
      </c>
      <c r="K374" s="8">
        <v>662.79</v>
      </c>
      <c r="L374" s="8">
        <v>708.07</v>
      </c>
      <c r="M374" s="8">
        <v>714.73</v>
      </c>
      <c r="N374" s="8">
        <v>716.62</v>
      </c>
      <c r="O374" s="8">
        <v>723.72</v>
      </c>
      <c r="P374" s="8">
        <v>723.55</v>
      </c>
      <c r="Q374" s="8">
        <v>705.34</v>
      </c>
      <c r="R374" s="8">
        <v>691.79</v>
      </c>
      <c r="S374" s="8">
        <v>691.01</v>
      </c>
      <c r="T374" s="8">
        <v>667.21</v>
      </c>
      <c r="U374" s="8">
        <v>453.73</v>
      </c>
      <c r="V374" s="8">
        <v>416.3</v>
      </c>
      <c r="W374" s="8">
        <v>413.56</v>
      </c>
      <c r="X374" s="8">
        <v>394.38</v>
      </c>
      <c r="Y374" s="8">
        <v>347</v>
      </c>
      <c r="Z374" s="5">
        <v>0</v>
      </c>
      <c r="AB374" s="11">
        <f t="shared" si="18"/>
        <v>1</v>
      </c>
      <c r="AC374" s="11">
        <f t="shared" si="19"/>
        <v>2026</v>
      </c>
      <c r="AD374" s="11">
        <f t="shared" si="20"/>
        <v>12854.739999999998</v>
      </c>
      <c r="AE374" s="26"/>
      <c r="AF374" s="24"/>
      <c r="AG374" s="24"/>
      <c r="AH374" s="24"/>
    </row>
    <row r="375" spans="1:34" ht="15.75">
      <c r="A375" s="3">
        <f>'Hourly Loads - All'!A375</f>
        <v>46026</v>
      </c>
      <c r="B375" s="8">
        <v>371.8</v>
      </c>
      <c r="C375" s="8">
        <v>385.32</v>
      </c>
      <c r="D375" s="8">
        <v>386.92</v>
      </c>
      <c r="E375" s="8">
        <v>392.42</v>
      </c>
      <c r="F375" s="8">
        <v>399.6</v>
      </c>
      <c r="G375" s="8">
        <v>413.56</v>
      </c>
      <c r="H375" s="8">
        <v>411.97</v>
      </c>
      <c r="I375" s="8">
        <v>485.72</v>
      </c>
      <c r="J375" s="8">
        <v>491.38</v>
      </c>
      <c r="K375" s="8">
        <v>615.77</v>
      </c>
      <c r="L375" s="8">
        <v>676.51</v>
      </c>
      <c r="M375" s="8">
        <v>693.89</v>
      </c>
      <c r="N375" s="8">
        <v>692.26</v>
      </c>
      <c r="O375" s="8">
        <v>672.16</v>
      </c>
      <c r="P375" s="8">
        <v>665.22</v>
      </c>
      <c r="Q375" s="8">
        <v>656.05</v>
      </c>
      <c r="R375" s="8">
        <v>665.17</v>
      </c>
      <c r="S375" s="8">
        <v>676.36</v>
      </c>
      <c r="T375" s="8">
        <v>455.78</v>
      </c>
      <c r="U375" s="8">
        <v>417.94</v>
      </c>
      <c r="V375" s="8">
        <v>401.84</v>
      </c>
      <c r="W375" s="8">
        <v>404.85</v>
      </c>
      <c r="X375" s="8">
        <v>377.15</v>
      </c>
      <c r="Y375" s="8">
        <v>346</v>
      </c>
      <c r="Z375" s="5">
        <v>0</v>
      </c>
      <c r="AB375" s="11">
        <f t="shared" si="18"/>
        <v>1</v>
      </c>
      <c r="AC375" s="11">
        <f t="shared" si="19"/>
        <v>2026</v>
      </c>
      <c r="AD375" s="11">
        <f t="shared" si="20"/>
        <v>12155.640000000003</v>
      </c>
      <c r="AE375" s="26"/>
      <c r="AF375" s="24"/>
      <c r="AG375" s="24"/>
      <c r="AH375" s="24"/>
    </row>
    <row r="376" spans="1:34" ht="15.75">
      <c r="A376" s="3">
        <f>'Hourly Loads - All'!A376</f>
        <v>46027</v>
      </c>
      <c r="B376" s="8">
        <v>366.49</v>
      </c>
      <c r="C376" s="8">
        <v>379.98</v>
      </c>
      <c r="D376" s="8">
        <v>381.14</v>
      </c>
      <c r="E376" s="8">
        <v>385.65</v>
      </c>
      <c r="F376" s="8">
        <v>415.47</v>
      </c>
      <c r="G376" s="8">
        <v>425.48</v>
      </c>
      <c r="H376" s="8">
        <v>481.49</v>
      </c>
      <c r="I376" s="8">
        <v>491.19</v>
      </c>
      <c r="J376" s="8">
        <v>470.02</v>
      </c>
      <c r="K376" s="8">
        <v>665.86</v>
      </c>
      <c r="L376" s="8">
        <v>712.93</v>
      </c>
      <c r="M376" s="8">
        <v>683.72</v>
      </c>
      <c r="N376" s="8">
        <v>679.44</v>
      </c>
      <c r="O376" s="8">
        <v>691.96</v>
      </c>
      <c r="P376" s="8">
        <v>706.63</v>
      </c>
      <c r="Q376" s="8">
        <v>700.45</v>
      </c>
      <c r="R376" s="8">
        <v>694.8</v>
      </c>
      <c r="S376" s="8">
        <v>666.41</v>
      </c>
      <c r="T376" s="8">
        <v>658.68</v>
      </c>
      <c r="U376" s="8">
        <v>461.02</v>
      </c>
      <c r="V376" s="8">
        <v>425.87</v>
      </c>
      <c r="W376" s="8">
        <v>415.15</v>
      </c>
      <c r="X376" s="8">
        <v>388.77</v>
      </c>
      <c r="Y376" s="8">
        <v>350</v>
      </c>
      <c r="Z376" s="5">
        <v>0</v>
      </c>
      <c r="AB376" s="11">
        <f t="shared" si="18"/>
        <v>1</v>
      </c>
      <c r="AC376" s="11">
        <f t="shared" si="19"/>
        <v>2026</v>
      </c>
      <c r="AD376" s="11">
        <f t="shared" si="20"/>
        <v>12698.600000000002</v>
      </c>
      <c r="AE376" s="26"/>
      <c r="AF376" s="24"/>
      <c r="AG376" s="24"/>
      <c r="AH376" s="24"/>
    </row>
    <row r="377" spans="1:34" ht="15.75">
      <c r="A377" s="3">
        <f>'Hourly Loads - All'!A377</f>
        <v>46028</v>
      </c>
      <c r="B377" s="8">
        <v>378.53</v>
      </c>
      <c r="C377" s="8">
        <v>374.86</v>
      </c>
      <c r="D377" s="8">
        <v>376.25</v>
      </c>
      <c r="E377" s="8">
        <v>387.55</v>
      </c>
      <c r="F377" s="8">
        <v>407.73</v>
      </c>
      <c r="G377" s="8">
        <v>434.29</v>
      </c>
      <c r="H377" s="8">
        <v>470.57</v>
      </c>
      <c r="I377" s="8">
        <v>505.47</v>
      </c>
      <c r="J377" s="8">
        <v>647.66999999999996</v>
      </c>
      <c r="K377" s="8">
        <v>714.49</v>
      </c>
      <c r="L377" s="8">
        <v>701.64</v>
      </c>
      <c r="M377" s="8">
        <v>715.4</v>
      </c>
      <c r="N377" s="8">
        <v>690.04</v>
      </c>
      <c r="O377" s="8">
        <v>675.21</v>
      </c>
      <c r="P377" s="8">
        <v>655.27</v>
      </c>
      <c r="Q377" s="8">
        <v>631.16999999999996</v>
      </c>
      <c r="R377" s="8">
        <v>644.54999999999995</v>
      </c>
      <c r="S377" s="8">
        <v>649.72</v>
      </c>
      <c r="T377" s="8">
        <v>636.03</v>
      </c>
      <c r="U377" s="8">
        <v>452.23</v>
      </c>
      <c r="V377" s="8">
        <v>407.3</v>
      </c>
      <c r="W377" s="8">
        <v>408.89</v>
      </c>
      <c r="X377" s="8">
        <v>373.92</v>
      </c>
      <c r="Y377" s="8">
        <v>339</v>
      </c>
      <c r="Z377" s="5">
        <v>0</v>
      </c>
      <c r="AB377" s="11">
        <f t="shared" si="18"/>
        <v>1</v>
      </c>
      <c r="AC377" s="11">
        <f t="shared" si="19"/>
        <v>2026</v>
      </c>
      <c r="AD377" s="11">
        <f t="shared" si="20"/>
        <v>12677.779999999997</v>
      </c>
      <c r="AE377" s="26"/>
      <c r="AF377" s="24"/>
      <c r="AG377" s="24"/>
      <c r="AH377" s="24"/>
    </row>
    <row r="378" spans="1:34" ht="15.75">
      <c r="A378" s="3">
        <f>'Hourly Loads - All'!A378</f>
        <v>46029</v>
      </c>
      <c r="B378" s="8">
        <v>362.67</v>
      </c>
      <c r="C378" s="8">
        <v>359.02</v>
      </c>
      <c r="D378" s="8">
        <v>363.06</v>
      </c>
      <c r="E378" s="8">
        <v>371.18</v>
      </c>
      <c r="F378" s="8">
        <v>377.52</v>
      </c>
      <c r="G378" s="8">
        <v>396.01</v>
      </c>
      <c r="H378" s="8">
        <v>403.42</v>
      </c>
      <c r="I378" s="8">
        <v>436.87</v>
      </c>
      <c r="J378" s="8">
        <v>488.03</v>
      </c>
      <c r="K378" s="8">
        <v>615.85</v>
      </c>
      <c r="L378" s="8">
        <v>675.26</v>
      </c>
      <c r="M378" s="8">
        <v>681.2</v>
      </c>
      <c r="N378" s="8">
        <v>650.11</v>
      </c>
      <c r="O378" s="8">
        <v>637.23</v>
      </c>
      <c r="P378" s="8">
        <v>633.08000000000004</v>
      </c>
      <c r="Q378" s="8">
        <v>648.61</v>
      </c>
      <c r="R378" s="8">
        <v>638.72</v>
      </c>
      <c r="S378" s="8">
        <v>622.91</v>
      </c>
      <c r="T378" s="8">
        <v>623.59</v>
      </c>
      <c r="U378" s="8">
        <v>429.16</v>
      </c>
      <c r="V378" s="8">
        <v>379.15</v>
      </c>
      <c r="W378" s="8">
        <v>382.05</v>
      </c>
      <c r="X378" s="8">
        <v>346.22</v>
      </c>
      <c r="Y378" s="8">
        <v>318</v>
      </c>
      <c r="Z378" s="5">
        <v>0</v>
      </c>
      <c r="AB378" s="11">
        <f t="shared" si="18"/>
        <v>1</v>
      </c>
      <c r="AC378" s="11">
        <f t="shared" si="19"/>
        <v>2026</v>
      </c>
      <c r="AD378" s="11">
        <f t="shared" si="20"/>
        <v>11838.919999999998</v>
      </c>
      <c r="AE378" s="26"/>
      <c r="AF378" s="24"/>
      <c r="AG378" s="24"/>
      <c r="AH378" s="24"/>
    </row>
    <row r="379" spans="1:34" ht="15.75">
      <c r="A379" s="3">
        <f>'Hourly Loads - All'!A379</f>
        <v>46030</v>
      </c>
      <c r="B379" s="8">
        <v>338.63</v>
      </c>
      <c r="C379" s="8">
        <v>342.44</v>
      </c>
      <c r="D379" s="8">
        <v>341.06</v>
      </c>
      <c r="E379" s="8">
        <v>351.79</v>
      </c>
      <c r="F379" s="8">
        <v>357.72</v>
      </c>
      <c r="G379" s="8">
        <v>379.4</v>
      </c>
      <c r="H379" s="8">
        <v>436.43</v>
      </c>
      <c r="I379" s="8">
        <v>440.58</v>
      </c>
      <c r="J379" s="8">
        <v>629.1</v>
      </c>
      <c r="K379" s="8">
        <v>653.75</v>
      </c>
      <c r="L379" s="8">
        <v>656.68</v>
      </c>
      <c r="M379" s="8">
        <v>685.99</v>
      </c>
      <c r="N379" s="8">
        <v>654.08000000000004</v>
      </c>
      <c r="O379" s="8">
        <v>656.69</v>
      </c>
      <c r="P379" s="8">
        <v>640.63</v>
      </c>
      <c r="Q379" s="8">
        <v>630.61</v>
      </c>
      <c r="R379" s="8">
        <v>624.21</v>
      </c>
      <c r="S379" s="8">
        <v>617.44000000000005</v>
      </c>
      <c r="T379" s="8">
        <v>611.66</v>
      </c>
      <c r="U379" s="8">
        <v>419.46</v>
      </c>
      <c r="V379" s="8">
        <v>380.59</v>
      </c>
      <c r="W379" s="8">
        <v>371.74</v>
      </c>
      <c r="X379" s="8">
        <v>351.61</v>
      </c>
      <c r="Y379" s="8">
        <v>323</v>
      </c>
      <c r="Z379" s="5">
        <v>0</v>
      </c>
      <c r="AB379" s="11">
        <f t="shared" si="18"/>
        <v>1</v>
      </c>
      <c r="AC379" s="11">
        <f t="shared" si="19"/>
        <v>2026</v>
      </c>
      <c r="AD379" s="11">
        <f t="shared" si="20"/>
        <v>11895.29</v>
      </c>
      <c r="AE379" s="26"/>
      <c r="AF379" s="24"/>
      <c r="AG379" s="24"/>
      <c r="AH379" s="24"/>
    </row>
    <row r="380" spans="1:34" ht="15.75">
      <c r="A380" s="3">
        <f>'Hourly Loads - All'!A380</f>
        <v>46031</v>
      </c>
      <c r="B380" s="8">
        <v>352.31</v>
      </c>
      <c r="C380" s="8">
        <v>347.7</v>
      </c>
      <c r="D380" s="8">
        <v>351.95</v>
      </c>
      <c r="E380" s="8">
        <v>354.32</v>
      </c>
      <c r="F380" s="8">
        <v>363.25</v>
      </c>
      <c r="G380" s="8">
        <v>376.44</v>
      </c>
      <c r="H380" s="8">
        <v>402.35</v>
      </c>
      <c r="I380" s="8">
        <v>449.11</v>
      </c>
      <c r="J380" s="8">
        <v>540.55999999999995</v>
      </c>
      <c r="K380" s="8">
        <v>661.46</v>
      </c>
      <c r="L380" s="8">
        <v>650.29999999999995</v>
      </c>
      <c r="M380" s="8">
        <v>635.32000000000005</v>
      </c>
      <c r="N380" s="8">
        <v>643.28</v>
      </c>
      <c r="O380" s="8">
        <v>632.21</v>
      </c>
      <c r="P380" s="8">
        <v>632.69000000000005</v>
      </c>
      <c r="Q380" s="8">
        <v>654.34</v>
      </c>
      <c r="R380" s="8">
        <v>632.89</v>
      </c>
      <c r="S380" s="8">
        <v>608.20000000000005</v>
      </c>
      <c r="T380" s="8">
        <v>592.66999999999996</v>
      </c>
      <c r="U380" s="8">
        <v>416.67</v>
      </c>
      <c r="V380" s="8">
        <v>373.81</v>
      </c>
      <c r="W380" s="8">
        <v>366.83</v>
      </c>
      <c r="X380" s="8">
        <v>356.73</v>
      </c>
      <c r="Y380" s="8">
        <v>325</v>
      </c>
      <c r="Z380" s="5">
        <v>0</v>
      </c>
      <c r="AB380" s="11">
        <f t="shared" si="18"/>
        <v>1</v>
      </c>
      <c r="AC380" s="11">
        <f t="shared" si="19"/>
        <v>2026</v>
      </c>
      <c r="AD380" s="11">
        <f t="shared" si="20"/>
        <v>11720.39</v>
      </c>
      <c r="AE380" s="26"/>
      <c r="AF380" s="24"/>
      <c r="AG380" s="24"/>
      <c r="AH380" s="24"/>
    </row>
    <row r="381" spans="1:34" ht="15.75">
      <c r="A381" s="3">
        <f>'Hourly Loads - All'!A381</f>
        <v>46032</v>
      </c>
      <c r="B381" s="8">
        <v>356.12</v>
      </c>
      <c r="C381" s="8">
        <v>353.8</v>
      </c>
      <c r="D381" s="8">
        <v>357.76</v>
      </c>
      <c r="E381" s="8">
        <v>369.62</v>
      </c>
      <c r="F381" s="8">
        <v>375.34</v>
      </c>
      <c r="G381" s="8">
        <v>379.21</v>
      </c>
      <c r="H381" s="8">
        <v>413.26</v>
      </c>
      <c r="I381" s="8">
        <v>420.26</v>
      </c>
      <c r="J381" s="8">
        <v>424.12</v>
      </c>
      <c r="K381" s="8">
        <v>540.91</v>
      </c>
      <c r="L381" s="8">
        <v>612.89</v>
      </c>
      <c r="M381" s="8">
        <v>629.46</v>
      </c>
      <c r="N381" s="8">
        <v>636.45000000000005</v>
      </c>
      <c r="O381" s="8">
        <v>609.75</v>
      </c>
      <c r="P381" s="8">
        <v>596.20000000000005</v>
      </c>
      <c r="Q381" s="8">
        <v>598.34</v>
      </c>
      <c r="R381" s="8">
        <v>599.54</v>
      </c>
      <c r="S381" s="8">
        <v>593.17999999999995</v>
      </c>
      <c r="T381" s="8">
        <v>569.66999999999996</v>
      </c>
      <c r="U381" s="8">
        <v>394.62</v>
      </c>
      <c r="V381" s="8">
        <v>347.42</v>
      </c>
      <c r="W381" s="8">
        <v>342.6</v>
      </c>
      <c r="X381" s="8">
        <v>344.02</v>
      </c>
      <c r="Y381" s="8">
        <v>317</v>
      </c>
      <c r="Z381" s="5">
        <v>0</v>
      </c>
      <c r="AB381" s="11">
        <f t="shared" si="18"/>
        <v>1</v>
      </c>
      <c r="AC381" s="11">
        <f t="shared" si="19"/>
        <v>2026</v>
      </c>
      <c r="AD381" s="11">
        <f t="shared" si="20"/>
        <v>11181.54</v>
      </c>
      <c r="AE381" s="26"/>
      <c r="AF381" s="24"/>
      <c r="AG381" s="24"/>
      <c r="AH381" s="24"/>
    </row>
    <row r="382" spans="1:34" ht="15.75">
      <c r="A382" s="3">
        <f>'Hourly Loads - All'!A382</f>
        <v>46033</v>
      </c>
      <c r="B382" s="8">
        <v>343.66</v>
      </c>
      <c r="C382" s="8">
        <v>345.05</v>
      </c>
      <c r="D382" s="8">
        <v>344.26</v>
      </c>
      <c r="E382" s="8">
        <v>346.47</v>
      </c>
      <c r="F382" s="8">
        <v>366.11</v>
      </c>
      <c r="G382" s="8">
        <v>379.36</v>
      </c>
      <c r="H382" s="8">
        <v>399.99</v>
      </c>
      <c r="I382" s="8">
        <v>443.76</v>
      </c>
      <c r="J382" s="8">
        <v>439.08</v>
      </c>
      <c r="K382" s="8">
        <v>521.79</v>
      </c>
      <c r="L382" s="8">
        <v>651.08000000000004</v>
      </c>
      <c r="M382" s="8">
        <v>674.12</v>
      </c>
      <c r="N382" s="8">
        <v>659.65</v>
      </c>
      <c r="O382" s="8">
        <v>632.48</v>
      </c>
      <c r="P382" s="8">
        <v>623.82000000000005</v>
      </c>
      <c r="Q382" s="8">
        <v>623.35</v>
      </c>
      <c r="R382" s="8">
        <v>606.59</v>
      </c>
      <c r="S382" s="8">
        <v>599.58000000000004</v>
      </c>
      <c r="T382" s="8">
        <v>423.65</v>
      </c>
      <c r="U382" s="8">
        <v>374.62</v>
      </c>
      <c r="V382" s="8">
        <v>370.96</v>
      </c>
      <c r="W382" s="8">
        <v>373.32</v>
      </c>
      <c r="X382" s="8">
        <v>349.74</v>
      </c>
      <c r="Y382" s="8">
        <v>322</v>
      </c>
      <c r="Z382" s="5">
        <v>0</v>
      </c>
      <c r="AB382" s="11">
        <f t="shared" si="18"/>
        <v>1</v>
      </c>
      <c r="AC382" s="11">
        <f t="shared" si="19"/>
        <v>2026</v>
      </c>
      <c r="AD382" s="11">
        <f t="shared" si="20"/>
        <v>11214.49</v>
      </c>
      <c r="AE382" s="26"/>
      <c r="AF382" s="24"/>
      <c r="AG382" s="24"/>
      <c r="AH382" s="24"/>
    </row>
    <row r="383" spans="1:34" ht="15.75">
      <c r="A383" s="3">
        <f>'Hourly Loads - All'!A383</f>
        <v>46034</v>
      </c>
      <c r="B383" s="8">
        <v>351.23</v>
      </c>
      <c r="C383" s="8">
        <v>354.21</v>
      </c>
      <c r="D383" s="8">
        <v>350.02</v>
      </c>
      <c r="E383" s="8">
        <v>361.35</v>
      </c>
      <c r="F383" s="8">
        <v>356.7</v>
      </c>
      <c r="G383" s="8">
        <v>370.14</v>
      </c>
      <c r="H383" s="8">
        <v>382.19</v>
      </c>
      <c r="I383" s="8">
        <v>459.32</v>
      </c>
      <c r="J383" s="8">
        <v>511.94</v>
      </c>
      <c r="K383" s="8">
        <v>594.29999999999995</v>
      </c>
      <c r="L383" s="8">
        <v>663.81</v>
      </c>
      <c r="M383" s="8">
        <v>652.28</v>
      </c>
      <c r="N383" s="8">
        <v>660.23</v>
      </c>
      <c r="O383" s="8">
        <v>648.61</v>
      </c>
      <c r="P383" s="8">
        <v>635.55999999999995</v>
      </c>
      <c r="Q383" s="8">
        <v>627.33000000000004</v>
      </c>
      <c r="R383" s="8">
        <v>625.41</v>
      </c>
      <c r="S383" s="8">
        <v>607.42999999999995</v>
      </c>
      <c r="T383" s="8">
        <v>594.99</v>
      </c>
      <c r="U383" s="8">
        <v>399.08</v>
      </c>
      <c r="V383" s="8">
        <v>369.84</v>
      </c>
      <c r="W383" s="8">
        <v>370.71</v>
      </c>
      <c r="X383" s="8">
        <v>365.46</v>
      </c>
      <c r="Y383" s="8">
        <v>342</v>
      </c>
      <c r="Z383" s="5">
        <v>0</v>
      </c>
      <c r="AB383" s="11">
        <f t="shared" si="18"/>
        <v>1</v>
      </c>
      <c r="AC383" s="11">
        <f t="shared" si="19"/>
        <v>2026</v>
      </c>
      <c r="AD383" s="11">
        <f t="shared" si="20"/>
        <v>11654.14</v>
      </c>
      <c r="AE383" s="26"/>
      <c r="AF383" s="24"/>
      <c r="AG383" s="24"/>
      <c r="AH383" s="24"/>
    </row>
    <row r="384" spans="1:34" ht="15.75">
      <c r="A384" s="3">
        <f>'Hourly Loads - All'!A384</f>
        <v>46035</v>
      </c>
      <c r="B384" s="8">
        <v>373.23</v>
      </c>
      <c r="C384" s="8">
        <v>367.21</v>
      </c>
      <c r="D384" s="8">
        <v>367.59</v>
      </c>
      <c r="E384" s="8">
        <v>379.89</v>
      </c>
      <c r="F384" s="8">
        <v>396.6</v>
      </c>
      <c r="G384" s="8">
        <v>426.39</v>
      </c>
      <c r="H384" s="8">
        <v>417.8</v>
      </c>
      <c r="I384" s="8">
        <v>426.28</v>
      </c>
      <c r="J384" s="8">
        <v>605.17999999999995</v>
      </c>
      <c r="K384" s="8">
        <v>671.28</v>
      </c>
      <c r="L384" s="8">
        <v>670.21</v>
      </c>
      <c r="M384" s="8">
        <v>648.28</v>
      </c>
      <c r="N384" s="8">
        <v>657.45</v>
      </c>
      <c r="O384" s="8">
        <v>641.87</v>
      </c>
      <c r="P384" s="8">
        <v>633.79</v>
      </c>
      <c r="Q384" s="8">
        <v>627.61</v>
      </c>
      <c r="R384" s="8">
        <v>620.52</v>
      </c>
      <c r="S384" s="8">
        <v>608.69000000000005</v>
      </c>
      <c r="T384" s="8">
        <v>539.51</v>
      </c>
      <c r="U384" s="8">
        <v>428.65</v>
      </c>
      <c r="V384" s="8">
        <v>381.19</v>
      </c>
      <c r="W384" s="8">
        <v>377.93</v>
      </c>
      <c r="X384" s="8">
        <v>372.59</v>
      </c>
      <c r="Y384" s="8">
        <v>340</v>
      </c>
      <c r="Z384" s="5">
        <v>0</v>
      </c>
      <c r="AB384" s="11">
        <f t="shared" si="18"/>
        <v>1</v>
      </c>
      <c r="AC384" s="11">
        <f t="shared" si="19"/>
        <v>2026</v>
      </c>
      <c r="AD384" s="11">
        <f t="shared" si="20"/>
        <v>11979.740000000002</v>
      </c>
      <c r="AE384" s="26"/>
      <c r="AF384" s="24"/>
      <c r="AG384" s="24"/>
      <c r="AH384" s="24"/>
    </row>
    <row r="385" spans="1:34" ht="15.75">
      <c r="A385" s="3">
        <f>'Hourly Loads - All'!A385</f>
        <v>46036</v>
      </c>
      <c r="B385" s="8">
        <v>369.45</v>
      </c>
      <c r="C385" s="8">
        <v>373.06</v>
      </c>
      <c r="D385" s="8">
        <v>370.53</v>
      </c>
      <c r="E385" s="8">
        <v>379.93</v>
      </c>
      <c r="F385" s="8">
        <v>386.84</v>
      </c>
      <c r="G385" s="8">
        <v>397.45</v>
      </c>
      <c r="H385" s="8">
        <v>432.34</v>
      </c>
      <c r="I385" s="8">
        <v>439.96</v>
      </c>
      <c r="J385" s="8">
        <v>496.24</v>
      </c>
      <c r="K385" s="8">
        <v>578.48</v>
      </c>
      <c r="L385" s="8">
        <v>666.92</v>
      </c>
      <c r="M385" s="8">
        <v>651.17999999999995</v>
      </c>
      <c r="N385" s="8">
        <v>653.21</v>
      </c>
      <c r="O385" s="8">
        <v>659.92</v>
      </c>
      <c r="P385" s="8">
        <v>648.51</v>
      </c>
      <c r="Q385" s="8">
        <v>631.83000000000004</v>
      </c>
      <c r="R385" s="8">
        <v>580.63</v>
      </c>
      <c r="S385" s="8">
        <v>583.49</v>
      </c>
      <c r="T385" s="8">
        <v>534.33000000000004</v>
      </c>
      <c r="U385" s="8">
        <v>424.71</v>
      </c>
      <c r="V385" s="8">
        <v>375.27</v>
      </c>
      <c r="W385" s="8">
        <v>375.77</v>
      </c>
      <c r="X385" s="8">
        <v>375.64</v>
      </c>
      <c r="Y385" s="8">
        <v>342</v>
      </c>
      <c r="Z385" s="5">
        <v>0</v>
      </c>
      <c r="AB385" s="11">
        <f t="shared" si="18"/>
        <v>1</v>
      </c>
      <c r="AC385" s="11">
        <f t="shared" si="19"/>
        <v>2026</v>
      </c>
      <c r="AD385" s="11">
        <f t="shared" si="20"/>
        <v>11727.69</v>
      </c>
      <c r="AE385" s="26"/>
      <c r="AF385" s="24"/>
      <c r="AG385" s="24"/>
      <c r="AH385" s="24"/>
    </row>
    <row r="386" spans="1:34" ht="15.75">
      <c r="A386" s="3">
        <f>'Hourly Loads - All'!A386</f>
        <v>46037</v>
      </c>
      <c r="B386" s="8">
        <v>377.8</v>
      </c>
      <c r="C386" s="8">
        <v>372.76</v>
      </c>
      <c r="D386" s="8">
        <v>371.79</v>
      </c>
      <c r="E386" s="8">
        <v>378.18</v>
      </c>
      <c r="F386" s="8">
        <v>385.46</v>
      </c>
      <c r="G386" s="8">
        <v>397.03</v>
      </c>
      <c r="H386" s="8">
        <v>432.27</v>
      </c>
      <c r="I386" s="8">
        <v>442.43</v>
      </c>
      <c r="J386" s="8">
        <v>605.32000000000005</v>
      </c>
      <c r="K386" s="8">
        <v>630.25</v>
      </c>
      <c r="L386" s="8">
        <v>625.33000000000004</v>
      </c>
      <c r="M386" s="8">
        <v>631.66999999999996</v>
      </c>
      <c r="N386" s="8">
        <v>633.04999999999995</v>
      </c>
      <c r="O386" s="8">
        <v>616.61</v>
      </c>
      <c r="P386" s="8">
        <v>538.17999999999995</v>
      </c>
      <c r="Q386" s="8">
        <v>573.65</v>
      </c>
      <c r="R386" s="8">
        <v>577.84</v>
      </c>
      <c r="S386" s="8">
        <v>546.01</v>
      </c>
      <c r="T386" s="8">
        <v>516.76</v>
      </c>
      <c r="U386" s="8">
        <v>411.13</v>
      </c>
      <c r="V386" s="8">
        <v>371.41</v>
      </c>
      <c r="W386" s="8">
        <v>371.76</v>
      </c>
      <c r="X386" s="8">
        <v>349.21</v>
      </c>
      <c r="Y386" s="8">
        <v>317</v>
      </c>
      <c r="Z386" s="5">
        <v>0</v>
      </c>
      <c r="AB386" s="11">
        <f t="shared" si="18"/>
        <v>1</v>
      </c>
      <c r="AC386" s="11">
        <f t="shared" si="19"/>
        <v>2026</v>
      </c>
      <c r="AD386" s="11">
        <f t="shared" si="20"/>
        <v>11472.899999999998</v>
      </c>
      <c r="AE386" s="26"/>
      <c r="AF386" s="24"/>
      <c r="AG386" s="24"/>
      <c r="AH386" s="24"/>
    </row>
    <row r="387" spans="1:34" ht="15.75">
      <c r="A387" s="3">
        <f>'Hourly Loads - All'!A387</f>
        <v>46038</v>
      </c>
      <c r="B387" s="8">
        <v>343.43</v>
      </c>
      <c r="C387" s="8">
        <v>350.15</v>
      </c>
      <c r="D387" s="8">
        <v>348.36</v>
      </c>
      <c r="E387" s="8">
        <v>355.81</v>
      </c>
      <c r="F387" s="8">
        <v>360.24</v>
      </c>
      <c r="G387" s="8">
        <v>376.44</v>
      </c>
      <c r="H387" s="8">
        <v>407.63</v>
      </c>
      <c r="I387" s="8">
        <v>451.77</v>
      </c>
      <c r="J387" s="8">
        <v>483.44</v>
      </c>
      <c r="K387" s="8">
        <v>581.14</v>
      </c>
      <c r="L387" s="8">
        <v>638.99</v>
      </c>
      <c r="M387" s="8">
        <v>652.57000000000005</v>
      </c>
      <c r="N387" s="8">
        <v>654.79999999999995</v>
      </c>
      <c r="O387" s="8">
        <v>628.9</v>
      </c>
      <c r="P387" s="8">
        <v>636.94000000000005</v>
      </c>
      <c r="Q387" s="8">
        <v>635.09</v>
      </c>
      <c r="R387" s="8">
        <v>638.04999999999995</v>
      </c>
      <c r="S387" s="8">
        <v>638.47</v>
      </c>
      <c r="T387" s="8">
        <v>622.76</v>
      </c>
      <c r="U387" s="8">
        <v>421.97</v>
      </c>
      <c r="V387" s="8">
        <v>392.78</v>
      </c>
      <c r="W387" s="8">
        <v>387.28</v>
      </c>
      <c r="X387" s="8">
        <v>370.38</v>
      </c>
      <c r="Y387" s="8">
        <v>339</v>
      </c>
      <c r="Z387" s="5">
        <v>0</v>
      </c>
      <c r="AB387" s="11">
        <f t="shared" si="18"/>
        <v>1</v>
      </c>
      <c r="AC387" s="11">
        <f t="shared" si="19"/>
        <v>2026</v>
      </c>
      <c r="AD387" s="11">
        <f t="shared" si="20"/>
        <v>11716.389999999998</v>
      </c>
      <c r="AE387" s="26"/>
      <c r="AF387" s="24"/>
      <c r="AG387" s="24"/>
      <c r="AH387" s="24"/>
    </row>
    <row r="388" spans="1:34" ht="15.75">
      <c r="A388" s="3">
        <f>'Hourly Loads - All'!A388</f>
        <v>46039</v>
      </c>
      <c r="B388" s="8">
        <v>360.16</v>
      </c>
      <c r="C388" s="8">
        <v>361.29</v>
      </c>
      <c r="D388" s="8">
        <v>360.76</v>
      </c>
      <c r="E388" s="8">
        <v>362.71</v>
      </c>
      <c r="F388" s="8">
        <v>370.75</v>
      </c>
      <c r="G388" s="8">
        <v>393.7</v>
      </c>
      <c r="H388" s="8">
        <v>433.16</v>
      </c>
      <c r="I388" s="8">
        <v>490.85</v>
      </c>
      <c r="J388" s="8">
        <v>459.95</v>
      </c>
      <c r="K388" s="8">
        <v>670.76</v>
      </c>
      <c r="L388" s="8">
        <v>694.7</v>
      </c>
      <c r="M388" s="8">
        <v>670.03</v>
      </c>
      <c r="N388" s="8">
        <v>678.44</v>
      </c>
      <c r="O388" s="8">
        <v>654.58000000000004</v>
      </c>
      <c r="P388" s="8">
        <v>673.41</v>
      </c>
      <c r="Q388" s="8">
        <v>654.69000000000005</v>
      </c>
      <c r="R388" s="8">
        <v>656.08</v>
      </c>
      <c r="S388" s="8">
        <v>650.19000000000005</v>
      </c>
      <c r="T388" s="8">
        <v>629.37</v>
      </c>
      <c r="U388" s="8">
        <v>425.87</v>
      </c>
      <c r="V388" s="8">
        <v>383.27</v>
      </c>
      <c r="W388" s="8">
        <v>386.47</v>
      </c>
      <c r="X388" s="8">
        <v>357.9</v>
      </c>
      <c r="Y388" s="8">
        <v>332</v>
      </c>
      <c r="Z388" s="5">
        <v>0</v>
      </c>
      <c r="AB388" s="11">
        <f t="shared" si="18"/>
        <v>1</v>
      </c>
      <c r="AC388" s="11">
        <f t="shared" si="19"/>
        <v>2026</v>
      </c>
      <c r="AD388" s="11">
        <f t="shared" si="20"/>
        <v>12111.09</v>
      </c>
      <c r="AE388" s="26"/>
      <c r="AF388" s="24"/>
      <c r="AG388" s="24"/>
      <c r="AH388" s="24"/>
    </row>
    <row r="389" spans="1:34" ht="15.75">
      <c r="A389" s="3">
        <f>'Hourly Loads - All'!A389</f>
        <v>46040</v>
      </c>
      <c r="B389" s="8">
        <v>357.12</v>
      </c>
      <c r="C389" s="8">
        <v>363.84</v>
      </c>
      <c r="D389" s="8">
        <v>364.56</v>
      </c>
      <c r="E389" s="8">
        <v>373.67</v>
      </c>
      <c r="F389" s="8">
        <v>376.81</v>
      </c>
      <c r="G389" s="8">
        <v>411.47</v>
      </c>
      <c r="H389" s="8">
        <v>412.63</v>
      </c>
      <c r="I389" s="8">
        <v>447.62</v>
      </c>
      <c r="J389" s="8">
        <v>439.97</v>
      </c>
      <c r="K389" s="8">
        <v>550.76</v>
      </c>
      <c r="L389" s="8">
        <v>634.76</v>
      </c>
      <c r="M389" s="8">
        <v>628.73</v>
      </c>
      <c r="N389" s="8">
        <v>639.32000000000005</v>
      </c>
      <c r="O389" s="8">
        <v>613.9</v>
      </c>
      <c r="P389" s="8">
        <v>624.16999999999996</v>
      </c>
      <c r="Q389" s="8">
        <v>620.22</v>
      </c>
      <c r="R389" s="8">
        <v>577.09</v>
      </c>
      <c r="S389" s="8">
        <v>590.65</v>
      </c>
      <c r="T389" s="8">
        <v>406.15</v>
      </c>
      <c r="U389" s="8">
        <v>370.28</v>
      </c>
      <c r="V389" s="8">
        <v>358.8</v>
      </c>
      <c r="W389" s="8">
        <v>356.96</v>
      </c>
      <c r="X389" s="8">
        <v>352.34</v>
      </c>
      <c r="Y389" s="8">
        <v>326</v>
      </c>
      <c r="Z389" s="5">
        <v>0</v>
      </c>
      <c r="AB389" s="11">
        <f t="shared" si="18"/>
        <v>1</v>
      </c>
      <c r="AC389" s="11">
        <f t="shared" si="19"/>
        <v>2026</v>
      </c>
      <c r="AD389" s="11">
        <f t="shared" si="20"/>
        <v>11197.819999999998</v>
      </c>
      <c r="AE389" s="26"/>
      <c r="AF389" s="24"/>
      <c r="AG389" s="24"/>
      <c r="AH389" s="24"/>
    </row>
    <row r="390" spans="1:34" ht="15.75">
      <c r="A390" s="3">
        <f>'Hourly Loads - All'!A390</f>
        <v>46041</v>
      </c>
      <c r="B390" s="8">
        <v>353.47</v>
      </c>
      <c r="C390" s="8">
        <v>352.84</v>
      </c>
      <c r="D390" s="8">
        <v>352.92</v>
      </c>
      <c r="E390" s="8">
        <v>361.6</v>
      </c>
      <c r="F390" s="8">
        <v>367.62</v>
      </c>
      <c r="G390" s="8">
        <v>389.54</v>
      </c>
      <c r="H390" s="8">
        <v>438.16</v>
      </c>
      <c r="I390" s="8">
        <v>455.83</v>
      </c>
      <c r="J390" s="8">
        <v>456.93</v>
      </c>
      <c r="K390" s="8">
        <v>548.99</v>
      </c>
      <c r="L390" s="8">
        <v>649.02</v>
      </c>
      <c r="M390" s="8">
        <v>629.13</v>
      </c>
      <c r="N390" s="8">
        <v>648.12</v>
      </c>
      <c r="O390" s="8">
        <v>641.24</v>
      </c>
      <c r="P390" s="8">
        <v>632.67999999999995</v>
      </c>
      <c r="Q390" s="8">
        <v>637.44000000000005</v>
      </c>
      <c r="R390" s="8">
        <v>626.58000000000004</v>
      </c>
      <c r="S390" s="8">
        <v>612.41</v>
      </c>
      <c r="T390" s="8">
        <v>601.82000000000005</v>
      </c>
      <c r="U390" s="8">
        <v>406.84</v>
      </c>
      <c r="V390" s="8">
        <v>374.79</v>
      </c>
      <c r="W390" s="8">
        <v>373.54</v>
      </c>
      <c r="X390" s="8">
        <v>354.63</v>
      </c>
      <c r="Y390" s="8">
        <v>322</v>
      </c>
      <c r="Z390" s="5">
        <v>0</v>
      </c>
      <c r="AB390" s="11">
        <f t="shared" si="18"/>
        <v>1</v>
      </c>
      <c r="AC390" s="11">
        <f t="shared" si="19"/>
        <v>2026</v>
      </c>
      <c r="AD390" s="11">
        <f t="shared" si="20"/>
        <v>11588.140000000001</v>
      </c>
      <c r="AE390" s="26"/>
      <c r="AF390" s="24"/>
      <c r="AG390" s="24"/>
      <c r="AH390" s="24"/>
    </row>
    <row r="391" spans="1:34" ht="15.75">
      <c r="A391" s="3">
        <f>'Hourly Loads - All'!A391</f>
        <v>46042</v>
      </c>
      <c r="B391" s="8">
        <v>351.12</v>
      </c>
      <c r="C391" s="8">
        <v>352.04</v>
      </c>
      <c r="D391" s="8">
        <v>351.78</v>
      </c>
      <c r="E391" s="8">
        <v>356.43</v>
      </c>
      <c r="F391" s="8">
        <v>388.32</v>
      </c>
      <c r="G391" s="8">
        <v>409.58</v>
      </c>
      <c r="H391" s="8">
        <v>425.83</v>
      </c>
      <c r="I391" s="8">
        <v>457.41</v>
      </c>
      <c r="J391" s="8">
        <v>612.02</v>
      </c>
      <c r="K391" s="8">
        <v>662.98</v>
      </c>
      <c r="L391" s="8">
        <v>661.21</v>
      </c>
      <c r="M391" s="8">
        <v>670.98</v>
      </c>
      <c r="N391" s="8">
        <v>656.69</v>
      </c>
      <c r="O391" s="8">
        <v>665.98</v>
      </c>
      <c r="P391" s="8">
        <v>654.83000000000004</v>
      </c>
      <c r="Q391" s="8">
        <v>646.80999999999995</v>
      </c>
      <c r="R391" s="8">
        <v>641.87</v>
      </c>
      <c r="S391" s="8">
        <v>644.32000000000005</v>
      </c>
      <c r="T391" s="8">
        <v>639.65</v>
      </c>
      <c r="U391" s="8">
        <v>417.69</v>
      </c>
      <c r="V391" s="8">
        <v>391.21</v>
      </c>
      <c r="W391" s="8">
        <v>399.7</v>
      </c>
      <c r="X391" s="8">
        <v>378.15</v>
      </c>
      <c r="Y391" s="8">
        <v>343</v>
      </c>
      <c r="Z391" s="5">
        <v>0</v>
      </c>
      <c r="AB391" s="11">
        <f t="shared" si="18"/>
        <v>1</v>
      </c>
      <c r="AC391" s="11">
        <f t="shared" si="19"/>
        <v>2026</v>
      </c>
      <c r="AD391" s="11">
        <f t="shared" si="20"/>
        <v>12179.6</v>
      </c>
      <c r="AE391" s="26"/>
      <c r="AF391" s="24"/>
      <c r="AG391" s="24"/>
      <c r="AH391" s="24"/>
    </row>
    <row r="392" spans="1:34" ht="15.75">
      <c r="A392" s="3">
        <f>'Hourly Loads - All'!A392</f>
        <v>46043</v>
      </c>
      <c r="B392" s="8">
        <v>365.41</v>
      </c>
      <c r="C392" s="8">
        <v>374.06</v>
      </c>
      <c r="D392" s="8">
        <v>373.62</v>
      </c>
      <c r="E392" s="8">
        <v>375.89</v>
      </c>
      <c r="F392" s="8">
        <v>393</v>
      </c>
      <c r="G392" s="8">
        <v>413.15</v>
      </c>
      <c r="H392" s="8">
        <v>443.84</v>
      </c>
      <c r="I392" s="8">
        <v>485.39</v>
      </c>
      <c r="J392" s="8">
        <v>601.70000000000005</v>
      </c>
      <c r="K392" s="8">
        <v>673.63</v>
      </c>
      <c r="L392" s="8">
        <v>652.66999999999996</v>
      </c>
      <c r="M392" s="8">
        <v>663.29</v>
      </c>
      <c r="N392" s="8">
        <v>694.38</v>
      </c>
      <c r="O392" s="8">
        <v>673.21</v>
      </c>
      <c r="P392" s="8">
        <v>643.66999999999996</v>
      </c>
      <c r="Q392" s="8">
        <v>629.67999999999995</v>
      </c>
      <c r="R392" s="8">
        <v>644.13</v>
      </c>
      <c r="S392" s="8">
        <v>639.04999999999995</v>
      </c>
      <c r="T392" s="8">
        <v>628.79</v>
      </c>
      <c r="U392" s="8">
        <v>424.87</v>
      </c>
      <c r="V392" s="8">
        <v>382.39</v>
      </c>
      <c r="W392" s="8">
        <v>385.23</v>
      </c>
      <c r="X392" s="8">
        <v>382.83</v>
      </c>
      <c r="Y392" s="8">
        <v>354</v>
      </c>
      <c r="Z392" s="5">
        <v>0</v>
      </c>
      <c r="AB392" s="11">
        <f t="shared" ref="AB392:AB455" si="21">MONTH(A392)</f>
        <v>1</v>
      </c>
      <c r="AC392" s="11">
        <f t="shared" ref="AC392:AC455" si="22">YEAR(A392)</f>
        <v>2026</v>
      </c>
      <c r="AD392" s="11">
        <f t="shared" ref="AD392:AD455" si="23">SUM(B392:Z392)</f>
        <v>12297.879999999997</v>
      </c>
      <c r="AE392" s="26"/>
      <c r="AF392" s="24"/>
      <c r="AG392" s="24"/>
      <c r="AH392" s="24"/>
    </row>
    <row r="393" spans="1:34" ht="15.75">
      <c r="A393" s="3">
        <f>'Hourly Loads - All'!A393</f>
        <v>46044</v>
      </c>
      <c r="B393" s="8">
        <v>382.24</v>
      </c>
      <c r="C393" s="8">
        <v>385.26</v>
      </c>
      <c r="D393" s="8">
        <v>381.83</v>
      </c>
      <c r="E393" s="8">
        <v>391.01</v>
      </c>
      <c r="F393" s="8">
        <v>389.68</v>
      </c>
      <c r="G393" s="8">
        <v>426.61</v>
      </c>
      <c r="H393" s="8">
        <v>439.02</v>
      </c>
      <c r="I393" s="8">
        <v>462.74</v>
      </c>
      <c r="J393" s="8">
        <v>504.68</v>
      </c>
      <c r="K393" s="8">
        <v>596.9</v>
      </c>
      <c r="L393" s="8">
        <v>668.54</v>
      </c>
      <c r="M393" s="8">
        <v>667.25</v>
      </c>
      <c r="N393" s="8">
        <v>658.4</v>
      </c>
      <c r="O393" s="8">
        <v>646.6</v>
      </c>
      <c r="P393" s="8">
        <v>624.64</v>
      </c>
      <c r="Q393" s="8">
        <v>616.95000000000005</v>
      </c>
      <c r="R393" s="8">
        <v>619.77</v>
      </c>
      <c r="S393" s="8">
        <v>625.29</v>
      </c>
      <c r="T393" s="8">
        <v>608.12</v>
      </c>
      <c r="U393" s="8">
        <v>410.31</v>
      </c>
      <c r="V393" s="8">
        <v>366.32</v>
      </c>
      <c r="W393" s="8">
        <v>374.22</v>
      </c>
      <c r="X393" s="8">
        <v>374.76</v>
      </c>
      <c r="Y393" s="8">
        <v>341</v>
      </c>
      <c r="Z393" s="5">
        <v>0</v>
      </c>
      <c r="AB393" s="11">
        <f t="shared" si="21"/>
        <v>1</v>
      </c>
      <c r="AC393" s="11">
        <f t="shared" si="22"/>
        <v>2026</v>
      </c>
      <c r="AD393" s="11">
        <f t="shared" si="23"/>
        <v>11962.14</v>
      </c>
      <c r="AE393" s="26"/>
      <c r="AF393" s="24"/>
      <c r="AG393" s="24"/>
      <c r="AH393" s="24"/>
    </row>
    <row r="394" spans="1:34" ht="15.75">
      <c r="A394" s="3">
        <f>'Hourly Loads - All'!A394</f>
        <v>46045</v>
      </c>
      <c r="B394" s="1">
        <v>353.27</v>
      </c>
      <c r="C394" s="1">
        <v>356.92</v>
      </c>
      <c r="D394" s="1">
        <v>358.36</v>
      </c>
      <c r="E394" s="1">
        <v>361.37</v>
      </c>
      <c r="F394" s="1">
        <v>371.61</v>
      </c>
      <c r="G394" s="1">
        <v>389.18</v>
      </c>
      <c r="H394" s="1">
        <v>469.37</v>
      </c>
      <c r="I394" s="1">
        <v>470.64</v>
      </c>
      <c r="J394" s="1">
        <v>615.91999999999996</v>
      </c>
      <c r="K394" s="1">
        <v>666.66</v>
      </c>
      <c r="L394" s="1">
        <v>679.51</v>
      </c>
      <c r="M394" s="1">
        <v>692.71</v>
      </c>
      <c r="N394" s="1">
        <v>672.19</v>
      </c>
      <c r="O394" s="1">
        <v>675.81</v>
      </c>
      <c r="P394" s="1">
        <v>662.21</v>
      </c>
      <c r="Q394" s="1">
        <v>649.54999999999995</v>
      </c>
      <c r="R394" s="1">
        <v>642.54999999999995</v>
      </c>
      <c r="S394" s="1">
        <v>652.1</v>
      </c>
      <c r="T394" s="1">
        <v>655.41</v>
      </c>
      <c r="U394" s="1">
        <v>434.75</v>
      </c>
      <c r="V394" s="1">
        <v>409.2</v>
      </c>
      <c r="W394" s="1">
        <v>419.24</v>
      </c>
      <c r="X394" s="1">
        <v>404.47</v>
      </c>
      <c r="Y394" s="1">
        <v>379</v>
      </c>
      <c r="Z394" s="5">
        <v>0</v>
      </c>
      <c r="AB394" s="11">
        <f t="shared" si="21"/>
        <v>1</v>
      </c>
      <c r="AC394" s="11">
        <f t="shared" si="22"/>
        <v>2026</v>
      </c>
      <c r="AD394" s="11">
        <f t="shared" si="23"/>
        <v>12442</v>
      </c>
      <c r="AE394" s="26"/>
      <c r="AF394" s="24"/>
      <c r="AG394" s="24"/>
      <c r="AH394" s="24"/>
    </row>
    <row r="395" spans="1:34" ht="15.75">
      <c r="A395" s="3">
        <f>'Hourly Loads - All'!A395</f>
        <v>46046</v>
      </c>
      <c r="B395" s="1">
        <v>403.66</v>
      </c>
      <c r="C395" s="1">
        <v>415.85</v>
      </c>
      <c r="D395" s="1">
        <v>416.44</v>
      </c>
      <c r="E395" s="1">
        <v>410.24</v>
      </c>
      <c r="F395" s="1">
        <v>427.28</v>
      </c>
      <c r="G395" s="1">
        <v>449.86</v>
      </c>
      <c r="H395" s="1">
        <v>488.28</v>
      </c>
      <c r="I395" s="1">
        <v>506.83</v>
      </c>
      <c r="J395" s="1">
        <v>579.07000000000005</v>
      </c>
      <c r="K395" s="1">
        <v>705.22</v>
      </c>
      <c r="L395" s="1">
        <v>717.61</v>
      </c>
      <c r="M395" s="1">
        <v>719.66</v>
      </c>
      <c r="N395" s="1">
        <v>744.17</v>
      </c>
      <c r="O395" s="1">
        <v>723.96</v>
      </c>
      <c r="P395" s="1">
        <v>710.25</v>
      </c>
      <c r="Q395" s="1">
        <v>706.74</v>
      </c>
      <c r="R395" s="1">
        <v>677.31</v>
      </c>
      <c r="S395" s="1">
        <v>676.8</v>
      </c>
      <c r="T395" s="1">
        <v>674.76</v>
      </c>
      <c r="U395" s="1">
        <v>467.55</v>
      </c>
      <c r="V395" s="1">
        <v>423.24</v>
      </c>
      <c r="W395" s="1">
        <v>427.64</v>
      </c>
      <c r="X395" s="1">
        <v>404.34</v>
      </c>
      <c r="Y395" s="1">
        <v>371</v>
      </c>
      <c r="Z395" s="5">
        <v>0</v>
      </c>
      <c r="AB395" s="11">
        <f t="shared" si="21"/>
        <v>1</v>
      </c>
      <c r="AC395" s="11">
        <f t="shared" si="22"/>
        <v>2026</v>
      </c>
      <c r="AD395" s="11">
        <f t="shared" si="23"/>
        <v>13247.759999999998</v>
      </c>
      <c r="AE395" s="26"/>
      <c r="AF395" s="24"/>
      <c r="AG395" s="24"/>
      <c r="AH395" s="24"/>
    </row>
    <row r="396" spans="1:34" ht="15.75">
      <c r="A396" s="3">
        <f>'Hourly Loads - All'!A396</f>
        <v>46047</v>
      </c>
      <c r="B396" s="1">
        <v>396.84</v>
      </c>
      <c r="C396" s="1">
        <v>406.69</v>
      </c>
      <c r="D396" s="1">
        <v>399.91</v>
      </c>
      <c r="E396" s="1">
        <v>413.16</v>
      </c>
      <c r="F396" s="1">
        <v>418.8</v>
      </c>
      <c r="G396" s="1">
        <v>447.59</v>
      </c>
      <c r="H396" s="1">
        <v>469.57</v>
      </c>
      <c r="I396" s="1">
        <v>474.52</v>
      </c>
      <c r="J396" s="1">
        <v>477.69</v>
      </c>
      <c r="K396" s="1">
        <v>617.21</v>
      </c>
      <c r="L396" s="1">
        <v>674.27</v>
      </c>
      <c r="M396" s="1">
        <v>689.58</v>
      </c>
      <c r="N396" s="1">
        <v>707.65</v>
      </c>
      <c r="O396" s="1">
        <v>680.56</v>
      </c>
      <c r="P396" s="1">
        <v>675.51</v>
      </c>
      <c r="Q396" s="1">
        <v>656.79</v>
      </c>
      <c r="R396" s="1">
        <v>660.67</v>
      </c>
      <c r="S396" s="1">
        <v>667.1</v>
      </c>
      <c r="T396" s="1">
        <v>457.27</v>
      </c>
      <c r="U396" s="1">
        <v>422.14</v>
      </c>
      <c r="V396" s="1">
        <v>402.81</v>
      </c>
      <c r="W396" s="1">
        <v>397.23</v>
      </c>
      <c r="X396" s="1">
        <v>403.07</v>
      </c>
      <c r="Y396" s="1">
        <v>367</v>
      </c>
      <c r="Z396" s="5">
        <v>0</v>
      </c>
      <c r="AB396" s="11">
        <f t="shared" si="21"/>
        <v>1</v>
      </c>
      <c r="AC396" s="11">
        <f t="shared" si="22"/>
        <v>2026</v>
      </c>
      <c r="AD396" s="11">
        <f t="shared" si="23"/>
        <v>12383.63</v>
      </c>
      <c r="AE396" s="26"/>
      <c r="AF396" s="24"/>
      <c r="AG396" s="24"/>
      <c r="AH396" s="24"/>
    </row>
    <row r="397" spans="1:34" ht="15.75">
      <c r="A397" s="3">
        <f>'Hourly Loads - All'!A397</f>
        <v>46048</v>
      </c>
      <c r="B397" s="1">
        <v>399.72</v>
      </c>
      <c r="C397" s="1">
        <v>401.12</v>
      </c>
      <c r="D397" s="1">
        <v>393.91</v>
      </c>
      <c r="E397" s="1">
        <v>408.04</v>
      </c>
      <c r="F397" s="1">
        <v>415.23</v>
      </c>
      <c r="G397" s="1">
        <v>471.12</v>
      </c>
      <c r="H397" s="1">
        <v>484.75</v>
      </c>
      <c r="I397" s="1">
        <v>508.43</v>
      </c>
      <c r="J397" s="1">
        <v>532.71</v>
      </c>
      <c r="K397" s="1">
        <v>677.84</v>
      </c>
      <c r="L397" s="1">
        <v>698.2</v>
      </c>
      <c r="M397" s="1">
        <v>681.15</v>
      </c>
      <c r="N397" s="1">
        <v>695.22</v>
      </c>
      <c r="O397" s="1">
        <v>694.66</v>
      </c>
      <c r="P397" s="1">
        <v>686.23</v>
      </c>
      <c r="Q397" s="1">
        <v>680.74</v>
      </c>
      <c r="R397" s="1">
        <v>672.88</v>
      </c>
      <c r="S397" s="1">
        <v>674.79</v>
      </c>
      <c r="T397" s="1">
        <v>650.85</v>
      </c>
      <c r="U397" s="1">
        <v>425.35</v>
      </c>
      <c r="V397" s="1">
        <v>408.46</v>
      </c>
      <c r="W397" s="1">
        <v>413.24</v>
      </c>
      <c r="X397" s="1">
        <v>378.05</v>
      </c>
      <c r="Y397" s="1">
        <v>347</v>
      </c>
      <c r="Z397" s="5">
        <v>0</v>
      </c>
      <c r="AB397" s="11">
        <f t="shared" si="21"/>
        <v>1</v>
      </c>
      <c r="AC397" s="11">
        <f t="shared" si="22"/>
        <v>2026</v>
      </c>
      <c r="AD397" s="11">
        <f t="shared" si="23"/>
        <v>12799.689999999997</v>
      </c>
      <c r="AE397" s="26"/>
      <c r="AF397" s="24"/>
      <c r="AG397" s="24"/>
      <c r="AH397" s="24"/>
    </row>
    <row r="398" spans="1:34" ht="15.75">
      <c r="A398" s="3">
        <f>'Hourly Loads - All'!A398</f>
        <v>46049</v>
      </c>
      <c r="B398" s="1">
        <v>373.1</v>
      </c>
      <c r="C398" s="1">
        <v>383.14</v>
      </c>
      <c r="D398" s="1">
        <v>381.39</v>
      </c>
      <c r="E398" s="1">
        <v>388.97</v>
      </c>
      <c r="F398" s="1">
        <v>406.08</v>
      </c>
      <c r="G398" s="1">
        <v>438.94</v>
      </c>
      <c r="H398" s="1">
        <v>431.36</v>
      </c>
      <c r="I398" s="1">
        <v>466.58</v>
      </c>
      <c r="J398" s="1">
        <v>534.64</v>
      </c>
      <c r="K398" s="1">
        <v>661.93</v>
      </c>
      <c r="L398" s="1">
        <v>692.73</v>
      </c>
      <c r="M398" s="1">
        <v>691.26</v>
      </c>
      <c r="N398" s="1">
        <v>679.74</v>
      </c>
      <c r="O398" s="1">
        <v>664.32</v>
      </c>
      <c r="P398" s="1">
        <v>664.48</v>
      </c>
      <c r="Q398" s="1">
        <v>640.59</v>
      </c>
      <c r="R398" s="1">
        <v>659.29</v>
      </c>
      <c r="S398" s="1">
        <v>656.35</v>
      </c>
      <c r="T398" s="1">
        <v>637.95000000000005</v>
      </c>
      <c r="U398" s="1">
        <v>447.06</v>
      </c>
      <c r="V398" s="1">
        <v>398.99</v>
      </c>
      <c r="W398" s="1">
        <v>401.96</v>
      </c>
      <c r="X398" s="1">
        <v>394.71</v>
      </c>
      <c r="Y398" s="1">
        <v>371</v>
      </c>
      <c r="Z398" s="5">
        <v>0</v>
      </c>
      <c r="AB398" s="11">
        <f t="shared" si="21"/>
        <v>1</v>
      </c>
      <c r="AC398" s="11">
        <f t="shared" si="22"/>
        <v>2026</v>
      </c>
      <c r="AD398" s="11">
        <f t="shared" si="23"/>
        <v>12466.56</v>
      </c>
      <c r="AE398" s="26"/>
      <c r="AF398" s="24"/>
      <c r="AG398" s="24"/>
      <c r="AH398" s="24"/>
    </row>
    <row r="399" spans="1:34" ht="15.75">
      <c r="A399" s="3">
        <f>'Hourly Loads - All'!A399</f>
        <v>46050</v>
      </c>
      <c r="B399" s="1">
        <v>393.74</v>
      </c>
      <c r="C399" s="1">
        <v>403.31</v>
      </c>
      <c r="D399" s="1">
        <v>399.05</v>
      </c>
      <c r="E399" s="1">
        <v>403.91</v>
      </c>
      <c r="F399" s="1">
        <v>424.85</v>
      </c>
      <c r="G399" s="1">
        <v>445.94</v>
      </c>
      <c r="H399" s="1">
        <v>474.72</v>
      </c>
      <c r="I399" s="1">
        <v>495.61</v>
      </c>
      <c r="J399" s="1">
        <v>516.59</v>
      </c>
      <c r="K399" s="1">
        <v>603.74</v>
      </c>
      <c r="L399" s="1">
        <v>682.61</v>
      </c>
      <c r="M399" s="1">
        <v>692.59</v>
      </c>
      <c r="N399" s="1">
        <v>698.06</v>
      </c>
      <c r="O399" s="1">
        <v>662.66</v>
      </c>
      <c r="P399" s="1">
        <v>664.36</v>
      </c>
      <c r="Q399" s="1">
        <v>664.49</v>
      </c>
      <c r="R399" s="1">
        <v>675.1</v>
      </c>
      <c r="S399" s="1">
        <v>658.5</v>
      </c>
      <c r="T399" s="1">
        <v>648.25</v>
      </c>
      <c r="U399" s="1">
        <v>445.65</v>
      </c>
      <c r="V399" s="1">
        <v>401.21</v>
      </c>
      <c r="W399" s="1">
        <v>400.83</v>
      </c>
      <c r="X399" s="1">
        <v>381.48</v>
      </c>
      <c r="Y399" s="1">
        <v>356</v>
      </c>
      <c r="Z399" s="5">
        <v>0</v>
      </c>
      <c r="AB399" s="11">
        <f t="shared" si="21"/>
        <v>1</v>
      </c>
      <c r="AC399" s="11">
        <f t="shared" si="22"/>
        <v>2026</v>
      </c>
      <c r="AD399" s="11">
        <f t="shared" si="23"/>
        <v>12593.25</v>
      </c>
      <c r="AE399" s="26"/>
      <c r="AF399" s="24"/>
      <c r="AG399" s="24"/>
      <c r="AH399" s="24"/>
    </row>
    <row r="400" spans="1:34" ht="15.75">
      <c r="A400" s="3">
        <f>'Hourly Loads - All'!A400</f>
        <v>46051</v>
      </c>
      <c r="B400" s="1">
        <v>382.61</v>
      </c>
      <c r="C400" s="1">
        <v>384.26</v>
      </c>
      <c r="D400" s="1">
        <v>387.16</v>
      </c>
      <c r="E400" s="1">
        <v>401.91</v>
      </c>
      <c r="F400" s="1">
        <v>390.56</v>
      </c>
      <c r="G400" s="1">
        <v>435.56</v>
      </c>
      <c r="H400" s="1">
        <v>455.47</v>
      </c>
      <c r="I400" s="1">
        <v>468.47</v>
      </c>
      <c r="J400" s="1">
        <v>631.75</v>
      </c>
      <c r="K400" s="1">
        <v>665.84</v>
      </c>
      <c r="L400" s="1">
        <v>660.48</v>
      </c>
      <c r="M400" s="1">
        <v>662.98</v>
      </c>
      <c r="N400" s="1">
        <v>667.61</v>
      </c>
      <c r="O400" s="1">
        <v>655.5</v>
      </c>
      <c r="P400" s="1">
        <v>670.15</v>
      </c>
      <c r="Q400" s="1">
        <v>680.13</v>
      </c>
      <c r="R400" s="1">
        <v>683.27</v>
      </c>
      <c r="S400" s="1">
        <v>659.61</v>
      </c>
      <c r="T400" s="1">
        <v>651.48</v>
      </c>
      <c r="U400" s="1">
        <v>443.03</v>
      </c>
      <c r="V400" s="1">
        <v>416.77</v>
      </c>
      <c r="W400" s="1">
        <v>412.49</v>
      </c>
      <c r="X400" s="1">
        <v>394.27</v>
      </c>
      <c r="Y400" s="1">
        <v>364</v>
      </c>
      <c r="Z400" s="5">
        <v>0</v>
      </c>
      <c r="AB400" s="11">
        <f t="shared" si="21"/>
        <v>1</v>
      </c>
      <c r="AC400" s="11">
        <f t="shared" si="22"/>
        <v>2026</v>
      </c>
      <c r="AD400" s="11">
        <f t="shared" si="23"/>
        <v>12625.36</v>
      </c>
      <c r="AE400" s="26"/>
      <c r="AF400" s="24"/>
      <c r="AG400" s="24"/>
      <c r="AH400" s="24"/>
    </row>
    <row r="401" spans="1:34" ht="15.75">
      <c r="A401" s="3">
        <f>'Hourly Loads - All'!A401</f>
        <v>46052</v>
      </c>
      <c r="B401" s="1">
        <v>393.81</v>
      </c>
      <c r="C401" s="1">
        <v>399.89</v>
      </c>
      <c r="D401" s="1">
        <v>396.87</v>
      </c>
      <c r="E401" s="1">
        <v>395.21</v>
      </c>
      <c r="F401" s="1">
        <v>398.83</v>
      </c>
      <c r="G401" s="1">
        <v>441.62</v>
      </c>
      <c r="H401" s="1">
        <v>495.44</v>
      </c>
      <c r="I401" s="1">
        <v>502.1</v>
      </c>
      <c r="J401" s="1">
        <v>656.8</v>
      </c>
      <c r="K401" s="1">
        <v>712.16</v>
      </c>
      <c r="L401" s="1">
        <v>721.25</v>
      </c>
      <c r="M401" s="1">
        <v>740.81</v>
      </c>
      <c r="N401" s="1">
        <v>728.97</v>
      </c>
      <c r="O401" s="1">
        <v>700.58</v>
      </c>
      <c r="P401" s="1">
        <v>681.29</v>
      </c>
      <c r="Q401" s="1">
        <v>678.69</v>
      </c>
      <c r="R401" s="1">
        <v>669.32</v>
      </c>
      <c r="S401" s="1">
        <v>677.01</v>
      </c>
      <c r="T401" s="1">
        <v>659.04</v>
      </c>
      <c r="U401" s="1">
        <v>449.42</v>
      </c>
      <c r="V401" s="1">
        <v>421.27</v>
      </c>
      <c r="W401" s="1">
        <v>420.56</v>
      </c>
      <c r="X401" s="1">
        <v>422.44</v>
      </c>
      <c r="Y401" s="1">
        <v>386</v>
      </c>
      <c r="Z401" s="5">
        <v>0</v>
      </c>
      <c r="AB401" s="11">
        <f t="shared" si="21"/>
        <v>1</v>
      </c>
      <c r="AC401" s="11">
        <f t="shared" si="22"/>
        <v>2026</v>
      </c>
      <c r="AD401" s="11">
        <f t="shared" si="23"/>
        <v>13149.38</v>
      </c>
      <c r="AE401" s="26"/>
      <c r="AF401" s="24"/>
      <c r="AG401" s="24"/>
      <c r="AH401" s="24"/>
    </row>
    <row r="402" spans="1:34" ht="15.75">
      <c r="A402" s="3">
        <f>'Hourly Loads - All'!A402</f>
        <v>46053</v>
      </c>
      <c r="B402" s="1">
        <v>417.77</v>
      </c>
      <c r="C402" s="1">
        <v>421.41</v>
      </c>
      <c r="D402" s="1">
        <v>417.8</v>
      </c>
      <c r="E402" s="1">
        <v>423.83</v>
      </c>
      <c r="F402" s="1">
        <v>427.28</v>
      </c>
      <c r="G402" s="1">
        <v>449.64</v>
      </c>
      <c r="H402" s="1">
        <v>478.02</v>
      </c>
      <c r="I402" s="1">
        <v>522.17999999999995</v>
      </c>
      <c r="J402" s="1">
        <v>590.79</v>
      </c>
      <c r="K402" s="1">
        <v>689.03</v>
      </c>
      <c r="L402" s="1">
        <v>687.86</v>
      </c>
      <c r="M402" s="1">
        <v>666.77</v>
      </c>
      <c r="N402" s="1">
        <v>685.99</v>
      </c>
      <c r="O402" s="1">
        <v>670.42</v>
      </c>
      <c r="P402" s="1">
        <v>664.95</v>
      </c>
      <c r="Q402" s="1">
        <v>681.78</v>
      </c>
      <c r="R402" s="1">
        <v>674.91</v>
      </c>
      <c r="S402" s="1">
        <v>672.69</v>
      </c>
      <c r="T402" s="1">
        <v>642.89</v>
      </c>
      <c r="U402" s="1">
        <v>473.96</v>
      </c>
      <c r="V402" s="1">
        <v>426.01</v>
      </c>
      <c r="W402" s="1">
        <v>424.28</v>
      </c>
      <c r="X402" s="1">
        <v>408.29</v>
      </c>
      <c r="Y402" s="1">
        <v>369</v>
      </c>
      <c r="Z402" s="5">
        <v>0</v>
      </c>
      <c r="AB402" s="11">
        <f t="shared" si="21"/>
        <v>1</v>
      </c>
      <c r="AC402" s="11">
        <f t="shared" si="22"/>
        <v>2026</v>
      </c>
      <c r="AD402" s="11">
        <f t="shared" si="23"/>
        <v>12987.550000000001</v>
      </c>
      <c r="AE402" s="26"/>
      <c r="AF402" s="24"/>
      <c r="AG402" s="24"/>
      <c r="AH402" s="24"/>
    </row>
    <row r="403" spans="1:34" ht="15.75">
      <c r="A403" s="3">
        <f>'Hourly Loads - All'!A403</f>
        <v>46054</v>
      </c>
      <c r="B403" s="1">
        <v>403.64</v>
      </c>
      <c r="C403" s="1">
        <v>411.8</v>
      </c>
      <c r="D403" s="1">
        <v>404.97</v>
      </c>
      <c r="E403" s="1">
        <v>406.43</v>
      </c>
      <c r="F403" s="1">
        <v>422.13</v>
      </c>
      <c r="G403" s="1">
        <v>426.23</v>
      </c>
      <c r="H403" s="1">
        <v>453.48</v>
      </c>
      <c r="I403" s="1">
        <v>479.55</v>
      </c>
      <c r="J403" s="1">
        <v>481.66</v>
      </c>
      <c r="K403" s="1">
        <v>549.54</v>
      </c>
      <c r="L403" s="1">
        <v>670.03</v>
      </c>
      <c r="M403" s="1">
        <v>651.96</v>
      </c>
      <c r="N403" s="1">
        <v>668.11</v>
      </c>
      <c r="O403" s="1">
        <v>655.39</v>
      </c>
      <c r="P403" s="1">
        <v>678.72</v>
      </c>
      <c r="Q403" s="1">
        <v>674.46</v>
      </c>
      <c r="R403" s="1">
        <v>627</v>
      </c>
      <c r="S403" s="1">
        <v>626.08000000000004</v>
      </c>
      <c r="T403" s="1">
        <v>442.65</v>
      </c>
      <c r="U403" s="1">
        <v>405.97</v>
      </c>
      <c r="V403" s="1">
        <v>390.06</v>
      </c>
      <c r="W403" s="1">
        <v>378.01</v>
      </c>
      <c r="X403" s="1">
        <v>396.09</v>
      </c>
      <c r="Y403" s="1">
        <v>360</v>
      </c>
      <c r="Z403" s="5">
        <v>0</v>
      </c>
      <c r="AB403" s="11">
        <f t="shared" si="21"/>
        <v>2</v>
      </c>
      <c r="AC403" s="11">
        <f t="shared" si="22"/>
        <v>2026</v>
      </c>
      <c r="AD403" s="11">
        <f t="shared" si="23"/>
        <v>12063.96</v>
      </c>
      <c r="AE403" s="26"/>
      <c r="AF403" s="24"/>
      <c r="AG403" s="24"/>
      <c r="AH403" s="24"/>
    </row>
    <row r="404" spans="1:34" ht="15.75">
      <c r="A404" s="3">
        <f>'Hourly Loads - All'!A404</f>
        <v>46055</v>
      </c>
      <c r="B404" s="1">
        <v>385.68</v>
      </c>
      <c r="C404" s="1">
        <v>403.36</v>
      </c>
      <c r="D404" s="1">
        <v>395.09</v>
      </c>
      <c r="E404" s="1">
        <v>392.26</v>
      </c>
      <c r="F404" s="1">
        <v>412.9</v>
      </c>
      <c r="G404" s="1">
        <v>426.08</v>
      </c>
      <c r="H404" s="1">
        <v>432.11</v>
      </c>
      <c r="I404" s="1">
        <v>466.75</v>
      </c>
      <c r="J404" s="1">
        <v>617.37</v>
      </c>
      <c r="K404" s="1">
        <v>677.11</v>
      </c>
      <c r="L404" s="1">
        <v>685.32</v>
      </c>
      <c r="M404" s="1">
        <v>677.72</v>
      </c>
      <c r="N404" s="1">
        <v>688.27</v>
      </c>
      <c r="O404" s="1">
        <v>667.91</v>
      </c>
      <c r="P404" s="1">
        <v>666.82</v>
      </c>
      <c r="Q404" s="1">
        <v>637.20000000000005</v>
      </c>
      <c r="R404" s="1">
        <v>611.29999999999995</v>
      </c>
      <c r="S404" s="1">
        <v>605.87</v>
      </c>
      <c r="T404" s="1">
        <v>612.09</v>
      </c>
      <c r="U404" s="1">
        <v>410.68</v>
      </c>
      <c r="V404" s="1">
        <v>386.61</v>
      </c>
      <c r="W404" s="1">
        <v>386.41</v>
      </c>
      <c r="X404" s="1">
        <v>388.39</v>
      </c>
      <c r="Y404" s="1">
        <v>360</v>
      </c>
      <c r="Z404" s="5">
        <v>0</v>
      </c>
      <c r="AB404" s="11">
        <f t="shared" si="21"/>
        <v>2</v>
      </c>
      <c r="AC404" s="11">
        <f t="shared" si="22"/>
        <v>2026</v>
      </c>
      <c r="AD404" s="11">
        <f t="shared" si="23"/>
        <v>12393.300000000001</v>
      </c>
      <c r="AE404" s="26"/>
      <c r="AF404" s="24"/>
      <c r="AG404" s="24"/>
      <c r="AH404" s="24"/>
    </row>
    <row r="405" spans="1:34" ht="15.75">
      <c r="A405" s="3">
        <f>'Hourly Loads - All'!A405</f>
        <v>46056</v>
      </c>
      <c r="B405" s="1">
        <v>389.91</v>
      </c>
      <c r="C405" s="1">
        <v>394.63</v>
      </c>
      <c r="D405" s="1">
        <v>401.99</v>
      </c>
      <c r="E405" s="1">
        <v>403.7</v>
      </c>
      <c r="F405" s="1">
        <v>405.69</v>
      </c>
      <c r="G405" s="1">
        <v>420.4</v>
      </c>
      <c r="H405" s="1">
        <v>462.72</v>
      </c>
      <c r="I405" s="1">
        <v>510.73</v>
      </c>
      <c r="J405" s="1">
        <v>673.9</v>
      </c>
      <c r="K405" s="1">
        <v>711.11</v>
      </c>
      <c r="L405" s="1">
        <v>722.77</v>
      </c>
      <c r="M405" s="1">
        <v>703.62</v>
      </c>
      <c r="N405" s="1">
        <v>728.5</v>
      </c>
      <c r="O405" s="1">
        <v>690.35</v>
      </c>
      <c r="P405" s="1">
        <v>695.74</v>
      </c>
      <c r="Q405" s="1">
        <v>691.48</v>
      </c>
      <c r="R405" s="1">
        <v>673.57</v>
      </c>
      <c r="S405" s="1">
        <v>672.66</v>
      </c>
      <c r="T405" s="1">
        <v>664.39</v>
      </c>
      <c r="U405" s="1">
        <v>463.13</v>
      </c>
      <c r="V405" s="1">
        <v>419.95</v>
      </c>
      <c r="W405" s="1">
        <v>414.2</v>
      </c>
      <c r="X405" s="1">
        <v>398.39</v>
      </c>
      <c r="Y405" s="1">
        <v>351</v>
      </c>
      <c r="Z405" s="5">
        <v>0</v>
      </c>
      <c r="AB405" s="11">
        <f t="shared" si="21"/>
        <v>2</v>
      </c>
      <c r="AC405" s="11">
        <f t="shared" si="22"/>
        <v>2026</v>
      </c>
      <c r="AD405" s="11">
        <f t="shared" si="23"/>
        <v>13064.529999999999</v>
      </c>
      <c r="AE405" s="26"/>
      <c r="AF405" s="24"/>
      <c r="AG405" s="24"/>
      <c r="AH405" s="24"/>
    </row>
    <row r="406" spans="1:34" ht="15.75">
      <c r="A406" s="3">
        <f>'Hourly Loads - All'!A406</f>
        <v>46057</v>
      </c>
      <c r="B406" s="1">
        <v>382.41</v>
      </c>
      <c r="C406" s="1">
        <v>399.46</v>
      </c>
      <c r="D406" s="1">
        <v>399.07</v>
      </c>
      <c r="E406" s="1">
        <v>405.72</v>
      </c>
      <c r="F406" s="1">
        <v>409.81</v>
      </c>
      <c r="G406" s="1">
        <v>426.3</v>
      </c>
      <c r="H406" s="1">
        <v>479.8</v>
      </c>
      <c r="I406" s="1">
        <v>506.08</v>
      </c>
      <c r="J406" s="1">
        <v>658.37</v>
      </c>
      <c r="K406" s="1">
        <v>694.77</v>
      </c>
      <c r="L406" s="1">
        <v>702.99</v>
      </c>
      <c r="M406" s="1">
        <v>680.84</v>
      </c>
      <c r="N406" s="1">
        <v>676.87</v>
      </c>
      <c r="O406" s="1">
        <v>638.69000000000005</v>
      </c>
      <c r="P406" s="1">
        <v>659.45</v>
      </c>
      <c r="Q406" s="1">
        <v>658.96</v>
      </c>
      <c r="R406" s="1">
        <v>618.20000000000005</v>
      </c>
      <c r="S406" s="1">
        <v>616.49</v>
      </c>
      <c r="T406" s="1">
        <v>631.58000000000004</v>
      </c>
      <c r="U406" s="1">
        <v>433.91</v>
      </c>
      <c r="V406" s="1">
        <v>386.11</v>
      </c>
      <c r="W406" s="1">
        <v>398.52</v>
      </c>
      <c r="X406" s="1">
        <v>396.46</v>
      </c>
      <c r="Y406" s="1">
        <v>359</v>
      </c>
      <c r="Z406" s="5">
        <v>0</v>
      </c>
      <c r="AB406" s="11">
        <f t="shared" si="21"/>
        <v>2</v>
      </c>
      <c r="AC406" s="11">
        <f t="shared" si="22"/>
        <v>2026</v>
      </c>
      <c r="AD406" s="11">
        <f t="shared" si="23"/>
        <v>12619.86</v>
      </c>
      <c r="AE406" s="26"/>
      <c r="AF406" s="24"/>
      <c r="AG406" s="24"/>
      <c r="AH406" s="24"/>
    </row>
    <row r="407" spans="1:34" ht="15.75">
      <c r="A407" s="3">
        <f>'Hourly Loads - All'!A407</f>
        <v>46058</v>
      </c>
      <c r="B407" s="1">
        <v>389.37</v>
      </c>
      <c r="C407" s="1">
        <v>396.9</v>
      </c>
      <c r="D407" s="1">
        <v>401.07</v>
      </c>
      <c r="E407" s="1">
        <v>398.98</v>
      </c>
      <c r="F407" s="1">
        <v>422.67</v>
      </c>
      <c r="G407" s="1">
        <v>451.63</v>
      </c>
      <c r="H407" s="1">
        <v>485.28</v>
      </c>
      <c r="I407" s="1">
        <v>501.16</v>
      </c>
      <c r="J407" s="1">
        <v>642.16</v>
      </c>
      <c r="K407" s="1">
        <v>704.62</v>
      </c>
      <c r="L407" s="1">
        <v>730.77</v>
      </c>
      <c r="M407" s="1">
        <v>689.27</v>
      </c>
      <c r="N407" s="1">
        <v>682.99</v>
      </c>
      <c r="O407" s="1">
        <v>664.64</v>
      </c>
      <c r="P407" s="1">
        <v>663.32</v>
      </c>
      <c r="Q407" s="1">
        <v>671.56</v>
      </c>
      <c r="R407" s="1">
        <v>659.37</v>
      </c>
      <c r="S407" s="1">
        <v>651.54</v>
      </c>
      <c r="T407" s="1">
        <v>640.79</v>
      </c>
      <c r="U407" s="1">
        <v>447.96</v>
      </c>
      <c r="V407" s="1">
        <v>426.69</v>
      </c>
      <c r="W407" s="1">
        <v>420.81</v>
      </c>
      <c r="X407" s="1">
        <v>406.91</v>
      </c>
      <c r="Y407" s="1">
        <v>383</v>
      </c>
      <c r="Z407" s="5">
        <v>0</v>
      </c>
      <c r="AB407" s="11">
        <f t="shared" si="21"/>
        <v>2</v>
      </c>
      <c r="AC407" s="11">
        <f t="shared" si="22"/>
        <v>2026</v>
      </c>
      <c r="AD407" s="11">
        <f t="shared" si="23"/>
        <v>12933.46</v>
      </c>
      <c r="AE407" s="26"/>
      <c r="AF407" s="24"/>
      <c r="AG407" s="24"/>
      <c r="AH407" s="24"/>
    </row>
    <row r="408" spans="1:34" ht="15.75">
      <c r="A408" s="3">
        <f>'Hourly Loads - All'!A408</f>
        <v>46059</v>
      </c>
      <c r="B408" s="1">
        <v>396.65</v>
      </c>
      <c r="C408" s="1">
        <v>394.71</v>
      </c>
      <c r="D408" s="1">
        <v>399.96</v>
      </c>
      <c r="E408" s="1">
        <v>403.14</v>
      </c>
      <c r="F408" s="1">
        <v>434.58</v>
      </c>
      <c r="G408" s="1">
        <v>441.34</v>
      </c>
      <c r="H408" s="1">
        <v>508.72</v>
      </c>
      <c r="I408" s="1">
        <v>509.87</v>
      </c>
      <c r="J408" s="1">
        <v>691.77</v>
      </c>
      <c r="K408" s="1">
        <v>710.89</v>
      </c>
      <c r="L408" s="1">
        <v>721.32</v>
      </c>
      <c r="M408" s="1">
        <v>709.6</v>
      </c>
      <c r="N408" s="1">
        <v>730.04</v>
      </c>
      <c r="O408" s="1">
        <v>703.07</v>
      </c>
      <c r="P408" s="1">
        <v>664.21</v>
      </c>
      <c r="Q408" s="1">
        <v>656.54</v>
      </c>
      <c r="R408" s="1">
        <v>635.80999999999995</v>
      </c>
      <c r="S408" s="1">
        <v>636.09</v>
      </c>
      <c r="T408" s="1">
        <v>620.75</v>
      </c>
      <c r="U408" s="1">
        <v>424.73</v>
      </c>
      <c r="V408" s="1">
        <v>388.9</v>
      </c>
      <c r="W408" s="1">
        <v>406.94</v>
      </c>
      <c r="X408" s="1">
        <v>409.63</v>
      </c>
      <c r="Y408" s="1">
        <v>370</v>
      </c>
      <c r="Z408" s="5">
        <v>0</v>
      </c>
      <c r="AB408" s="11">
        <f t="shared" si="21"/>
        <v>2</v>
      </c>
      <c r="AC408" s="11">
        <f t="shared" si="22"/>
        <v>2026</v>
      </c>
      <c r="AD408" s="11">
        <f t="shared" si="23"/>
        <v>12969.259999999998</v>
      </c>
      <c r="AE408" s="26"/>
      <c r="AF408" s="24"/>
      <c r="AG408" s="24"/>
      <c r="AH408" s="24"/>
    </row>
    <row r="409" spans="1:34" ht="15.75">
      <c r="A409" s="3">
        <f>'Hourly Loads - All'!A409</f>
        <v>46060</v>
      </c>
      <c r="B409" s="1">
        <v>396.95</v>
      </c>
      <c r="C409" s="1">
        <v>402.31</v>
      </c>
      <c r="D409" s="1">
        <v>385.09</v>
      </c>
      <c r="E409" s="1">
        <v>395.57</v>
      </c>
      <c r="F409" s="1">
        <v>405.57</v>
      </c>
      <c r="G409" s="1">
        <v>427.6</v>
      </c>
      <c r="H409" s="1">
        <v>507.35</v>
      </c>
      <c r="I409" s="1">
        <v>537.17999999999995</v>
      </c>
      <c r="J409" s="1">
        <v>595.51</v>
      </c>
      <c r="K409" s="1">
        <v>721.18</v>
      </c>
      <c r="L409" s="1">
        <v>699.33</v>
      </c>
      <c r="M409" s="1">
        <v>722.25</v>
      </c>
      <c r="N409" s="1">
        <v>726.67</v>
      </c>
      <c r="O409" s="1">
        <v>708.96</v>
      </c>
      <c r="P409" s="1">
        <v>693.14</v>
      </c>
      <c r="Q409" s="1">
        <v>694.08</v>
      </c>
      <c r="R409" s="1">
        <v>667.71</v>
      </c>
      <c r="S409" s="1">
        <v>656.32</v>
      </c>
      <c r="T409" s="1">
        <v>643.44000000000005</v>
      </c>
      <c r="U409" s="1">
        <v>450.55</v>
      </c>
      <c r="V409" s="1">
        <v>428.41</v>
      </c>
      <c r="W409" s="1">
        <v>432.39</v>
      </c>
      <c r="X409" s="1">
        <v>401.26</v>
      </c>
      <c r="Y409" s="1">
        <v>366</v>
      </c>
      <c r="Z409" s="5">
        <v>0</v>
      </c>
      <c r="AB409" s="11">
        <f t="shared" si="21"/>
        <v>2</v>
      </c>
      <c r="AC409" s="11">
        <f t="shared" si="22"/>
        <v>2026</v>
      </c>
      <c r="AD409" s="11">
        <f t="shared" si="23"/>
        <v>13064.82</v>
      </c>
      <c r="AE409" s="26"/>
      <c r="AF409" s="24"/>
      <c r="AG409" s="24"/>
      <c r="AH409" s="24"/>
    </row>
    <row r="410" spans="1:34" ht="15.75">
      <c r="A410" s="3">
        <f>'Hourly Loads - All'!A410</f>
        <v>46061</v>
      </c>
      <c r="B410" s="1">
        <v>397.23</v>
      </c>
      <c r="C410" s="1">
        <v>405.47</v>
      </c>
      <c r="D410" s="1">
        <v>396.95</v>
      </c>
      <c r="E410" s="1">
        <v>404.09</v>
      </c>
      <c r="F410" s="1">
        <v>445.8</v>
      </c>
      <c r="G410" s="1">
        <v>448.97</v>
      </c>
      <c r="H410" s="1">
        <v>451.27</v>
      </c>
      <c r="I410" s="1">
        <v>451.13</v>
      </c>
      <c r="J410" s="1">
        <v>489.77</v>
      </c>
      <c r="K410" s="1">
        <v>558.29999999999995</v>
      </c>
      <c r="L410" s="1">
        <v>666.46</v>
      </c>
      <c r="M410" s="1">
        <v>687.84</v>
      </c>
      <c r="N410" s="1">
        <v>732.34</v>
      </c>
      <c r="O410" s="1">
        <v>722.78</v>
      </c>
      <c r="P410" s="1">
        <v>728.12</v>
      </c>
      <c r="Q410" s="1">
        <v>715.62</v>
      </c>
      <c r="R410" s="1">
        <v>692.93</v>
      </c>
      <c r="S410" s="1">
        <v>668.82</v>
      </c>
      <c r="T410" s="1">
        <v>476.43</v>
      </c>
      <c r="U410" s="1">
        <v>430.81</v>
      </c>
      <c r="V410" s="1">
        <v>407.16</v>
      </c>
      <c r="W410" s="1">
        <v>403.29</v>
      </c>
      <c r="X410" s="1">
        <v>396.73</v>
      </c>
      <c r="Y410" s="1">
        <v>373</v>
      </c>
      <c r="Z410" s="5">
        <v>0</v>
      </c>
      <c r="AB410" s="11">
        <f t="shared" si="21"/>
        <v>2</v>
      </c>
      <c r="AC410" s="11">
        <f t="shared" si="22"/>
        <v>2026</v>
      </c>
      <c r="AD410" s="11">
        <f t="shared" si="23"/>
        <v>12551.310000000001</v>
      </c>
      <c r="AE410" s="26"/>
      <c r="AF410" s="24"/>
      <c r="AG410" s="24"/>
      <c r="AH410" s="24"/>
    </row>
    <row r="411" spans="1:34" ht="15.75">
      <c r="A411" s="3">
        <f>'Hourly Loads - All'!A411</f>
        <v>46062</v>
      </c>
      <c r="B411" s="1">
        <v>379.02</v>
      </c>
      <c r="C411" s="1">
        <v>396.17</v>
      </c>
      <c r="D411" s="1">
        <v>407.95</v>
      </c>
      <c r="E411" s="1">
        <v>398.28</v>
      </c>
      <c r="F411" s="1">
        <v>415.77</v>
      </c>
      <c r="G411" s="1">
        <v>450.86</v>
      </c>
      <c r="H411" s="1">
        <v>499.67</v>
      </c>
      <c r="I411" s="1">
        <v>511.76</v>
      </c>
      <c r="J411" s="1">
        <v>581.02</v>
      </c>
      <c r="K411" s="1">
        <v>702.66</v>
      </c>
      <c r="L411" s="1">
        <v>699.07</v>
      </c>
      <c r="M411" s="1">
        <v>704.12</v>
      </c>
      <c r="N411" s="1">
        <v>692.62</v>
      </c>
      <c r="O411" s="1">
        <v>699.67</v>
      </c>
      <c r="P411" s="1">
        <v>698.14</v>
      </c>
      <c r="Q411" s="1">
        <v>719.04</v>
      </c>
      <c r="R411" s="1">
        <v>663.2</v>
      </c>
      <c r="S411" s="1">
        <v>658.56</v>
      </c>
      <c r="T411" s="1">
        <v>648.77</v>
      </c>
      <c r="U411" s="1">
        <v>465.04</v>
      </c>
      <c r="V411" s="1">
        <v>428.02</v>
      </c>
      <c r="W411" s="1">
        <v>424.05</v>
      </c>
      <c r="X411" s="1">
        <v>402.34</v>
      </c>
      <c r="Y411" s="1">
        <v>362</v>
      </c>
      <c r="Z411" s="5">
        <v>0</v>
      </c>
      <c r="AB411" s="11">
        <f t="shared" si="21"/>
        <v>2</v>
      </c>
      <c r="AC411" s="11">
        <f t="shared" si="22"/>
        <v>2026</v>
      </c>
      <c r="AD411" s="11">
        <f t="shared" si="23"/>
        <v>13007.800000000001</v>
      </c>
      <c r="AE411" s="26"/>
      <c r="AF411" s="24"/>
      <c r="AG411" s="24"/>
      <c r="AH411" s="24"/>
    </row>
    <row r="412" spans="1:34" ht="15.75">
      <c r="A412" s="3">
        <f>'Hourly Loads - All'!A412</f>
        <v>46063</v>
      </c>
      <c r="B412" s="1">
        <v>392.64</v>
      </c>
      <c r="C412" s="1">
        <v>389.93</v>
      </c>
      <c r="D412" s="1">
        <v>385.95</v>
      </c>
      <c r="E412" s="1">
        <v>396.48</v>
      </c>
      <c r="F412" s="1">
        <v>415.63</v>
      </c>
      <c r="G412" s="1">
        <v>423.18</v>
      </c>
      <c r="H412" s="1">
        <v>511.94</v>
      </c>
      <c r="I412" s="1">
        <v>529.30999999999995</v>
      </c>
      <c r="J412" s="1">
        <v>717.66</v>
      </c>
      <c r="K412" s="1">
        <v>729.24</v>
      </c>
      <c r="L412" s="1">
        <v>685.49</v>
      </c>
      <c r="M412" s="1">
        <v>703.54</v>
      </c>
      <c r="N412" s="1">
        <v>698.84</v>
      </c>
      <c r="O412" s="1">
        <v>693.55</v>
      </c>
      <c r="P412" s="1">
        <v>702.63</v>
      </c>
      <c r="Q412" s="1">
        <v>671.2</v>
      </c>
      <c r="R412" s="1">
        <v>633.92999999999995</v>
      </c>
      <c r="S412" s="1">
        <v>656.97</v>
      </c>
      <c r="T412" s="1">
        <v>633.24</v>
      </c>
      <c r="U412" s="1">
        <v>448.42</v>
      </c>
      <c r="V412" s="1">
        <v>410.13</v>
      </c>
      <c r="W412" s="1">
        <v>420.06</v>
      </c>
      <c r="X412" s="1">
        <v>398.09</v>
      </c>
      <c r="Y412" s="1">
        <v>362</v>
      </c>
      <c r="Z412" s="5">
        <v>0</v>
      </c>
      <c r="AB412" s="11">
        <f t="shared" si="21"/>
        <v>2</v>
      </c>
      <c r="AC412" s="11">
        <f t="shared" si="22"/>
        <v>2026</v>
      </c>
      <c r="AD412" s="11">
        <f t="shared" si="23"/>
        <v>13010.05</v>
      </c>
      <c r="AE412" s="26"/>
      <c r="AF412" s="24"/>
      <c r="AG412" s="24"/>
      <c r="AH412" s="24"/>
    </row>
    <row r="413" spans="1:34" ht="15.75">
      <c r="A413" s="3">
        <f>'Hourly Loads - All'!A413</f>
        <v>46064</v>
      </c>
      <c r="B413" s="1">
        <v>382.85</v>
      </c>
      <c r="C413" s="1">
        <v>387.88</v>
      </c>
      <c r="D413" s="1">
        <v>388.71</v>
      </c>
      <c r="E413" s="1">
        <v>386.86</v>
      </c>
      <c r="F413" s="1">
        <v>409.66</v>
      </c>
      <c r="G413" s="1">
        <v>435.18</v>
      </c>
      <c r="H413" s="1">
        <v>444.81</v>
      </c>
      <c r="I413" s="1">
        <v>480.69</v>
      </c>
      <c r="J413" s="1">
        <v>661.33</v>
      </c>
      <c r="K413" s="1">
        <v>683.16</v>
      </c>
      <c r="L413" s="1">
        <v>665.55</v>
      </c>
      <c r="M413" s="1">
        <v>651.70000000000005</v>
      </c>
      <c r="N413" s="1">
        <v>639.5</v>
      </c>
      <c r="O413" s="1">
        <v>638.5</v>
      </c>
      <c r="P413" s="1">
        <v>635.51</v>
      </c>
      <c r="Q413" s="1">
        <v>634.49</v>
      </c>
      <c r="R413" s="1">
        <v>638.88</v>
      </c>
      <c r="S413" s="1">
        <v>645.95000000000005</v>
      </c>
      <c r="T413" s="1">
        <v>617.32000000000005</v>
      </c>
      <c r="U413" s="1">
        <v>461.44</v>
      </c>
      <c r="V413" s="1">
        <v>417.66</v>
      </c>
      <c r="W413" s="1">
        <v>404.38</v>
      </c>
      <c r="X413" s="1">
        <v>378.76</v>
      </c>
      <c r="Y413" s="1">
        <v>352</v>
      </c>
      <c r="Z413" s="5">
        <v>0</v>
      </c>
      <c r="AB413" s="11">
        <f t="shared" si="21"/>
        <v>2</v>
      </c>
      <c r="AC413" s="11">
        <f t="shared" si="22"/>
        <v>2026</v>
      </c>
      <c r="AD413" s="11">
        <f t="shared" si="23"/>
        <v>12442.77</v>
      </c>
      <c r="AE413" s="26"/>
      <c r="AF413" s="24"/>
      <c r="AG413" s="24"/>
      <c r="AH413" s="24"/>
    </row>
    <row r="414" spans="1:34" ht="15.75">
      <c r="A414" s="3">
        <f>'Hourly Loads - All'!A414</f>
        <v>46065</v>
      </c>
      <c r="B414" s="1">
        <v>380.78</v>
      </c>
      <c r="C414" s="1">
        <v>379.84</v>
      </c>
      <c r="D414" s="1">
        <v>381.61</v>
      </c>
      <c r="E414" s="1">
        <v>378.16</v>
      </c>
      <c r="F414" s="1">
        <v>386.67</v>
      </c>
      <c r="G414" s="1">
        <v>432.22</v>
      </c>
      <c r="H414" s="1">
        <v>461.91</v>
      </c>
      <c r="I414" s="1">
        <v>511.45</v>
      </c>
      <c r="J414" s="1">
        <v>667.27</v>
      </c>
      <c r="K414" s="1">
        <v>685.55</v>
      </c>
      <c r="L414" s="1">
        <v>693.26</v>
      </c>
      <c r="M414" s="1">
        <v>708.38</v>
      </c>
      <c r="N414" s="1">
        <v>707.03</v>
      </c>
      <c r="O414" s="1">
        <v>706.31</v>
      </c>
      <c r="P414" s="1">
        <v>691.22</v>
      </c>
      <c r="Q414" s="1">
        <v>680.29</v>
      </c>
      <c r="R414" s="1">
        <v>588.99</v>
      </c>
      <c r="S414" s="1">
        <v>622.24</v>
      </c>
      <c r="T414" s="1">
        <v>570.79999999999995</v>
      </c>
      <c r="U414" s="1">
        <v>451.49</v>
      </c>
      <c r="V414" s="1">
        <v>412.61</v>
      </c>
      <c r="W414" s="1">
        <v>417.46</v>
      </c>
      <c r="X414" s="1">
        <v>393.39</v>
      </c>
      <c r="Y414" s="1">
        <v>357</v>
      </c>
      <c r="Z414" s="5">
        <v>0</v>
      </c>
      <c r="AB414" s="11">
        <f t="shared" si="21"/>
        <v>2</v>
      </c>
      <c r="AC414" s="11">
        <f t="shared" si="22"/>
        <v>2026</v>
      </c>
      <c r="AD414" s="11">
        <f t="shared" si="23"/>
        <v>12665.929999999998</v>
      </c>
      <c r="AE414" s="26"/>
      <c r="AF414" s="24"/>
      <c r="AG414" s="24"/>
      <c r="AH414" s="24"/>
    </row>
    <row r="415" spans="1:34" ht="15.75">
      <c r="A415" s="3">
        <f>'Hourly Loads - All'!A415</f>
        <v>46066</v>
      </c>
      <c r="B415" s="1">
        <v>372.32</v>
      </c>
      <c r="C415" s="1">
        <v>386.8</v>
      </c>
      <c r="D415" s="1">
        <v>385.73</v>
      </c>
      <c r="E415" s="1">
        <v>396.23</v>
      </c>
      <c r="F415" s="1">
        <v>402.15</v>
      </c>
      <c r="G415" s="1">
        <v>428.49</v>
      </c>
      <c r="H415" s="1">
        <v>487.13</v>
      </c>
      <c r="I415" s="1">
        <v>528.91999999999996</v>
      </c>
      <c r="J415" s="1">
        <v>603.08000000000004</v>
      </c>
      <c r="K415" s="1">
        <v>699.42</v>
      </c>
      <c r="L415" s="1">
        <v>715.87</v>
      </c>
      <c r="M415" s="1">
        <v>707.6</v>
      </c>
      <c r="N415" s="1">
        <v>695.49</v>
      </c>
      <c r="O415" s="1">
        <v>668.88</v>
      </c>
      <c r="P415" s="1">
        <v>664.2</v>
      </c>
      <c r="Q415" s="1">
        <v>645.01</v>
      </c>
      <c r="R415" s="1">
        <v>629.34</v>
      </c>
      <c r="S415" s="1">
        <v>584.6</v>
      </c>
      <c r="T415" s="1">
        <v>629.48</v>
      </c>
      <c r="U415" s="1">
        <v>429.76</v>
      </c>
      <c r="V415" s="1">
        <v>395.68</v>
      </c>
      <c r="W415" s="1">
        <v>417.66</v>
      </c>
      <c r="X415" s="1">
        <v>398.77</v>
      </c>
      <c r="Y415" s="1">
        <v>353</v>
      </c>
      <c r="Z415" s="5">
        <v>0</v>
      </c>
      <c r="AB415" s="11">
        <f t="shared" si="21"/>
        <v>2</v>
      </c>
      <c r="AC415" s="11">
        <f t="shared" si="22"/>
        <v>2026</v>
      </c>
      <c r="AD415" s="11">
        <f t="shared" si="23"/>
        <v>12625.61</v>
      </c>
      <c r="AE415" s="26"/>
      <c r="AF415" s="24"/>
      <c r="AG415" s="24"/>
      <c r="AH415" s="24"/>
    </row>
    <row r="416" spans="1:34" ht="15.75">
      <c r="A416" s="3">
        <f>'Hourly Loads - All'!A416</f>
        <v>46067</v>
      </c>
      <c r="B416" s="1">
        <v>380.04</v>
      </c>
      <c r="C416" s="1">
        <v>386.15</v>
      </c>
      <c r="D416" s="1">
        <v>393.19</v>
      </c>
      <c r="E416" s="1">
        <v>396.09</v>
      </c>
      <c r="F416" s="1">
        <v>406.13</v>
      </c>
      <c r="G416" s="1">
        <v>435.35</v>
      </c>
      <c r="H416" s="1">
        <v>468.87</v>
      </c>
      <c r="I416" s="1">
        <v>513.79999999999995</v>
      </c>
      <c r="J416" s="1">
        <v>578.62</v>
      </c>
      <c r="K416" s="1">
        <v>719.22</v>
      </c>
      <c r="L416" s="1">
        <v>666</v>
      </c>
      <c r="M416" s="1">
        <v>654.34</v>
      </c>
      <c r="N416" s="1">
        <v>657.87</v>
      </c>
      <c r="O416" s="1">
        <v>681.51</v>
      </c>
      <c r="P416" s="1">
        <v>652.34</v>
      </c>
      <c r="Q416" s="1">
        <v>680.43</v>
      </c>
      <c r="R416" s="1">
        <v>649.47</v>
      </c>
      <c r="S416" s="1">
        <v>633.21</v>
      </c>
      <c r="T416" s="1">
        <v>595.5</v>
      </c>
      <c r="U416" s="1">
        <v>445.63</v>
      </c>
      <c r="V416" s="1">
        <v>396.89</v>
      </c>
      <c r="W416" s="1">
        <v>399.36</v>
      </c>
      <c r="X416" s="1">
        <v>383.77</v>
      </c>
      <c r="Y416" s="1">
        <v>345</v>
      </c>
      <c r="Z416" s="5">
        <v>0</v>
      </c>
      <c r="AB416" s="11">
        <f t="shared" si="21"/>
        <v>2</v>
      </c>
      <c r="AC416" s="11">
        <f t="shared" si="22"/>
        <v>2026</v>
      </c>
      <c r="AD416" s="11">
        <f t="shared" si="23"/>
        <v>12518.78</v>
      </c>
      <c r="AE416" s="26"/>
      <c r="AF416" s="24"/>
      <c r="AG416" s="24"/>
      <c r="AH416" s="24"/>
    </row>
    <row r="417" spans="1:34" ht="15.75">
      <c r="A417" s="3">
        <f>'Hourly Loads - All'!A417</f>
        <v>46068</v>
      </c>
      <c r="B417" s="1">
        <v>376.94</v>
      </c>
      <c r="C417" s="1">
        <v>374.82</v>
      </c>
      <c r="D417" s="1">
        <v>391.09</v>
      </c>
      <c r="E417" s="1">
        <v>393.53</v>
      </c>
      <c r="F417" s="1">
        <v>408.03</v>
      </c>
      <c r="G417" s="1">
        <v>416.86</v>
      </c>
      <c r="H417" s="1">
        <v>442.31</v>
      </c>
      <c r="I417" s="1">
        <v>490.82</v>
      </c>
      <c r="J417" s="1">
        <v>456.83</v>
      </c>
      <c r="K417" s="1">
        <v>544.73</v>
      </c>
      <c r="L417" s="1">
        <v>659.32</v>
      </c>
      <c r="M417" s="1">
        <v>675.49</v>
      </c>
      <c r="N417" s="1">
        <v>647.62</v>
      </c>
      <c r="O417" s="1">
        <v>643.14</v>
      </c>
      <c r="P417" s="1">
        <v>640.98</v>
      </c>
      <c r="Q417" s="1">
        <v>622.24</v>
      </c>
      <c r="R417" s="1">
        <v>614.08000000000004</v>
      </c>
      <c r="S417" s="1">
        <v>610.27</v>
      </c>
      <c r="T417" s="1">
        <v>437.45</v>
      </c>
      <c r="U417" s="1">
        <v>410.66</v>
      </c>
      <c r="V417" s="1">
        <v>396.51</v>
      </c>
      <c r="W417" s="1">
        <v>386.11</v>
      </c>
      <c r="X417" s="1">
        <v>379.17</v>
      </c>
      <c r="Y417" s="1">
        <v>348</v>
      </c>
      <c r="Z417" s="5">
        <v>0</v>
      </c>
      <c r="AB417" s="11">
        <f t="shared" si="21"/>
        <v>2</v>
      </c>
      <c r="AC417" s="11">
        <f t="shared" si="22"/>
        <v>2026</v>
      </c>
      <c r="AD417" s="11">
        <f t="shared" si="23"/>
        <v>11767.000000000002</v>
      </c>
      <c r="AE417" s="26"/>
      <c r="AF417" s="24"/>
      <c r="AG417" s="24"/>
      <c r="AH417" s="24"/>
    </row>
    <row r="418" spans="1:34" ht="15.75">
      <c r="A418" s="3">
        <f>'Hourly Loads - All'!A418</f>
        <v>46069</v>
      </c>
      <c r="B418" s="1">
        <v>374.84</v>
      </c>
      <c r="C418" s="1">
        <v>378.54</v>
      </c>
      <c r="D418" s="1">
        <v>383.15</v>
      </c>
      <c r="E418" s="1">
        <v>389.4</v>
      </c>
      <c r="F418" s="1">
        <v>430.7</v>
      </c>
      <c r="G418" s="1">
        <v>428.83</v>
      </c>
      <c r="H418" s="1">
        <v>457.15</v>
      </c>
      <c r="I418" s="1">
        <v>511.97</v>
      </c>
      <c r="J418" s="1">
        <v>506.92</v>
      </c>
      <c r="K418" s="1">
        <v>622.66</v>
      </c>
      <c r="L418" s="1">
        <v>679.4</v>
      </c>
      <c r="M418" s="1">
        <v>667.03</v>
      </c>
      <c r="N418" s="1">
        <v>674.52</v>
      </c>
      <c r="O418" s="1">
        <v>675.35</v>
      </c>
      <c r="P418" s="1">
        <v>670.12</v>
      </c>
      <c r="Q418" s="1">
        <v>669.27</v>
      </c>
      <c r="R418" s="1">
        <v>627.24</v>
      </c>
      <c r="S418" s="1">
        <v>628.79</v>
      </c>
      <c r="T418" s="1">
        <v>626.39</v>
      </c>
      <c r="U418" s="1">
        <v>434.66</v>
      </c>
      <c r="V418" s="1">
        <v>408.89</v>
      </c>
      <c r="W418" s="1">
        <v>410.27</v>
      </c>
      <c r="X418" s="1">
        <v>382.46</v>
      </c>
      <c r="Y418" s="1">
        <v>342</v>
      </c>
      <c r="Z418" s="5">
        <v>0</v>
      </c>
      <c r="AB418" s="11">
        <f t="shared" si="21"/>
        <v>2</v>
      </c>
      <c r="AC418" s="11">
        <f t="shared" si="22"/>
        <v>2026</v>
      </c>
      <c r="AD418" s="11">
        <f t="shared" si="23"/>
        <v>12380.549999999996</v>
      </c>
      <c r="AE418" s="26"/>
      <c r="AF418" s="24"/>
      <c r="AG418" s="24"/>
      <c r="AH418" s="24"/>
    </row>
    <row r="419" spans="1:34" ht="15.75">
      <c r="A419" s="3">
        <f>'Hourly Loads - All'!A419</f>
        <v>46070</v>
      </c>
      <c r="B419" s="1">
        <v>371.5</v>
      </c>
      <c r="C419" s="1">
        <v>374.51</v>
      </c>
      <c r="D419" s="1">
        <v>373.89</v>
      </c>
      <c r="E419" s="1">
        <v>392.64</v>
      </c>
      <c r="F419" s="1">
        <v>386.08</v>
      </c>
      <c r="G419" s="1">
        <v>413.06</v>
      </c>
      <c r="H419" s="1">
        <v>435.07</v>
      </c>
      <c r="I419" s="1">
        <v>506.94</v>
      </c>
      <c r="J419" s="1">
        <v>546.37</v>
      </c>
      <c r="K419" s="1">
        <v>652.51</v>
      </c>
      <c r="L419" s="1">
        <v>743.43</v>
      </c>
      <c r="M419" s="1">
        <v>675.15</v>
      </c>
      <c r="N419" s="1">
        <v>660.66</v>
      </c>
      <c r="O419" s="1">
        <v>673.99</v>
      </c>
      <c r="P419" s="1">
        <v>666.92</v>
      </c>
      <c r="Q419" s="1">
        <v>682.83</v>
      </c>
      <c r="R419" s="1">
        <v>611.37</v>
      </c>
      <c r="S419" s="1">
        <v>600.1</v>
      </c>
      <c r="T419" s="1">
        <v>598.33000000000004</v>
      </c>
      <c r="U419" s="1">
        <v>442.18</v>
      </c>
      <c r="V419" s="1">
        <v>406.3</v>
      </c>
      <c r="W419" s="1">
        <v>410.24</v>
      </c>
      <c r="X419" s="1">
        <v>413.06</v>
      </c>
      <c r="Y419" s="1">
        <v>373</v>
      </c>
      <c r="Z419" s="5">
        <v>0</v>
      </c>
      <c r="AB419" s="11">
        <f t="shared" si="21"/>
        <v>2</v>
      </c>
      <c r="AC419" s="11">
        <f t="shared" si="22"/>
        <v>2026</v>
      </c>
      <c r="AD419" s="11">
        <f t="shared" si="23"/>
        <v>12410.13</v>
      </c>
      <c r="AE419" s="26"/>
      <c r="AF419" s="24"/>
      <c r="AG419" s="24"/>
      <c r="AH419" s="24"/>
    </row>
    <row r="420" spans="1:34" ht="15.75">
      <c r="A420" s="3">
        <f>'Hourly Loads - All'!A420</f>
        <v>46071</v>
      </c>
      <c r="B420" s="1">
        <v>403.62</v>
      </c>
      <c r="C420" s="1">
        <v>411.27</v>
      </c>
      <c r="D420" s="1">
        <v>408.37</v>
      </c>
      <c r="E420" s="1">
        <v>414.37</v>
      </c>
      <c r="F420" s="1">
        <v>437.86</v>
      </c>
      <c r="G420" s="1">
        <v>465.64</v>
      </c>
      <c r="H420" s="1">
        <v>469.12</v>
      </c>
      <c r="I420" s="1">
        <v>493.13</v>
      </c>
      <c r="J420" s="1">
        <v>540.55999999999995</v>
      </c>
      <c r="K420" s="1">
        <v>645.42999999999995</v>
      </c>
      <c r="L420" s="1">
        <v>659.62</v>
      </c>
      <c r="M420" s="1">
        <v>663.93</v>
      </c>
      <c r="N420" s="1">
        <v>675.93</v>
      </c>
      <c r="O420" s="1">
        <v>659.72</v>
      </c>
      <c r="P420" s="1">
        <v>658.15</v>
      </c>
      <c r="Q420" s="1">
        <v>650.22</v>
      </c>
      <c r="R420" s="1">
        <v>582.46</v>
      </c>
      <c r="S420" s="1">
        <v>643.55999999999995</v>
      </c>
      <c r="T420" s="1">
        <v>605.54</v>
      </c>
      <c r="U420" s="1">
        <v>450.19</v>
      </c>
      <c r="V420" s="1">
        <v>409.91</v>
      </c>
      <c r="W420" s="1">
        <v>410.77</v>
      </c>
      <c r="X420" s="1">
        <v>380.59</v>
      </c>
      <c r="Y420" s="1">
        <v>355</v>
      </c>
      <c r="Z420" s="5">
        <v>0</v>
      </c>
      <c r="AB420" s="11">
        <f t="shared" si="21"/>
        <v>2</v>
      </c>
      <c r="AC420" s="11">
        <f t="shared" si="22"/>
        <v>2026</v>
      </c>
      <c r="AD420" s="11">
        <f t="shared" si="23"/>
        <v>12494.960000000001</v>
      </c>
      <c r="AE420" s="26"/>
      <c r="AF420" s="24"/>
      <c r="AG420" s="24"/>
      <c r="AH420" s="24"/>
    </row>
    <row r="421" spans="1:34" ht="15.75">
      <c r="A421" s="3">
        <f>'Hourly Loads - All'!A421</f>
        <v>46072</v>
      </c>
      <c r="B421" s="1">
        <v>386.59</v>
      </c>
      <c r="C421" s="1">
        <v>389.98</v>
      </c>
      <c r="D421" s="1">
        <v>388.96</v>
      </c>
      <c r="E421" s="1">
        <v>396.12</v>
      </c>
      <c r="F421" s="1">
        <v>409.36</v>
      </c>
      <c r="G421" s="1">
        <v>445.02</v>
      </c>
      <c r="H421" s="1">
        <v>442.54</v>
      </c>
      <c r="I421" s="1">
        <v>469.65</v>
      </c>
      <c r="J421" s="1">
        <v>522.23</v>
      </c>
      <c r="K421" s="1">
        <v>583.38</v>
      </c>
      <c r="L421" s="1">
        <v>653.64</v>
      </c>
      <c r="M421" s="1">
        <v>647.91999999999996</v>
      </c>
      <c r="N421" s="1">
        <v>641.53</v>
      </c>
      <c r="O421" s="1">
        <v>629.59</v>
      </c>
      <c r="P421" s="1">
        <v>626.64</v>
      </c>
      <c r="Q421" s="1">
        <v>634.37</v>
      </c>
      <c r="R421" s="1">
        <v>565.19000000000005</v>
      </c>
      <c r="S421" s="1">
        <v>586.72</v>
      </c>
      <c r="T421" s="1">
        <v>575.11</v>
      </c>
      <c r="U421" s="1">
        <v>410.55</v>
      </c>
      <c r="V421" s="1">
        <v>386.61</v>
      </c>
      <c r="W421" s="1">
        <v>398.85</v>
      </c>
      <c r="X421" s="1">
        <v>392.8</v>
      </c>
      <c r="Y421" s="1">
        <v>357</v>
      </c>
      <c r="Z421" s="5">
        <v>0</v>
      </c>
      <c r="AB421" s="11">
        <f t="shared" si="21"/>
        <v>2</v>
      </c>
      <c r="AC421" s="11">
        <f t="shared" si="22"/>
        <v>2026</v>
      </c>
      <c r="AD421" s="11">
        <f t="shared" si="23"/>
        <v>11940.35</v>
      </c>
      <c r="AE421" s="26"/>
      <c r="AF421" s="24"/>
      <c r="AG421" s="24"/>
      <c r="AH421" s="24"/>
    </row>
    <row r="422" spans="1:34" ht="15.75">
      <c r="A422" s="3">
        <f>'Hourly Loads - All'!A422</f>
        <v>46073</v>
      </c>
      <c r="B422" s="1">
        <v>392.81</v>
      </c>
      <c r="C422" s="1">
        <v>391.95</v>
      </c>
      <c r="D422" s="1">
        <v>400.27</v>
      </c>
      <c r="E422" s="1">
        <v>409.15</v>
      </c>
      <c r="F422" s="1">
        <v>422.83</v>
      </c>
      <c r="G422" s="1">
        <v>440.94</v>
      </c>
      <c r="H422" s="1">
        <v>488.03</v>
      </c>
      <c r="I422" s="1">
        <v>493.04</v>
      </c>
      <c r="J422" s="1">
        <v>588.33000000000004</v>
      </c>
      <c r="K422" s="1">
        <v>675.26</v>
      </c>
      <c r="L422" s="1">
        <v>653.41999999999996</v>
      </c>
      <c r="M422" s="1">
        <v>666.42</v>
      </c>
      <c r="N422" s="1">
        <v>693.43</v>
      </c>
      <c r="O422" s="1">
        <v>689.2</v>
      </c>
      <c r="P422" s="1">
        <v>675.46</v>
      </c>
      <c r="Q422" s="1">
        <v>657.08</v>
      </c>
      <c r="R422" s="1">
        <v>646.01</v>
      </c>
      <c r="S422" s="1">
        <v>654.47</v>
      </c>
      <c r="T422" s="1">
        <v>570.96</v>
      </c>
      <c r="U422" s="1">
        <v>448.67</v>
      </c>
      <c r="V422" s="1">
        <v>418.98</v>
      </c>
      <c r="W422" s="1">
        <v>434.05</v>
      </c>
      <c r="X422" s="1">
        <v>423.63</v>
      </c>
      <c r="Y422" s="1">
        <v>384</v>
      </c>
      <c r="Z422" s="5">
        <v>0</v>
      </c>
      <c r="AB422" s="11">
        <f t="shared" si="21"/>
        <v>2</v>
      </c>
      <c r="AC422" s="11">
        <f t="shared" si="22"/>
        <v>2026</v>
      </c>
      <c r="AD422" s="11">
        <f t="shared" si="23"/>
        <v>12718.39</v>
      </c>
      <c r="AE422" s="26"/>
      <c r="AF422" s="24"/>
      <c r="AG422" s="24"/>
      <c r="AH422" s="24"/>
    </row>
    <row r="423" spans="1:34" ht="15.75">
      <c r="A423" s="3">
        <f>'Hourly Loads - All'!A423</f>
        <v>46074</v>
      </c>
      <c r="B423" s="1">
        <v>423</v>
      </c>
      <c r="C423" s="1">
        <v>432.38</v>
      </c>
      <c r="D423" s="1">
        <v>434.97</v>
      </c>
      <c r="E423" s="1">
        <v>436.95</v>
      </c>
      <c r="F423" s="1">
        <v>448.98</v>
      </c>
      <c r="G423" s="1">
        <v>464.59</v>
      </c>
      <c r="H423" s="1">
        <v>483.27</v>
      </c>
      <c r="I423" s="1">
        <v>513.61</v>
      </c>
      <c r="J423" s="1">
        <v>623.38</v>
      </c>
      <c r="K423" s="1">
        <v>714.52</v>
      </c>
      <c r="L423" s="1">
        <v>712</v>
      </c>
      <c r="M423" s="1">
        <v>683.86</v>
      </c>
      <c r="N423" s="1">
        <v>684.77</v>
      </c>
      <c r="O423" s="1">
        <v>669.32</v>
      </c>
      <c r="P423" s="1">
        <v>681.9</v>
      </c>
      <c r="Q423" s="1">
        <v>671.59</v>
      </c>
      <c r="R423" s="1">
        <v>636.33000000000004</v>
      </c>
      <c r="S423" s="1">
        <v>649.94000000000005</v>
      </c>
      <c r="T423" s="1">
        <v>650.79</v>
      </c>
      <c r="U423" s="1">
        <v>458.66</v>
      </c>
      <c r="V423" s="1">
        <v>423.49</v>
      </c>
      <c r="W423" s="1">
        <v>416.49</v>
      </c>
      <c r="X423" s="1">
        <v>406.66</v>
      </c>
      <c r="Y423" s="1">
        <v>367</v>
      </c>
      <c r="Z423" s="5">
        <v>0</v>
      </c>
      <c r="AB423" s="11">
        <f t="shared" si="21"/>
        <v>2</v>
      </c>
      <c r="AC423" s="11">
        <f t="shared" si="22"/>
        <v>2026</v>
      </c>
      <c r="AD423" s="11">
        <f t="shared" si="23"/>
        <v>13088.449999999997</v>
      </c>
      <c r="AE423" s="26"/>
      <c r="AF423" s="24"/>
      <c r="AG423" s="24"/>
      <c r="AH423" s="24"/>
    </row>
    <row r="424" spans="1:34" ht="15.75">
      <c r="A424" s="3">
        <f>'Hourly Loads - All'!A424</f>
        <v>46075</v>
      </c>
      <c r="B424" s="1">
        <v>400.01</v>
      </c>
      <c r="C424" s="1">
        <v>401.82</v>
      </c>
      <c r="D424" s="1">
        <v>410.91</v>
      </c>
      <c r="E424" s="1">
        <v>404.8</v>
      </c>
      <c r="F424" s="1">
        <v>422.03</v>
      </c>
      <c r="G424" s="1">
        <v>451.07</v>
      </c>
      <c r="H424" s="1">
        <v>432.99</v>
      </c>
      <c r="I424" s="1">
        <v>482.64</v>
      </c>
      <c r="J424" s="1">
        <v>481.56</v>
      </c>
      <c r="K424" s="1">
        <v>558.39</v>
      </c>
      <c r="L424" s="1">
        <v>648.9</v>
      </c>
      <c r="M424" s="1">
        <v>631.11</v>
      </c>
      <c r="N424" s="1">
        <v>629.15</v>
      </c>
      <c r="O424" s="1">
        <v>635.38</v>
      </c>
      <c r="P424" s="1">
        <v>643.25</v>
      </c>
      <c r="Q424" s="1">
        <v>637.70000000000005</v>
      </c>
      <c r="R424" s="1">
        <v>629.42999999999995</v>
      </c>
      <c r="S424" s="1">
        <v>628.51</v>
      </c>
      <c r="T424" s="1">
        <v>448.36</v>
      </c>
      <c r="U424" s="1">
        <v>430.43</v>
      </c>
      <c r="V424" s="1">
        <v>412.1</v>
      </c>
      <c r="W424" s="1">
        <v>409.33</v>
      </c>
      <c r="X424" s="1">
        <v>406.21</v>
      </c>
      <c r="Y424" s="1">
        <v>374</v>
      </c>
      <c r="Z424" s="5">
        <v>0</v>
      </c>
      <c r="AB424" s="11">
        <f t="shared" si="21"/>
        <v>2</v>
      </c>
      <c r="AC424" s="11">
        <f t="shared" si="22"/>
        <v>2026</v>
      </c>
      <c r="AD424" s="11">
        <f t="shared" si="23"/>
        <v>12010.08</v>
      </c>
      <c r="AE424" s="26"/>
      <c r="AF424" s="24"/>
      <c r="AG424" s="24"/>
      <c r="AH424" s="24"/>
    </row>
    <row r="425" spans="1:34" ht="15.75">
      <c r="A425" s="3">
        <f>'Hourly Loads - All'!A425</f>
        <v>46076</v>
      </c>
      <c r="B425" s="1">
        <v>403.7</v>
      </c>
      <c r="C425" s="1">
        <v>408.62</v>
      </c>
      <c r="D425" s="1">
        <v>409.56</v>
      </c>
      <c r="E425" s="1">
        <v>413.84</v>
      </c>
      <c r="F425" s="1">
        <v>435.13</v>
      </c>
      <c r="G425" s="1">
        <v>456.69</v>
      </c>
      <c r="H425" s="1">
        <v>454.98</v>
      </c>
      <c r="I425" s="1">
        <v>486.76</v>
      </c>
      <c r="J425" s="1">
        <v>548.33000000000004</v>
      </c>
      <c r="K425" s="1">
        <v>659.61</v>
      </c>
      <c r="L425" s="1">
        <v>694.23</v>
      </c>
      <c r="M425" s="1">
        <v>670.4</v>
      </c>
      <c r="N425" s="1">
        <v>679.66</v>
      </c>
      <c r="O425" s="1">
        <v>670.03</v>
      </c>
      <c r="P425" s="1">
        <v>675.71</v>
      </c>
      <c r="Q425" s="1">
        <v>662.68</v>
      </c>
      <c r="R425" s="1">
        <v>662.23</v>
      </c>
      <c r="S425" s="1">
        <v>633.03</v>
      </c>
      <c r="T425" s="1">
        <v>613.33000000000004</v>
      </c>
      <c r="U425" s="1">
        <v>414.12</v>
      </c>
      <c r="V425" s="1">
        <v>395.79</v>
      </c>
      <c r="W425" s="1">
        <v>416.67</v>
      </c>
      <c r="X425" s="1">
        <v>402.01</v>
      </c>
      <c r="Y425" s="1">
        <v>365</v>
      </c>
      <c r="Z425" s="5">
        <v>0</v>
      </c>
      <c r="AB425" s="11">
        <f t="shared" si="21"/>
        <v>2</v>
      </c>
      <c r="AC425" s="11">
        <f t="shared" si="22"/>
        <v>2026</v>
      </c>
      <c r="AD425" s="11">
        <f t="shared" si="23"/>
        <v>12632.11</v>
      </c>
      <c r="AE425" s="26"/>
      <c r="AF425" s="24"/>
      <c r="AG425" s="24"/>
      <c r="AH425" s="24"/>
    </row>
    <row r="426" spans="1:34" ht="15.75">
      <c r="A426" s="3">
        <f>'Hourly Loads - All'!A426</f>
        <v>46077</v>
      </c>
      <c r="B426" s="1">
        <v>397.7</v>
      </c>
      <c r="C426" s="1">
        <v>404.74</v>
      </c>
      <c r="D426" s="1">
        <v>394.58</v>
      </c>
      <c r="E426" s="1">
        <v>403.94</v>
      </c>
      <c r="F426" s="1">
        <v>415.23</v>
      </c>
      <c r="G426" s="1">
        <v>440.08</v>
      </c>
      <c r="H426" s="1">
        <v>424.99</v>
      </c>
      <c r="I426" s="1">
        <v>469.12</v>
      </c>
      <c r="J426" s="1">
        <v>508.36</v>
      </c>
      <c r="K426" s="1">
        <v>663.76</v>
      </c>
      <c r="L426" s="1">
        <v>667.77</v>
      </c>
      <c r="M426" s="1">
        <v>672.25</v>
      </c>
      <c r="N426" s="1">
        <v>670.97</v>
      </c>
      <c r="O426" s="1">
        <v>665.91</v>
      </c>
      <c r="P426" s="1">
        <v>653.16999999999996</v>
      </c>
      <c r="Q426" s="1">
        <v>656.1</v>
      </c>
      <c r="R426" s="1">
        <v>645.1</v>
      </c>
      <c r="S426" s="1">
        <v>662.8</v>
      </c>
      <c r="T426" s="1">
        <v>601.21</v>
      </c>
      <c r="U426" s="1">
        <v>453.21</v>
      </c>
      <c r="V426" s="1">
        <v>408.01</v>
      </c>
      <c r="W426" s="1">
        <v>420</v>
      </c>
      <c r="X426" s="1">
        <v>389.94</v>
      </c>
      <c r="Y426" s="1">
        <v>360</v>
      </c>
      <c r="Z426" s="5">
        <v>0</v>
      </c>
      <c r="AB426" s="11">
        <f t="shared" si="21"/>
        <v>2</v>
      </c>
      <c r="AC426" s="11">
        <f t="shared" si="22"/>
        <v>2026</v>
      </c>
      <c r="AD426" s="11">
        <f t="shared" si="23"/>
        <v>12448.939999999999</v>
      </c>
      <c r="AE426" s="26"/>
      <c r="AF426" s="24"/>
      <c r="AG426" s="24"/>
      <c r="AH426" s="24"/>
    </row>
    <row r="427" spans="1:34" ht="15.75">
      <c r="A427" s="3">
        <f>'Hourly Loads - All'!A427</f>
        <v>46078</v>
      </c>
      <c r="B427" s="1">
        <v>386.11</v>
      </c>
      <c r="C427" s="1">
        <v>397.69</v>
      </c>
      <c r="D427" s="1">
        <v>399.96</v>
      </c>
      <c r="E427" s="1">
        <v>404.88</v>
      </c>
      <c r="F427" s="1">
        <v>416.49</v>
      </c>
      <c r="G427" s="1">
        <v>455.67</v>
      </c>
      <c r="H427" s="1">
        <v>451.1</v>
      </c>
      <c r="I427" s="1">
        <v>502.14</v>
      </c>
      <c r="J427" s="1">
        <v>666.74</v>
      </c>
      <c r="K427" s="1">
        <v>670.29</v>
      </c>
      <c r="L427" s="1">
        <v>653.67999999999995</v>
      </c>
      <c r="M427" s="1">
        <v>651.54</v>
      </c>
      <c r="N427" s="1">
        <v>671.14</v>
      </c>
      <c r="O427" s="1">
        <v>651.49</v>
      </c>
      <c r="P427" s="1">
        <v>675.61</v>
      </c>
      <c r="Q427" s="1">
        <v>649.45000000000005</v>
      </c>
      <c r="R427" s="1">
        <v>636.57000000000005</v>
      </c>
      <c r="S427" s="1">
        <v>627.58000000000004</v>
      </c>
      <c r="T427" s="1">
        <v>627.91</v>
      </c>
      <c r="U427" s="1">
        <v>432.03</v>
      </c>
      <c r="V427" s="1">
        <v>379.54</v>
      </c>
      <c r="W427" s="1">
        <v>388.3</v>
      </c>
      <c r="X427" s="1">
        <v>389.95</v>
      </c>
      <c r="Y427" s="1">
        <v>356</v>
      </c>
      <c r="Z427" s="5">
        <v>0</v>
      </c>
      <c r="AB427" s="11">
        <f t="shared" si="21"/>
        <v>2</v>
      </c>
      <c r="AC427" s="11">
        <f t="shared" si="22"/>
        <v>2026</v>
      </c>
      <c r="AD427" s="11">
        <f t="shared" si="23"/>
        <v>12541.86</v>
      </c>
      <c r="AE427" s="26"/>
      <c r="AF427" s="24"/>
      <c r="AG427" s="24"/>
      <c r="AH427" s="24"/>
    </row>
    <row r="428" spans="1:34" ht="15.75">
      <c r="A428" s="3">
        <f>'Hourly Loads - All'!A428</f>
        <v>46079</v>
      </c>
      <c r="B428" s="1">
        <v>381.34</v>
      </c>
      <c r="C428" s="1">
        <v>390.07</v>
      </c>
      <c r="D428" s="1">
        <v>387.66</v>
      </c>
      <c r="E428" s="1">
        <v>394.83</v>
      </c>
      <c r="F428" s="1">
        <v>399.72</v>
      </c>
      <c r="G428" s="1">
        <v>398.28</v>
      </c>
      <c r="H428" s="1">
        <v>413.46</v>
      </c>
      <c r="I428" s="1">
        <v>460.12</v>
      </c>
      <c r="J428" s="1">
        <v>509.76</v>
      </c>
      <c r="K428" s="1">
        <v>594.57000000000005</v>
      </c>
      <c r="L428" s="1">
        <v>646.80999999999995</v>
      </c>
      <c r="M428" s="1">
        <v>633.08000000000004</v>
      </c>
      <c r="N428" s="1">
        <v>647.51</v>
      </c>
      <c r="O428" s="1">
        <v>637.70000000000005</v>
      </c>
      <c r="P428" s="1">
        <v>619.28</v>
      </c>
      <c r="Q428" s="1">
        <v>629.32000000000005</v>
      </c>
      <c r="R428" s="1">
        <v>604.16999999999996</v>
      </c>
      <c r="S428" s="1">
        <v>581.42999999999995</v>
      </c>
      <c r="T428" s="1">
        <v>587</v>
      </c>
      <c r="U428" s="1">
        <v>438.11</v>
      </c>
      <c r="V428" s="1">
        <v>404.39</v>
      </c>
      <c r="W428" s="1">
        <v>406.74</v>
      </c>
      <c r="X428" s="1">
        <v>410.99</v>
      </c>
      <c r="Y428" s="1">
        <v>373</v>
      </c>
      <c r="Z428" s="5">
        <v>0</v>
      </c>
      <c r="AB428" s="11">
        <f t="shared" si="21"/>
        <v>2</v>
      </c>
      <c r="AC428" s="11">
        <f t="shared" si="22"/>
        <v>2026</v>
      </c>
      <c r="AD428" s="11">
        <f t="shared" si="23"/>
        <v>11949.339999999998</v>
      </c>
      <c r="AE428" s="26"/>
      <c r="AF428" s="24"/>
      <c r="AG428" s="24"/>
      <c r="AH428" s="24"/>
    </row>
    <row r="429" spans="1:34" ht="15.75">
      <c r="A429" s="3">
        <f>'Hourly Loads - All'!A429</f>
        <v>46080</v>
      </c>
      <c r="B429" s="1">
        <v>404.06</v>
      </c>
      <c r="C429" s="1">
        <v>413.89</v>
      </c>
      <c r="D429" s="1">
        <v>410.28</v>
      </c>
      <c r="E429" s="1">
        <v>422.32</v>
      </c>
      <c r="F429" s="1">
        <v>431.04</v>
      </c>
      <c r="G429" s="1">
        <v>449.42</v>
      </c>
      <c r="H429" s="1">
        <v>489</v>
      </c>
      <c r="I429" s="1">
        <v>522.78</v>
      </c>
      <c r="J429" s="1">
        <v>595.82000000000005</v>
      </c>
      <c r="K429" s="1">
        <v>672.44</v>
      </c>
      <c r="L429" s="1">
        <v>667.46</v>
      </c>
      <c r="M429" s="1">
        <v>663.99</v>
      </c>
      <c r="N429" s="1">
        <v>658.95</v>
      </c>
      <c r="O429" s="1">
        <v>658.87</v>
      </c>
      <c r="P429" s="1">
        <v>642.84</v>
      </c>
      <c r="Q429" s="1">
        <v>659.94</v>
      </c>
      <c r="R429" s="1">
        <v>619.39</v>
      </c>
      <c r="S429" s="1">
        <v>601.16999999999996</v>
      </c>
      <c r="T429" s="1">
        <v>607.98</v>
      </c>
      <c r="U429" s="1">
        <v>445.74</v>
      </c>
      <c r="V429" s="1">
        <v>408.36</v>
      </c>
      <c r="W429" s="1">
        <v>406.6</v>
      </c>
      <c r="X429" s="1">
        <v>381.66</v>
      </c>
      <c r="Y429" s="1">
        <v>353</v>
      </c>
      <c r="Z429" s="5">
        <v>0</v>
      </c>
      <c r="AB429" s="11">
        <f t="shared" si="21"/>
        <v>2</v>
      </c>
      <c r="AC429" s="11">
        <f t="shared" si="22"/>
        <v>2026</v>
      </c>
      <c r="AD429" s="11">
        <f t="shared" si="23"/>
        <v>12586.999999999998</v>
      </c>
      <c r="AE429" s="26"/>
      <c r="AF429" s="24"/>
      <c r="AG429" s="24"/>
      <c r="AH429" s="24"/>
    </row>
    <row r="430" spans="1:34" ht="15.75">
      <c r="A430" s="3">
        <f>'Hourly Loads - All'!A430</f>
        <v>46081</v>
      </c>
      <c r="B430" s="1">
        <v>372.55</v>
      </c>
      <c r="C430" s="1">
        <v>381</v>
      </c>
      <c r="D430" s="1">
        <v>383.96</v>
      </c>
      <c r="E430" s="1">
        <v>382.5</v>
      </c>
      <c r="F430" s="1">
        <v>421.56</v>
      </c>
      <c r="G430" s="1">
        <v>419.35</v>
      </c>
      <c r="H430" s="1">
        <v>464.62</v>
      </c>
      <c r="I430" s="1">
        <v>498.4</v>
      </c>
      <c r="J430" s="1">
        <v>565.66</v>
      </c>
      <c r="K430" s="1">
        <v>673.26</v>
      </c>
      <c r="L430" s="1">
        <v>669.26</v>
      </c>
      <c r="M430" s="1">
        <v>677.64</v>
      </c>
      <c r="N430" s="1">
        <v>670.04</v>
      </c>
      <c r="O430" s="1">
        <v>653.82000000000005</v>
      </c>
      <c r="P430" s="1">
        <v>671.86</v>
      </c>
      <c r="Q430" s="1">
        <v>612.05999999999995</v>
      </c>
      <c r="R430" s="1">
        <v>598.05999999999995</v>
      </c>
      <c r="S430" s="1">
        <v>594.82000000000005</v>
      </c>
      <c r="T430" s="1">
        <v>549.59</v>
      </c>
      <c r="U430" s="1">
        <v>431.78</v>
      </c>
      <c r="V430" s="1">
        <v>385.78</v>
      </c>
      <c r="W430" s="1">
        <v>385.7</v>
      </c>
      <c r="X430" s="1">
        <v>377.04</v>
      </c>
      <c r="Y430" s="1">
        <v>338</v>
      </c>
      <c r="Z430" s="5">
        <v>0</v>
      </c>
      <c r="AB430" s="11">
        <f t="shared" si="21"/>
        <v>2</v>
      </c>
      <c r="AC430" s="11">
        <f t="shared" si="22"/>
        <v>2026</v>
      </c>
      <c r="AD430" s="11">
        <f t="shared" si="23"/>
        <v>12178.310000000001</v>
      </c>
      <c r="AE430" s="26"/>
      <c r="AF430" s="24"/>
      <c r="AG430" s="24"/>
      <c r="AH430" s="24"/>
    </row>
    <row r="431" spans="1:34" ht="15.75">
      <c r="A431" s="3">
        <f>'Hourly Loads - All'!A431</f>
        <v>46082</v>
      </c>
      <c r="B431" s="1">
        <v>360.05</v>
      </c>
      <c r="C431" s="1">
        <v>378.93</v>
      </c>
      <c r="D431" s="1">
        <v>386.42</v>
      </c>
      <c r="E431" s="1">
        <v>380.77</v>
      </c>
      <c r="F431" s="1">
        <v>412.76</v>
      </c>
      <c r="G431" s="1">
        <v>423.21</v>
      </c>
      <c r="H431" s="1">
        <v>420.9</v>
      </c>
      <c r="I431" s="1">
        <v>463.7</v>
      </c>
      <c r="J431" s="1">
        <v>468.57</v>
      </c>
      <c r="K431" s="1">
        <v>543.02</v>
      </c>
      <c r="L431" s="1">
        <v>636.11</v>
      </c>
      <c r="M431" s="1">
        <v>618.01</v>
      </c>
      <c r="N431" s="1">
        <v>644.77</v>
      </c>
      <c r="O431" s="1">
        <v>618.9</v>
      </c>
      <c r="P431" s="1">
        <v>634.54999999999995</v>
      </c>
      <c r="Q431" s="1">
        <v>637.47</v>
      </c>
      <c r="R431" s="1">
        <v>608.55999999999995</v>
      </c>
      <c r="S431" s="1">
        <v>624.26</v>
      </c>
      <c r="T431" s="1">
        <v>447.07</v>
      </c>
      <c r="U431" s="1">
        <v>421.59</v>
      </c>
      <c r="V431" s="1">
        <v>415.34</v>
      </c>
      <c r="W431" s="1">
        <v>407.16</v>
      </c>
      <c r="X431" s="1">
        <v>409.39</v>
      </c>
      <c r="Y431" s="1">
        <v>378</v>
      </c>
      <c r="Z431" s="5">
        <v>0</v>
      </c>
      <c r="AB431" s="11">
        <f t="shared" si="21"/>
        <v>3</v>
      </c>
      <c r="AC431" s="11">
        <f t="shared" si="22"/>
        <v>2026</v>
      </c>
      <c r="AD431" s="11">
        <f t="shared" si="23"/>
        <v>11739.509999999998</v>
      </c>
      <c r="AE431" s="26"/>
      <c r="AF431" s="24"/>
      <c r="AG431" s="24"/>
      <c r="AH431" s="24"/>
    </row>
    <row r="432" spans="1:34" ht="15.75">
      <c r="A432" s="3">
        <f>'Hourly Loads - All'!A432</f>
        <v>46083</v>
      </c>
      <c r="B432" s="1">
        <v>404.97</v>
      </c>
      <c r="C432" s="1">
        <v>416.14</v>
      </c>
      <c r="D432" s="1">
        <v>423.29</v>
      </c>
      <c r="E432" s="1">
        <v>434.47</v>
      </c>
      <c r="F432" s="1">
        <v>438.69</v>
      </c>
      <c r="G432" s="1">
        <v>448.47</v>
      </c>
      <c r="H432" s="1">
        <v>443.92</v>
      </c>
      <c r="I432" s="1">
        <v>491.1</v>
      </c>
      <c r="J432" s="1">
        <v>538.34</v>
      </c>
      <c r="K432" s="1">
        <v>638.19000000000005</v>
      </c>
      <c r="L432" s="1">
        <v>698.5</v>
      </c>
      <c r="M432" s="1">
        <v>685.68</v>
      </c>
      <c r="N432" s="1">
        <v>699.47</v>
      </c>
      <c r="O432" s="1">
        <v>673.76</v>
      </c>
      <c r="P432" s="1">
        <v>665.4</v>
      </c>
      <c r="Q432" s="1">
        <v>678.83</v>
      </c>
      <c r="R432" s="1">
        <v>659.11</v>
      </c>
      <c r="S432" s="1">
        <v>635.84</v>
      </c>
      <c r="T432" s="1">
        <v>645.9</v>
      </c>
      <c r="U432" s="1">
        <v>461.66</v>
      </c>
      <c r="V432" s="1">
        <v>434.57</v>
      </c>
      <c r="W432" s="1">
        <v>423.26</v>
      </c>
      <c r="X432" s="1">
        <v>394.49</v>
      </c>
      <c r="Y432" s="1">
        <v>367</v>
      </c>
      <c r="Z432" s="5">
        <v>0</v>
      </c>
      <c r="AB432" s="11">
        <f t="shared" si="21"/>
        <v>3</v>
      </c>
      <c r="AC432" s="11">
        <f t="shared" si="22"/>
        <v>2026</v>
      </c>
      <c r="AD432" s="11">
        <f t="shared" si="23"/>
        <v>12801.050000000001</v>
      </c>
      <c r="AE432" s="26"/>
      <c r="AF432" s="24"/>
      <c r="AG432" s="24"/>
      <c r="AH432" s="24"/>
    </row>
    <row r="433" spans="1:34" ht="15.75">
      <c r="A433" s="3">
        <f>'Hourly Loads - All'!A433</f>
        <v>46084</v>
      </c>
      <c r="B433" s="1">
        <v>386.9</v>
      </c>
      <c r="C433" s="1">
        <v>391.11</v>
      </c>
      <c r="D433" s="1">
        <v>400.39</v>
      </c>
      <c r="E433" s="1">
        <v>404.74</v>
      </c>
      <c r="F433" s="1">
        <v>442.82</v>
      </c>
      <c r="G433" s="1">
        <v>444.89</v>
      </c>
      <c r="H433" s="1">
        <v>476.45</v>
      </c>
      <c r="I433" s="1">
        <v>507.99</v>
      </c>
      <c r="J433" s="1">
        <v>494.03</v>
      </c>
      <c r="K433" s="1">
        <v>626.29999999999995</v>
      </c>
      <c r="L433" s="1">
        <v>703.92</v>
      </c>
      <c r="M433" s="1">
        <v>702.13</v>
      </c>
      <c r="N433" s="1">
        <v>700.49</v>
      </c>
      <c r="O433" s="1">
        <v>692.21</v>
      </c>
      <c r="P433" s="1">
        <v>660.83</v>
      </c>
      <c r="Q433" s="1">
        <v>646.82000000000005</v>
      </c>
      <c r="R433" s="1">
        <v>626.03</v>
      </c>
      <c r="S433" s="1">
        <v>629.21</v>
      </c>
      <c r="T433" s="1">
        <v>634.46</v>
      </c>
      <c r="U433" s="1">
        <v>444.88</v>
      </c>
      <c r="V433" s="1">
        <v>391.86</v>
      </c>
      <c r="W433" s="1">
        <v>401.26</v>
      </c>
      <c r="X433" s="1">
        <v>399.42</v>
      </c>
      <c r="Y433" s="1">
        <v>360</v>
      </c>
      <c r="Z433" s="5">
        <v>0</v>
      </c>
      <c r="AB433" s="11">
        <f t="shared" si="21"/>
        <v>3</v>
      </c>
      <c r="AC433" s="11">
        <f t="shared" si="22"/>
        <v>2026</v>
      </c>
      <c r="AD433" s="11">
        <f t="shared" si="23"/>
        <v>12569.140000000001</v>
      </c>
      <c r="AE433" s="26"/>
      <c r="AF433" s="24"/>
      <c r="AG433" s="24"/>
      <c r="AH433" s="24"/>
    </row>
    <row r="434" spans="1:34" ht="15.75">
      <c r="A434" s="3">
        <f>'Hourly Loads - All'!A434</f>
        <v>46085</v>
      </c>
      <c r="B434" s="1">
        <v>392.55</v>
      </c>
      <c r="C434" s="1">
        <v>400.63</v>
      </c>
      <c r="D434" s="1">
        <v>406.8</v>
      </c>
      <c r="E434" s="1">
        <v>404.8</v>
      </c>
      <c r="F434" s="1">
        <v>424.17</v>
      </c>
      <c r="G434" s="1">
        <v>418.29</v>
      </c>
      <c r="H434" s="1">
        <v>429.19</v>
      </c>
      <c r="I434" s="1">
        <v>471.89</v>
      </c>
      <c r="J434" s="1">
        <v>474.87</v>
      </c>
      <c r="K434" s="1">
        <v>578.6</v>
      </c>
      <c r="L434" s="1">
        <v>688.08</v>
      </c>
      <c r="M434" s="1">
        <v>683.81</v>
      </c>
      <c r="N434" s="1">
        <v>674.84</v>
      </c>
      <c r="O434" s="1">
        <v>659.32</v>
      </c>
      <c r="P434" s="1">
        <v>650.52</v>
      </c>
      <c r="Q434" s="1">
        <v>579.07000000000005</v>
      </c>
      <c r="R434" s="1">
        <v>586.77</v>
      </c>
      <c r="S434" s="1">
        <v>596.28</v>
      </c>
      <c r="T434" s="1">
        <v>568.23</v>
      </c>
      <c r="U434" s="1">
        <v>457.27</v>
      </c>
      <c r="V434" s="1">
        <v>412.71</v>
      </c>
      <c r="W434" s="1">
        <v>397.03</v>
      </c>
      <c r="X434" s="1">
        <v>395.1</v>
      </c>
      <c r="Y434" s="1">
        <v>358</v>
      </c>
      <c r="Z434" s="5">
        <v>0</v>
      </c>
      <c r="AB434" s="11">
        <f t="shared" si="21"/>
        <v>3</v>
      </c>
      <c r="AC434" s="11">
        <f t="shared" si="22"/>
        <v>2026</v>
      </c>
      <c r="AD434" s="11">
        <f t="shared" si="23"/>
        <v>12108.820000000002</v>
      </c>
      <c r="AE434" s="26"/>
      <c r="AF434" s="24"/>
      <c r="AG434" s="24"/>
      <c r="AH434" s="24"/>
    </row>
    <row r="435" spans="1:34" ht="15.75">
      <c r="A435" s="3">
        <f>'Hourly Loads - All'!A435</f>
        <v>46086</v>
      </c>
      <c r="B435" s="1">
        <v>387.13</v>
      </c>
      <c r="C435" s="1">
        <v>405.86</v>
      </c>
      <c r="D435" s="1">
        <v>417.27</v>
      </c>
      <c r="E435" s="1">
        <v>420.59</v>
      </c>
      <c r="F435" s="1">
        <v>434.87</v>
      </c>
      <c r="G435" s="1">
        <v>445.47</v>
      </c>
      <c r="H435" s="1">
        <v>445.57</v>
      </c>
      <c r="I435" s="1">
        <v>506.44</v>
      </c>
      <c r="J435" s="1">
        <v>673.8</v>
      </c>
      <c r="K435" s="1">
        <v>704.84</v>
      </c>
      <c r="L435" s="1">
        <v>693.11</v>
      </c>
      <c r="M435" s="1">
        <v>663.84</v>
      </c>
      <c r="N435" s="1">
        <v>680.37</v>
      </c>
      <c r="O435" s="1">
        <v>662.11</v>
      </c>
      <c r="P435" s="1">
        <v>685.24</v>
      </c>
      <c r="Q435" s="1">
        <v>674.48</v>
      </c>
      <c r="R435" s="1">
        <v>661.35</v>
      </c>
      <c r="S435" s="1">
        <v>579.32000000000005</v>
      </c>
      <c r="T435" s="1">
        <v>657.62</v>
      </c>
      <c r="U435" s="1">
        <v>454.72</v>
      </c>
      <c r="V435" s="1">
        <v>423.69</v>
      </c>
      <c r="W435" s="1">
        <v>420.43</v>
      </c>
      <c r="X435" s="1">
        <v>401.02</v>
      </c>
      <c r="Y435" s="1">
        <v>359</v>
      </c>
      <c r="Z435" s="5">
        <v>0</v>
      </c>
      <c r="AB435" s="11">
        <f t="shared" si="21"/>
        <v>3</v>
      </c>
      <c r="AC435" s="11">
        <f t="shared" si="22"/>
        <v>2026</v>
      </c>
      <c r="AD435" s="11">
        <f t="shared" si="23"/>
        <v>12858.140000000001</v>
      </c>
      <c r="AE435" s="26"/>
      <c r="AF435" s="24"/>
      <c r="AG435" s="24"/>
      <c r="AH435" s="24"/>
    </row>
    <row r="436" spans="1:34" ht="15.75">
      <c r="A436" s="3">
        <f>'Hourly Loads - All'!A436</f>
        <v>46087</v>
      </c>
      <c r="B436" s="1">
        <v>395.54</v>
      </c>
      <c r="C436" s="1">
        <v>410.35</v>
      </c>
      <c r="D436" s="1">
        <v>406.4</v>
      </c>
      <c r="E436" s="1">
        <v>407.96</v>
      </c>
      <c r="F436" s="1">
        <v>416.99</v>
      </c>
      <c r="G436" s="1">
        <v>453.34</v>
      </c>
      <c r="H436" s="1">
        <v>484.19</v>
      </c>
      <c r="I436" s="1">
        <v>527.15</v>
      </c>
      <c r="J436" s="1">
        <v>628.46</v>
      </c>
      <c r="K436" s="1">
        <v>702.73</v>
      </c>
      <c r="L436" s="1">
        <v>726.37</v>
      </c>
      <c r="M436" s="1">
        <v>712.78</v>
      </c>
      <c r="N436" s="1">
        <v>670.93</v>
      </c>
      <c r="O436" s="1">
        <v>687.75</v>
      </c>
      <c r="P436" s="1">
        <v>682.87</v>
      </c>
      <c r="Q436" s="1">
        <v>669.09</v>
      </c>
      <c r="R436" s="1">
        <v>623.62</v>
      </c>
      <c r="S436" s="1">
        <v>630.39</v>
      </c>
      <c r="T436" s="1">
        <v>575.54999999999995</v>
      </c>
      <c r="U436" s="1">
        <v>460.59</v>
      </c>
      <c r="V436" s="1">
        <v>416.88</v>
      </c>
      <c r="W436" s="1">
        <v>412.04</v>
      </c>
      <c r="X436" s="1">
        <v>372.18</v>
      </c>
      <c r="Y436" s="1">
        <v>347</v>
      </c>
      <c r="Z436" s="5">
        <v>0</v>
      </c>
      <c r="AB436" s="11">
        <f t="shared" si="21"/>
        <v>3</v>
      </c>
      <c r="AC436" s="11">
        <f t="shared" si="22"/>
        <v>2026</v>
      </c>
      <c r="AD436" s="11">
        <f t="shared" si="23"/>
        <v>12821.150000000001</v>
      </c>
      <c r="AE436" s="26"/>
      <c r="AF436" s="24"/>
      <c r="AG436" s="24"/>
      <c r="AH436" s="24"/>
    </row>
    <row r="437" spans="1:34" ht="15.75">
      <c r="A437" s="3">
        <f>'Hourly Loads - All'!A437</f>
        <v>46088</v>
      </c>
      <c r="B437" s="1">
        <v>373.89</v>
      </c>
      <c r="C437" s="1">
        <v>385.87</v>
      </c>
      <c r="D437" s="1">
        <v>383.32</v>
      </c>
      <c r="E437" s="1">
        <v>386.64</v>
      </c>
      <c r="F437" s="1">
        <v>405.02</v>
      </c>
      <c r="G437" s="1">
        <v>418.4</v>
      </c>
      <c r="H437" s="1">
        <v>463.87</v>
      </c>
      <c r="I437" s="1">
        <v>491.5</v>
      </c>
      <c r="J437" s="1">
        <v>553.33000000000004</v>
      </c>
      <c r="K437" s="1">
        <v>652.34</v>
      </c>
      <c r="L437" s="1">
        <v>644.63</v>
      </c>
      <c r="M437" s="1">
        <v>664.73</v>
      </c>
      <c r="N437" s="1">
        <v>660.58</v>
      </c>
      <c r="O437" s="1">
        <v>650.92999999999995</v>
      </c>
      <c r="P437" s="1">
        <v>651.32000000000005</v>
      </c>
      <c r="Q437" s="1">
        <v>632.99</v>
      </c>
      <c r="R437" s="1">
        <v>621.57000000000005</v>
      </c>
      <c r="S437" s="1">
        <v>572.91999999999996</v>
      </c>
      <c r="T437" s="1">
        <v>564.69000000000005</v>
      </c>
      <c r="U437" s="1">
        <v>443.81</v>
      </c>
      <c r="V437" s="1">
        <v>383.51</v>
      </c>
      <c r="W437" s="1">
        <v>388.69</v>
      </c>
      <c r="X437" s="1">
        <v>371.65</v>
      </c>
      <c r="Y437" s="1">
        <v>344</v>
      </c>
      <c r="Z437" s="5">
        <v>0</v>
      </c>
      <c r="AB437" s="11">
        <f t="shared" si="21"/>
        <v>3</v>
      </c>
      <c r="AC437" s="11">
        <f t="shared" si="22"/>
        <v>2026</v>
      </c>
      <c r="AD437" s="11">
        <f t="shared" si="23"/>
        <v>12110.199999999999</v>
      </c>
      <c r="AE437" s="26"/>
      <c r="AF437" s="24"/>
      <c r="AG437" s="24"/>
      <c r="AH437" s="24"/>
    </row>
    <row r="438" spans="1:34" ht="15.75">
      <c r="A438" s="3">
        <f>'Hourly Loads - All'!A438</f>
        <v>46089</v>
      </c>
      <c r="B438" s="1">
        <v>370.39</v>
      </c>
      <c r="C438" s="1">
        <v>0</v>
      </c>
      <c r="D438" s="1">
        <v>375.2</v>
      </c>
      <c r="E438" s="1">
        <v>376.91</v>
      </c>
      <c r="F438" s="1">
        <v>395.85</v>
      </c>
      <c r="G438" s="1">
        <v>401.81</v>
      </c>
      <c r="H438" s="1">
        <v>421.16</v>
      </c>
      <c r="I438" s="1">
        <v>457.74</v>
      </c>
      <c r="J438" s="1">
        <v>472.62</v>
      </c>
      <c r="K438" s="1">
        <v>497.32</v>
      </c>
      <c r="L438" s="1">
        <v>642.39</v>
      </c>
      <c r="M438" s="1">
        <v>639.22</v>
      </c>
      <c r="N438" s="1">
        <v>665.8</v>
      </c>
      <c r="O438" s="1">
        <v>571.21</v>
      </c>
      <c r="P438" s="1">
        <v>581.29999999999995</v>
      </c>
      <c r="Q438" s="1">
        <v>571.74</v>
      </c>
      <c r="R438" s="1">
        <v>545.23</v>
      </c>
      <c r="S438" s="1">
        <v>543.63</v>
      </c>
      <c r="T438" s="1">
        <v>448.28</v>
      </c>
      <c r="U438" s="1">
        <v>416.47</v>
      </c>
      <c r="V438" s="1">
        <v>381.15</v>
      </c>
      <c r="W438" s="1">
        <v>377.97</v>
      </c>
      <c r="X438" s="1">
        <v>376.35</v>
      </c>
      <c r="Y438" s="1">
        <v>375.55</v>
      </c>
      <c r="Z438" s="5">
        <v>0</v>
      </c>
      <c r="AB438" s="11">
        <f t="shared" si="21"/>
        <v>3</v>
      </c>
      <c r="AC438" s="11">
        <f t="shared" si="22"/>
        <v>2026</v>
      </c>
      <c r="AD438" s="11">
        <f t="shared" si="23"/>
        <v>10905.289999999997</v>
      </c>
      <c r="AE438" s="26"/>
      <c r="AF438" s="24"/>
      <c r="AG438" s="24"/>
      <c r="AH438" s="24"/>
    </row>
    <row r="439" spans="1:34" ht="15.75">
      <c r="A439" s="3">
        <f>'Hourly Loads - All'!A439</f>
        <v>46090</v>
      </c>
      <c r="B439" s="1">
        <v>373.7</v>
      </c>
      <c r="C439" s="1">
        <v>370.42</v>
      </c>
      <c r="D439" s="1">
        <v>377.58</v>
      </c>
      <c r="E439" s="1">
        <v>382.6</v>
      </c>
      <c r="F439" s="1">
        <v>401.19</v>
      </c>
      <c r="G439" s="1">
        <v>394.21</v>
      </c>
      <c r="H439" s="1">
        <v>413.03</v>
      </c>
      <c r="I439" s="1">
        <v>450.47</v>
      </c>
      <c r="J439" s="1">
        <v>487.93</v>
      </c>
      <c r="K439" s="1">
        <v>526.27</v>
      </c>
      <c r="L439" s="1">
        <v>628.85</v>
      </c>
      <c r="M439" s="1">
        <v>633.63</v>
      </c>
      <c r="N439" s="1">
        <v>638.71</v>
      </c>
      <c r="O439" s="1">
        <v>573.9</v>
      </c>
      <c r="P439" s="1">
        <v>558.27</v>
      </c>
      <c r="Q439" s="1">
        <v>537.49</v>
      </c>
      <c r="R439" s="1">
        <v>519.86</v>
      </c>
      <c r="S439" s="1">
        <v>500.86</v>
      </c>
      <c r="T439" s="1">
        <v>465.87</v>
      </c>
      <c r="U439" s="1">
        <v>415.19</v>
      </c>
      <c r="V439" s="1">
        <v>388.03</v>
      </c>
      <c r="W439" s="1">
        <v>381.28</v>
      </c>
      <c r="X439" s="1">
        <v>385.75</v>
      </c>
      <c r="Y439" s="1">
        <v>379.26</v>
      </c>
      <c r="Z439" s="5">
        <v>0</v>
      </c>
      <c r="AB439" s="11">
        <f t="shared" si="21"/>
        <v>3</v>
      </c>
      <c r="AC439" s="11">
        <f t="shared" si="22"/>
        <v>2026</v>
      </c>
      <c r="AD439" s="11">
        <f t="shared" si="23"/>
        <v>11184.350000000004</v>
      </c>
      <c r="AE439" s="26"/>
      <c r="AF439" s="24"/>
      <c r="AG439" s="24"/>
      <c r="AH439" s="24"/>
    </row>
    <row r="440" spans="1:34" ht="15.75">
      <c r="A440" s="3">
        <f>'Hourly Loads - All'!A440</f>
        <v>46091</v>
      </c>
      <c r="B440" s="1">
        <v>389.22</v>
      </c>
      <c r="C440" s="1">
        <v>379.9</v>
      </c>
      <c r="D440" s="1">
        <v>380.67</v>
      </c>
      <c r="E440" s="1">
        <v>385.62</v>
      </c>
      <c r="F440" s="1">
        <v>411.41</v>
      </c>
      <c r="G440" s="1">
        <v>412.66</v>
      </c>
      <c r="H440" s="1">
        <v>399.75</v>
      </c>
      <c r="I440" s="1">
        <v>446.52</v>
      </c>
      <c r="J440" s="1">
        <v>485.9</v>
      </c>
      <c r="K440" s="1">
        <v>498.23</v>
      </c>
      <c r="L440" s="1">
        <v>611.15</v>
      </c>
      <c r="M440" s="1">
        <v>592.99</v>
      </c>
      <c r="N440" s="1">
        <v>565.87</v>
      </c>
      <c r="O440" s="1">
        <v>508.98</v>
      </c>
      <c r="P440" s="1">
        <v>502.77</v>
      </c>
      <c r="Q440" s="1">
        <v>469.05</v>
      </c>
      <c r="R440" s="1">
        <v>473.44</v>
      </c>
      <c r="S440" s="1">
        <v>475.07</v>
      </c>
      <c r="T440" s="1">
        <v>504.32</v>
      </c>
      <c r="U440" s="1">
        <v>435.15</v>
      </c>
      <c r="V440" s="1">
        <v>382.85</v>
      </c>
      <c r="W440" s="1">
        <v>382.64</v>
      </c>
      <c r="X440" s="1">
        <v>382.46</v>
      </c>
      <c r="Y440" s="1">
        <v>366.79</v>
      </c>
      <c r="Z440" s="5">
        <v>0</v>
      </c>
      <c r="AB440" s="11">
        <f t="shared" si="21"/>
        <v>3</v>
      </c>
      <c r="AC440" s="11">
        <f t="shared" si="22"/>
        <v>2026</v>
      </c>
      <c r="AD440" s="11">
        <f t="shared" si="23"/>
        <v>10843.409999999998</v>
      </c>
      <c r="AE440" s="26"/>
      <c r="AF440" s="24"/>
      <c r="AG440" s="24"/>
      <c r="AH440" s="24"/>
    </row>
    <row r="441" spans="1:34" ht="15.75">
      <c r="A441" s="3">
        <f>'Hourly Loads - All'!A441</f>
        <v>46092</v>
      </c>
      <c r="B441" s="1">
        <v>364.25</v>
      </c>
      <c r="C441" s="1">
        <v>363.51</v>
      </c>
      <c r="D441" s="1">
        <v>376.96</v>
      </c>
      <c r="E441" s="1">
        <v>383.38</v>
      </c>
      <c r="F441" s="1">
        <v>372.54</v>
      </c>
      <c r="G441" s="1">
        <v>402.15</v>
      </c>
      <c r="H441" s="1">
        <v>419.2</v>
      </c>
      <c r="I441" s="1">
        <v>455.72</v>
      </c>
      <c r="J441" s="1">
        <v>520.26</v>
      </c>
      <c r="K441" s="1">
        <v>589.92999999999995</v>
      </c>
      <c r="L441" s="1">
        <v>661.19</v>
      </c>
      <c r="M441" s="1">
        <v>653.39</v>
      </c>
      <c r="N441" s="1">
        <v>662.32</v>
      </c>
      <c r="O441" s="1">
        <v>651.88</v>
      </c>
      <c r="P441" s="1">
        <v>616.02</v>
      </c>
      <c r="Q441" s="1">
        <v>664.05</v>
      </c>
      <c r="R441" s="1">
        <v>684.07</v>
      </c>
      <c r="S441" s="1">
        <v>671.59</v>
      </c>
      <c r="T441" s="1">
        <v>661.33</v>
      </c>
      <c r="U441" s="1">
        <v>463.7</v>
      </c>
      <c r="V441" s="1">
        <v>411.18</v>
      </c>
      <c r="W441" s="1">
        <v>408.29</v>
      </c>
      <c r="X441" s="1">
        <v>412.7</v>
      </c>
      <c r="Y441" s="1">
        <v>400.62</v>
      </c>
      <c r="Z441" s="5">
        <v>0</v>
      </c>
      <c r="AB441" s="11">
        <f t="shared" si="21"/>
        <v>3</v>
      </c>
      <c r="AC441" s="11">
        <f t="shared" si="22"/>
        <v>2026</v>
      </c>
      <c r="AD441" s="11">
        <f t="shared" si="23"/>
        <v>12270.230000000005</v>
      </c>
      <c r="AE441" s="26"/>
      <c r="AF441" s="24"/>
      <c r="AG441" s="24"/>
      <c r="AH441" s="24"/>
    </row>
    <row r="442" spans="1:34" ht="15.75">
      <c r="A442" s="3">
        <f>'Hourly Loads - All'!A442</f>
        <v>46093</v>
      </c>
      <c r="B442" s="1">
        <v>395.99</v>
      </c>
      <c r="C442" s="1">
        <v>399.24</v>
      </c>
      <c r="D442" s="1">
        <v>403.99</v>
      </c>
      <c r="E442" s="1">
        <v>406.13</v>
      </c>
      <c r="F442" s="1">
        <v>404.19</v>
      </c>
      <c r="G442" s="1">
        <v>417.44</v>
      </c>
      <c r="H442" s="1">
        <v>438.17</v>
      </c>
      <c r="I442" s="1">
        <v>488.29</v>
      </c>
      <c r="J442" s="1">
        <v>631.89</v>
      </c>
      <c r="K442" s="1">
        <v>660.58</v>
      </c>
      <c r="L442" s="1">
        <v>651.21</v>
      </c>
      <c r="M442" s="1">
        <v>655.33000000000004</v>
      </c>
      <c r="N442" s="1">
        <v>652.23</v>
      </c>
      <c r="O442" s="1">
        <v>655.14</v>
      </c>
      <c r="P442" s="1">
        <v>629.49</v>
      </c>
      <c r="Q442" s="1">
        <v>585.12</v>
      </c>
      <c r="R442" s="1">
        <v>563.88</v>
      </c>
      <c r="S442" s="1">
        <v>603.84</v>
      </c>
      <c r="T442" s="1">
        <v>537.32000000000005</v>
      </c>
      <c r="U442" s="1">
        <v>432.08</v>
      </c>
      <c r="V442" s="1">
        <v>395.52</v>
      </c>
      <c r="W442" s="1">
        <v>397.44</v>
      </c>
      <c r="X442" s="1">
        <v>393.72</v>
      </c>
      <c r="Y442" s="1">
        <v>386.83</v>
      </c>
      <c r="Z442" s="5">
        <v>0</v>
      </c>
      <c r="AB442" s="11">
        <f t="shared" si="21"/>
        <v>3</v>
      </c>
      <c r="AC442" s="11">
        <f t="shared" si="22"/>
        <v>2026</v>
      </c>
      <c r="AD442" s="11">
        <f t="shared" si="23"/>
        <v>12185.06</v>
      </c>
      <c r="AE442" s="26"/>
      <c r="AF442" s="24"/>
      <c r="AG442" s="24"/>
      <c r="AH442" s="24"/>
    </row>
    <row r="443" spans="1:34" ht="15.75">
      <c r="A443" s="3">
        <f>'Hourly Loads - All'!A443</f>
        <v>46094</v>
      </c>
      <c r="B443" s="1">
        <v>385.9</v>
      </c>
      <c r="C443" s="1">
        <v>393.42</v>
      </c>
      <c r="D443" s="1">
        <v>395.96</v>
      </c>
      <c r="E443" s="1">
        <v>395.37</v>
      </c>
      <c r="F443" s="1">
        <v>414.61</v>
      </c>
      <c r="G443" s="1">
        <v>435.62</v>
      </c>
      <c r="H443" s="1">
        <v>467.46</v>
      </c>
      <c r="I443" s="1">
        <v>485.32</v>
      </c>
      <c r="J443" s="1">
        <v>603.84</v>
      </c>
      <c r="K443" s="1">
        <v>701.19</v>
      </c>
      <c r="L443" s="1">
        <v>702.93</v>
      </c>
      <c r="M443" s="1">
        <v>658.17</v>
      </c>
      <c r="N443" s="1">
        <v>655.83</v>
      </c>
      <c r="O443" s="1">
        <v>671.86</v>
      </c>
      <c r="P443" s="1">
        <v>663.37</v>
      </c>
      <c r="Q443" s="1">
        <v>672.22</v>
      </c>
      <c r="R443" s="1">
        <v>623.46</v>
      </c>
      <c r="S443" s="1">
        <v>610.16</v>
      </c>
      <c r="T443" s="1">
        <v>553.11</v>
      </c>
      <c r="U443" s="1">
        <v>454.28</v>
      </c>
      <c r="V443" s="1">
        <v>396.98</v>
      </c>
      <c r="W443" s="1">
        <v>390.07</v>
      </c>
      <c r="X443" s="1">
        <v>390.44</v>
      </c>
      <c r="Y443" s="1">
        <v>387.44</v>
      </c>
      <c r="Z443" s="5">
        <v>0</v>
      </c>
      <c r="AB443" s="11">
        <f t="shared" si="21"/>
        <v>3</v>
      </c>
      <c r="AC443" s="11">
        <f t="shared" si="22"/>
        <v>2026</v>
      </c>
      <c r="AD443" s="11">
        <f t="shared" si="23"/>
        <v>12509.01</v>
      </c>
      <c r="AE443" s="26"/>
      <c r="AF443" s="24"/>
      <c r="AG443" s="24"/>
      <c r="AH443" s="24"/>
    </row>
    <row r="444" spans="1:34" ht="15.75">
      <c r="A444" s="3">
        <f>'Hourly Loads - All'!A444</f>
        <v>46095</v>
      </c>
      <c r="B444" s="1">
        <v>396.47</v>
      </c>
      <c r="C444" s="1">
        <v>393.93</v>
      </c>
      <c r="D444" s="1">
        <v>399.93</v>
      </c>
      <c r="E444" s="1">
        <v>403.54</v>
      </c>
      <c r="F444" s="1">
        <v>417.77</v>
      </c>
      <c r="G444" s="1">
        <v>433.12</v>
      </c>
      <c r="H444" s="1">
        <v>475.46</v>
      </c>
      <c r="I444" s="1">
        <v>510.52</v>
      </c>
      <c r="J444" s="1">
        <v>593.76</v>
      </c>
      <c r="K444" s="1">
        <v>683.02</v>
      </c>
      <c r="L444" s="1">
        <v>670.57</v>
      </c>
      <c r="M444" s="1">
        <v>654.41</v>
      </c>
      <c r="N444" s="1">
        <v>665.76</v>
      </c>
      <c r="O444" s="1">
        <v>664.76</v>
      </c>
      <c r="P444" s="1">
        <v>655.68</v>
      </c>
      <c r="Q444" s="1">
        <v>589.04</v>
      </c>
      <c r="R444" s="1">
        <v>640.32000000000005</v>
      </c>
      <c r="S444" s="1">
        <v>533.94000000000005</v>
      </c>
      <c r="T444" s="1">
        <v>609.20000000000005</v>
      </c>
      <c r="U444" s="1">
        <v>451.39</v>
      </c>
      <c r="V444" s="1">
        <v>397.56</v>
      </c>
      <c r="W444" s="1">
        <v>391.75</v>
      </c>
      <c r="X444" s="1">
        <v>389.44</v>
      </c>
      <c r="Y444" s="1">
        <v>382.17</v>
      </c>
      <c r="Z444" s="5">
        <v>0</v>
      </c>
      <c r="AB444" s="11">
        <f t="shared" si="21"/>
        <v>3</v>
      </c>
      <c r="AC444" s="11">
        <f t="shared" si="22"/>
        <v>2026</v>
      </c>
      <c r="AD444" s="11">
        <f t="shared" si="23"/>
        <v>12403.510000000002</v>
      </c>
      <c r="AE444" s="26"/>
      <c r="AF444" s="24"/>
      <c r="AG444" s="24"/>
      <c r="AH444" s="24"/>
    </row>
    <row r="445" spans="1:34" ht="15.75">
      <c r="A445" s="3">
        <f>'Hourly Loads - All'!A445</f>
        <v>46096</v>
      </c>
      <c r="B445" s="1">
        <v>383.16</v>
      </c>
      <c r="C445" s="1">
        <v>382.69</v>
      </c>
      <c r="D445" s="1">
        <v>389.98</v>
      </c>
      <c r="E445" s="1">
        <v>392.98</v>
      </c>
      <c r="F445" s="1">
        <v>404.7</v>
      </c>
      <c r="G445" s="1">
        <v>421.47</v>
      </c>
      <c r="H445" s="1">
        <v>446.11</v>
      </c>
      <c r="I445" s="1">
        <v>455.15</v>
      </c>
      <c r="J445" s="1">
        <v>464.68</v>
      </c>
      <c r="K445" s="1">
        <v>528.69000000000005</v>
      </c>
      <c r="L445" s="1">
        <v>652.76</v>
      </c>
      <c r="M445" s="1">
        <v>668.88</v>
      </c>
      <c r="N445" s="1">
        <v>661.05</v>
      </c>
      <c r="O445" s="1">
        <v>643.94000000000005</v>
      </c>
      <c r="P445" s="1">
        <v>653.95000000000005</v>
      </c>
      <c r="Q445" s="1">
        <v>655.49</v>
      </c>
      <c r="R445" s="1">
        <v>586.94000000000005</v>
      </c>
      <c r="S445" s="1">
        <v>567.97</v>
      </c>
      <c r="T445" s="1">
        <v>443.06</v>
      </c>
      <c r="U445" s="1">
        <v>425.82</v>
      </c>
      <c r="V445" s="1">
        <v>406.88</v>
      </c>
      <c r="W445" s="1">
        <v>402.72</v>
      </c>
      <c r="X445" s="1">
        <v>372.85</v>
      </c>
      <c r="Y445" s="1">
        <v>371.13</v>
      </c>
      <c r="Z445" s="5">
        <v>0</v>
      </c>
      <c r="AB445" s="11">
        <f t="shared" si="21"/>
        <v>3</v>
      </c>
      <c r="AC445" s="11">
        <f t="shared" si="22"/>
        <v>2026</v>
      </c>
      <c r="AD445" s="11">
        <f t="shared" si="23"/>
        <v>11783.05</v>
      </c>
      <c r="AE445" s="26"/>
      <c r="AF445" s="24"/>
      <c r="AG445" s="24"/>
      <c r="AH445" s="24"/>
    </row>
    <row r="446" spans="1:34" ht="15.75">
      <c r="A446" s="3">
        <f>'Hourly Loads - All'!A446</f>
        <v>46097</v>
      </c>
      <c r="B446" s="1">
        <v>370.93</v>
      </c>
      <c r="C446" s="1">
        <v>375.58</v>
      </c>
      <c r="D446" s="1">
        <v>370.52</v>
      </c>
      <c r="E446" s="1">
        <v>385.13</v>
      </c>
      <c r="F446" s="1">
        <v>391.43</v>
      </c>
      <c r="G446" s="1">
        <v>425.45</v>
      </c>
      <c r="H446" s="1">
        <v>426.52</v>
      </c>
      <c r="I446" s="1">
        <v>466.01</v>
      </c>
      <c r="J446" s="1">
        <v>521.74</v>
      </c>
      <c r="K446" s="1">
        <v>600.27</v>
      </c>
      <c r="L446" s="1">
        <v>663.1</v>
      </c>
      <c r="M446" s="1">
        <v>674.3</v>
      </c>
      <c r="N446" s="1">
        <v>682.21</v>
      </c>
      <c r="O446" s="1">
        <v>636.86</v>
      </c>
      <c r="P446" s="1">
        <v>629.23</v>
      </c>
      <c r="Q446" s="1">
        <v>637.77</v>
      </c>
      <c r="R446" s="1">
        <v>645.49</v>
      </c>
      <c r="S446" s="1">
        <v>580.91999999999996</v>
      </c>
      <c r="T446" s="1">
        <v>549.99</v>
      </c>
      <c r="U446" s="1">
        <v>454.43</v>
      </c>
      <c r="V446" s="1">
        <v>414.31</v>
      </c>
      <c r="W446" s="1">
        <v>415.94</v>
      </c>
      <c r="X446" s="1">
        <v>417.63</v>
      </c>
      <c r="Y446" s="1">
        <v>415.27</v>
      </c>
      <c r="Z446" s="5">
        <v>0</v>
      </c>
      <c r="AB446" s="11">
        <f t="shared" si="21"/>
        <v>3</v>
      </c>
      <c r="AC446" s="11">
        <f t="shared" si="22"/>
        <v>2026</v>
      </c>
      <c r="AD446" s="11">
        <f t="shared" si="23"/>
        <v>12151.03</v>
      </c>
      <c r="AE446" s="26"/>
      <c r="AF446" s="24"/>
      <c r="AG446" s="24"/>
      <c r="AH446" s="24"/>
    </row>
    <row r="447" spans="1:34" ht="15.75">
      <c r="A447" s="3">
        <f>'Hourly Loads - All'!A447</f>
        <v>46098</v>
      </c>
      <c r="B447" s="1">
        <v>401.29</v>
      </c>
      <c r="C447" s="1">
        <v>408.17</v>
      </c>
      <c r="D447" s="1">
        <v>421.2</v>
      </c>
      <c r="E447" s="1">
        <v>429.07</v>
      </c>
      <c r="F447" s="1">
        <v>458.08</v>
      </c>
      <c r="G447" s="1">
        <v>467.85</v>
      </c>
      <c r="H447" s="1">
        <v>475.35</v>
      </c>
      <c r="I447" s="1">
        <v>483.22</v>
      </c>
      <c r="J447" s="1">
        <v>506.78</v>
      </c>
      <c r="K447" s="1">
        <v>630.14</v>
      </c>
      <c r="L447" s="1">
        <v>626.27</v>
      </c>
      <c r="M447" s="1">
        <v>632.77</v>
      </c>
      <c r="N447" s="1">
        <v>635.20000000000005</v>
      </c>
      <c r="O447" s="1">
        <v>590.84</v>
      </c>
      <c r="P447" s="1">
        <v>539.16999999999996</v>
      </c>
      <c r="Q447" s="1">
        <v>627.25</v>
      </c>
      <c r="R447" s="1">
        <v>495.8</v>
      </c>
      <c r="S447" s="1">
        <v>513.79999999999995</v>
      </c>
      <c r="T447" s="1">
        <v>607.75</v>
      </c>
      <c r="U447" s="1">
        <v>431.57</v>
      </c>
      <c r="V447" s="1">
        <v>383.88</v>
      </c>
      <c r="W447" s="1">
        <v>390.4</v>
      </c>
      <c r="X447" s="1">
        <v>390.84</v>
      </c>
      <c r="Y447" s="1">
        <v>392.55</v>
      </c>
      <c r="Z447" s="5">
        <v>0</v>
      </c>
      <c r="AB447" s="11">
        <f t="shared" si="21"/>
        <v>3</v>
      </c>
      <c r="AC447" s="11">
        <f t="shared" si="22"/>
        <v>2026</v>
      </c>
      <c r="AD447" s="11">
        <f t="shared" si="23"/>
        <v>11939.239999999998</v>
      </c>
      <c r="AE447" s="26"/>
      <c r="AF447" s="24"/>
      <c r="AG447" s="24"/>
      <c r="AH447" s="24"/>
    </row>
    <row r="448" spans="1:34" ht="15.75">
      <c r="A448" s="3">
        <f>'Hourly Loads - All'!A448</f>
        <v>46099</v>
      </c>
      <c r="B448" s="1">
        <v>385.28</v>
      </c>
      <c r="C448" s="1">
        <v>388.83</v>
      </c>
      <c r="D448" s="1">
        <v>396.56</v>
      </c>
      <c r="E448" s="1">
        <v>397.78</v>
      </c>
      <c r="F448" s="1">
        <v>419.25</v>
      </c>
      <c r="G448" s="1">
        <v>442.97</v>
      </c>
      <c r="H448" s="1">
        <v>441.2</v>
      </c>
      <c r="I448" s="1">
        <v>481.13</v>
      </c>
      <c r="J448" s="1">
        <v>648.80999999999995</v>
      </c>
      <c r="K448" s="1">
        <v>656.63</v>
      </c>
      <c r="L448" s="1">
        <v>662.29</v>
      </c>
      <c r="M448" s="1">
        <v>668.46</v>
      </c>
      <c r="N448" s="1">
        <v>658.18</v>
      </c>
      <c r="O448" s="1">
        <v>667</v>
      </c>
      <c r="P448" s="1">
        <v>648.34</v>
      </c>
      <c r="Q448" s="1">
        <v>643.08000000000004</v>
      </c>
      <c r="R448" s="1">
        <v>604.33000000000004</v>
      </c>
      <c r="S448" s="1">
        <v>602.54999999999995</v>
      </c>
      <c r="T448" s="1">
        <v>571.33000000000004</v>
      </c>
      <c r="U448" s="1">
        <v>438.39</v>
      </c>
      <c r="V448" s="1">
        <v>406.49</v>
      </c>
      <c r="W448" s="1">
        <v>392.98</v>
      </c>
      <c r="X448" s="1">
        <v>396.32</v>
      </c>
      <c r="Y448" s="1">
        <v>388.3</v>
      </c>
      <c r="Z448" s="5">
        <v>0</v>
      </c>
      <c r="AB448" s="11">
        <f t="shared" si="21"/>
        <v>3</v>
      </c>
      <c r="AC448" s="11">
        <f t="shared" si="22"/>
        <v>2026</v>
      </c>
      <c r="AD448" s="11">
        <f t="shared" si="23"/>
        <v>12406.479999999998</v>
      </c>
      <c r="AE448" s="26"/>
      <c r="AF448" s="24"/>
      <c r="AG448" s="24"/>
      <c r="AH448" s="24"/>
    </row>
    <row r="449" spans="1:34" ht="15.75">
      <c r="A449" s="3">
        <f>'Hourly Loads - All'!A449</f>
        <v>46100</v>
      </c>
      <c r="B449" s="1">
        <v>387.38</v>
      </c>
      <c r="C449" s="1">
        <v>389.3</v>
      </c>
      <c r="D449" s="1">
        <v>398.31</v>
      </c>
      <c r="E449" s="1">
        <v>405.4</v>
      </c>
      <c r="F449" s="1">
        <v>417.55</v>
      </c>
      <c r="G449" s="1">
        <v>432.36</v>
      </c>
      <c r="H449" s="1">
        <v>449.22</v>
      </c>
      <c r="I449" s="1">
        <v>496.07</v>
      </c>
      <c r="J449" s="1">
        <v>684.82</v>
      </c>
      <c r="K449" s="1">
        <v>677.88</v>
      </c>
      <c r="L449" s="1">
        <v>667.19</v>
      </c>
      <c r="M449" s="1">
        <v>659.97</v>
      </c>
      <c r="N449" s="1">
        <v>657.65</v>
      </c>
      <c r="O449" s="1">
        <v>662.43</v>
      </c>
      <c r="P449" s="1">
        <v>639.27</v>
      </c>
      <c r="Q449" s="1">
        <v>616.85</v>
      </c>
      <c r="R449" s="1">
        <v>642.17999999999995</v>
      </c>
      <c r="S449" s="1">
        <v>577.27</v>
      </c>
      <c r="T449" s="1">
        <v>568.59</v>
      </c>
      <c r="U449" s="1">
        <v>442.45</v>
      </c>
      <c r="V449" s="1">
        <v>399.94</v>
      </c>
      <c r="W449" s="1">
        <v>392.44</v>
      </c>
      <c r="X449" s="1">
        <v>384.13</v>
      </c>
      <c r="Y449" s="1">
        <v>379.1</v>
      </c>
      <c r="Z449" s="5">
        <v>0</v>
      </c>
      <c r="AB449" s="11">
        <f t="shared" si="21"/>
        <v>3</v>
      </c>
      <c r="AC449" s="11">
        <f t="shared" si="22"/>
        <v>2026</v>
      </c>
      <c r="AD449" s="11">
        <f t="shared" si="23"/>
        <v>12427.750000000002</v>
      </c>
      <c r="AE449" s="26"/>
      <c r="AF449" s="24"/>
      <c r="AG449" s="24"/>
      <c r="AH449" s="24"/>
    </row>
    <row r="450" spans="1:34" ht="15.75">
      <c r="A450" s="3">
        <f>'Hourly Loads - All'!A450</f>
        <v>46101</v>
      </c>
      <c r="B450" s="1">
        <v>382.58</v>
      </c>
      <c r="C450" s="1">
        <v>387.53</v>
      </c>
      <c r="D450" s="1">
        <v>390.62</v>
      </c>
      <c r="E450" s="1">
        <v>392.14</v>
      </c>
      <c r="F450" s="1">
        <v>405</v>
      </c>
      <c r="G450" s="1">
        <v>425.36</v>
      </c>
      <c r="H450" s="1">
        <v>445.16</v>
      </c>
      <c r="I450" s="1">
        <v>494.17</v>
      </c>
      <c r="J450" s="1">
        <v>587.47</v>
      </c>
      <c r="K450" s="1">
        <v>659.56</v>
      </c>
      <c r="L450" s="1">
        <v>653.80999999999995</v>
      </c>
      <c r="M450" s="1">
        <v>641.26</v>
      </c>
      <c r="N450" s="1">
        <v>650.19000000000005</v>
      </c>
      <c r="O450" s="1">
        <v>651.79</v>
      </c>
      <c r="P450" s="1">
        <v>608.64</v>
      </c>
      <c r="Q450" s="1">
        <v>585.84</v>
      </c>
      <c r="R450" s="1">
        <v>595.07000000000005</v>
      </c>
      <c r="S450" s="1">
        <v>546.79999999999995</v>
      </c>
      <c r="T450" s="1">
        <v>540.61</v>
      </c>
      <c r="U450" s="1">
        <v>435.6</v>
      </c>
      <c r="V450" s="1">
        <v>389.48</v>
      </c>
      <c r="W450" s="1">
        <v>390.68</v>
      </c>
      <c r="X450" s="1">
        <v>385.59</v>
      </c>
      <c r="Y450" s="1">
        <v>384.1</v>
      </c>
      <c r="Z450" s="5">
        <v>0</v>
      </c>
      <c r="AB450" s="11">
        <f t="shared" si="21"/>
        <v>3</v>
      </c>
      <c r="AC450" s="11">
        <f t="shared" si="22"/>
        <v>2026</v>
      </c>
      <c r="AD450" s="11">
        <f t="shared" si="23"/>
        <v>12029.050000000001</v>
      </c>
      <c r="AE450" s="26"/>
      <c r="AF450" s="24"/>
      <c r="AG450" s="24"/>
      <c r="AH450" s="24"/>
    </row>
    <row r="451" spans="1:34" ht="15.75">
      <c r="A451" s="3">
        <f>'Hourly Loads - All'!A451</f>
        <v>46102</v>
      </c>
      <c r="B451" s="1">
        <v>387</v>
      </c>
      <c r="C451" s="1">
        <v>391.9</v>
      </c>
      <c r="D451" s="1">
        <v>392.08</v>
      </c>
      <c r="E451" s="1">
        <v>392.47</v>
      </c>
      <c r="F451" s="1">
        <v>410.03</v>
      </c>
      <c r="G451" s="1">
        <v>413.06</v>
      </c>
      <c r="H451" s="1">
        <v>454.68</v>
      </c>
      <c r="I451" s="1">
        <v>475.49</v>
      </c>
      <c r="J451" s="1">
        <v>541.20000000000005</v>
      </c>
      <c r="K451" s="1">
        <v>630.71</v>
      </c>
      <c r="L451" s="1">
        <v>650.69000000000005</v>
      </c>
      <c r="M451" s="1">
        <v>640.95000000000005</v>
      </c>
      <c r="N451" s="1">
        <v>648.58000000000004</v>
      </c>
      <c r="O451" s="1">
        <v>610.33000000000004</v>
      </c>
      <c r="P451" s="1">
        <v>569.5</v>
      </c>
      <c r="Q451" s="1">
        <v>579.11</v>
      </c>
      <c r="R451" s="1">
        <v>525.44000000000005</v>
      </c>
      <c r="S451" s="1">
        <v>546.66999999999996</v>
      </c>
      <c r="T451" s="1">
        <v>499.76</v>
      </c>
      <c r="U451" s="1">
        <v>437.54</v>
      </c>
      <c r="V451" s="1">
        <v>398.61</v>
      </c>
      <c r="W451" s="1">
        <v>381.39</v>
      </c>
      <c r="X451" s="1">
        <v>385.87</v>
      </c>
      <c r="Y451" s="1">
        <v>383.35</v>
      </c>
      <c r="Z451" s="5">
        <v>0</v>
      </c>
      <c r="AB451" s="11">
        <f t="shared" si="21"/>
        <v>3</v>
      </c>
      <c r="AC451" s="11">
        <f t="shared" si="22"/>
        <v>2026</v>
      </c>
      <c r="AD451" s="11">
        <f t="shared" si="23"/>
        <v>11746.410000000002</v>
      </c>
      <c r="AE451" s="26"/>
      <c r="AF451" s="24"/>
      <c r="AG451" s="24"/>
      <c r="AH451" s="24"/>
    </row>
    <row r="452" spans="1:34" ht="15.75">
      <c r="A452" s="3">
        <f>'Hourly Loads - All'!A452</f>
        <v>46103</v>
      </c>
      <c r="B452" s="1">
        <v>384.52</v>
      </c>
      <c r="C452" s="1">
        <v>390.96</v>
      </c>
      <c r="D452" s="1">
        <v>393.19</v>
      </c>
      <c r="E452" s="1">
        <v>399.19</v>
      </c>
      <c r="F452" s="1">
        <v>394.38</v>
      </c>
      <c r="G452" s="1">
        <v>410.23</v>
      </c>
      <c r="H452" s="1">
        <v>429.98</v>
      </c>
      <c r="I452" s="1">
        <v>460.4</v>
      </c>
      <c r="J452" s="1">
        <v>464.6</v>
      </c>
      <c r="K452" s="1">
        <v>537.07000000000005</v>
      </c>
      <c r="L452" s="1">
        <v>639.24</v>
      </c>
      <c r="M452" s="1">
        <v>640.27</v>
      </c>
      <c r="N452" s="1">
        <v>639.44000000000005</v>
      </c>
      <c r="O452" s="1">
        <v>652.57000000000005</v>
      </c>
      <c r="P452" s="1">
        <v>627.6</v>
      </c>
      <c r="Q452" s="1">
        <v>605.22</v>
      </c>
      <c r="R452" s="1">
        <v>626.66</v>
      </c>
      <c r="S452" s="1">
        <v>551.72</v>
      </c>
      <c r="T452" s="1">
        <v>426.26</v>
      </c>
      <c r="U452" s="1">
        <v>412.55</v>
      </c>
      <c r="V452" s="1">
        <v>390.53</v>
      </c>
      <c r="W452" s="1">
        <v>391.62</v>
      </c>
      <c r="X452" s="1">
        <v>370.41</v>
      </c>
      <c r="Y452" s="1">
        <v>357.65</v>
      </c>
      <c r="Z452" s="5">
        <v>0</v>
      </c>
      <c r="AB452" s="11">
        <f t="shared" si="21"/>
        <v>3</v>
      </c>
      <c r="AC452" s="11">
        <f t="shared" si="22"/>
        <v>2026</v>
      </c>
      <c r="AD452" s="11">
        <f t="shared" si="23"/>
        <v>11596.260000000002</v>
      </c>
      <c r="AE452" s="26"/>
      <c r="AF452" s="24"/>
      <c r="AG452" s="24"/>
      <c r="AH452" s="24"/>
    </row>
    <row r="453" spans="1:34" ht="15.75">
      <c r="A453" s="3">
        <f>'Hourly Loads - All'!A453</f>
        <v>46104</v>
      </c>
      <c r="B453" s="1">
        <v>362.48</v>
      </c>
      <c r="C453" s="1">
        <v>363.87</v>
      </c>
      <c r="D453" s="1">
        <v>371.42</v>
      </c>
      <c r="E453" s="1">
        <v>372.8</v>
      </c>
      <c r="F453" s="1">
        <v>380.87</v>
      </c>
      <c r="G453" s="1">
        <v>392.92</v>
      </c>
      <c r="H453" s="1">
        <v>409.55</v>
      </c>
      <c r="I453" s="1">
        <v>458.59</v>
      </c>
      <c r="J453" s="1">
        <v>520.79</v>
      </c>
      <c r="K453" s="1">
        <v>606.57000000000005</v>
      </c>
      <c r="L453" s="1">
        <v>655.64</v>
      </c>
      <c r="M453" s="1">
        <v>620.99</v>
      </c>
      <c r="N453" s="1">
        <v>612.05999999999995</v>
      </c>
      <c r="O453" s="1">
        <v>630.46</v>
      </c>
      <c r="P453" s="1">
        <v>614.23</v>
      </c>
      <c r="Q453" s="1">
        <v>561.6</v>
      </c>
      <c r="R453" s="1">
        <v>580.77</v>
      </c>
      <c r="S453" s="1">
        <v>520.99</v>
      </c>
      <c r="T453" s="1">
        <v>579.87</v>
      </c>
      <c r="U453" s="1">
        <v>408.93</v>
      </c>
      <c r="V453" s="1">
        <v>378.24</v>
      </c>
      <c r="W453" s="1">
        <v>376.47</v>
      </c>
      <c r="X453" s="1">
        <v>371.38</v>
      </c>
      <c r="Y453" s="1">
        <v>370.01</v>
      </c>
      <c r="Z453" s="5">
        <v>0</v>
      </c>
      <c r="AB453" s="11">
        <f t="shared" si="21"/>
        <v>3</v>
      </c>
      <c r="AC453" s="11">
        <f t="shared" si="22"/>
        <v>2026</v>
      </c>
      <c r="AD453" s="11">
        <f t="shared" si="23"/>
        <v>11521.500000000002</v>
      </c>
      <c r="AE453" s="26"/>
      <c r="AF453" s="24"/>
      <c r="AG453" s="24"/>
      <c r="AH453" s="24"/>
    </row>
    <row r="454" spans="1:34" ht="15.75">
      <c r="A454" s="3">
        <f>'Hourly Loads - All'!A454</f>
        <v>46105</v>
      </c>
      <c r="B454" s="1">
        <v>368.15</v>
      </c>
      <c r="C454" s="1">
        <v>371.79</v>
      </c>
      <c r="D454" s="1">
        <v>385.4</v>
      </c>
      <c r="E454" s="1">
        <v>389.88</v>
      </c>
      <c r="F454" s="1">
        <v>417.43</v>
      </c>
      <c r="G454" s="1">
        <v>449.48</v>
      </c>
      <c r="H454" s="1">
        <v>429.79</v>
      </c>
      <c r="I454" s="1">
        <v>448.21</v>
      </c>
      <c r="J454" s="1">
        <v>487.07</v>
      </c>
      <c r="K454" s="1">
        <v>630.39</v>
      </c>
      <c r="L454" s="1">
        <v>633.14</v>
      </c>
      <c r="M454" s="1">
        <v>645.98</v>
      </c>
      <c r="N454" s="1">
        <v>635.41</v>
      </c>
      <c r="O454" s="1">
        <v>592.38</v>
      </c>
      <c r="P454" s="1">
        <v>548.35</v>
      </c>
      <c r="Q454" s="1">
        <v>581.86</v>
      </c>
      <c r="R454" s="1">
        <v>505.97</v>
      </c>
      <c r="S454" s="1">
        <v>483.34</v>
      </c>
      <c r="T454" s="1">
        <v>526.04</v>
      </c>
      <c r="U454" s="1">
        <v>412.37</v>
      </c>
      <c r="V454" s="1">
        <v>369.78</v>
      </c>
      <c r="W454" s="1">
        <v>365.52</v>
      </c>
      <c r="X454" s="1">
        <v>364.83</v>
      </c>
      <c r="Y454" s="1">
        <v>370.08</v>
      </c>
      <c r="Z454" s="5">
        <v>0</v>
      </c>
      <c r="AB454" s="11">
        <f t="shared" si="21"/>
        <v>3</v>
      </c>
      <c r="AC454" s="11">
        <f t="shared" si="22"/>
        <v>2026</v>
      </c>
      <c r="AD454" s="11">
        <f t="shared" si="23"/>
        <v>11412.640000000003</v>
      </c>
      <c r="AE454" s="26"/>
      <c r="AF454" s="24"/>
      <c r="AG454" s="24"/>
      <c r="AH454" s="24"/>
    </row>
    <row r="455" spans="1:34" ht="15.75">
      <c r="A455" s="3">
        <f>'Hourly Loads - All'!A455</f>
        <v>46106</v>
      </c>
      <c r="B455" s="1">
        <v>370.64</v>
      </c>
      <c r="C455" s="1">
        <v>372.05</v>
      </c>
      <c r="D455" s="1">
        <v>379.12</v>
      </c>
      <c r="E455" s="1">
        <v>386.5</v>
      </c>
      <c r="F455" s="1">
        <v>388.5</v>
      </c>
      <c r="G455" s="1">
        <v>412.52</v>
      </c>
      <c r="H455" s="1">
        <v>399.83</v>
      </c>
      <c r="I455" s="1">
        <v>441.65</v>
      </c>
      <c r="J455" s="1">
        <v>514.79999999999995</v>
      </c>
      <c r="K455" s="1">
        <v>576.92999999999995</v>
      </c>
      <c r="L455" s="1">
        <v>655.64</v>
      </c>
      <c r="M455" s="1">
        <v>641.14</v>
      </c>
      <c r="N455" s="1">
        <v>630.54</v>
      </c>
      <c r="O455" s="1">
        <v>629.87</v>
      </c>
      <c r="P455" s="1">
        <v>546.75</v>
      </c>
      <c r="Q455" s="1">
        <v>597.75</v>
      </c>
      <c r="R455" s="1">
        <v>560.13</v>
      </c>
      <c r="S455" s="1">
        <v>511.76</v>
      </c>
      <c r="T455" s="1">
        <v>519.83000000000004</v>
      </c>
      <c r="U455" s="1">
        <v>415.17</v>
      </c>
      <c r="V455" s="1">
        <v>378.7</v>
      </c>
      <c r="W455" s="1">
        <v>371.8</v>
      </c>
      <c r="X455" s="1">
        <v>359.9</v>
      </c>
      <c r="Y455" s="1">
        <v>368.11</v>
      </c>
      <c r="Z455" s="5">
        <v>0</v>
      </c>
      <c r="AB455" s="11">
        <f t="shared" si="21"/>
        <v>3</v>
      </c>
      <c r="AC455" s="11">
        <f t="shared" si="22"/>
        <v>2026</v>
      </c>
      <c r="AD455" s="11">
        <f t="shared" si="23"/>
        <v>11429.630000000001</v>
      </c>
      <c r="AE455" s="26"/>
      <c r="AF455" s="24"/>
      <c r="AG455" s="24"/>
      <c r="AH455" s="24"/>
    </row>
    <row r="456" spans="1:34" ht="15.75">
      <c r="A456" s="3">
        <f>'Hourly Loads - All'!A456</f>
        <v>46107</v>
      </c>
      <c r="B456" s="1">
        <v>372.07</v>
      </c>
      <c r="C456" s="1">
        <v>374.03</v>
      </c>
      <c r="D456" s="1">
        <v>376.09</v>
      </c>
      <c r="E456" s="1">
        <v>387.17</v>
      </c>
      <c r="F456" s="1">
        <v>401.41</v>
      </c>
      <c r="G456" s="1">
        <v>409.18</v>
      </c>
      <c r="H456" s="1">
        <v>433.47</v>
      </c>
      <c r="I456" s="1">
        <v>464.67</v>
      </c>
      <c r="J456" s="1">
        <v>485.5</v>
      </c>
      <c r="K456" s="1">
        <v>575.80999999999995</v>
      </c>
      <c r="L456" s="1">
        <v>643.16999999999996</v>
      </c>
      <c r="M456" s="1">
        <v>630.55999999999995</v>
      </c>
      <c r="N456" s="1">
        <v>644.36</v>
      </c>
      <c r="O456" s="1">
        <v>625.36</v>
      </c>
      <c r="P456" s="1">
        <v>630.78</v>
      </c>
      <c r="Q456" s="1">
        <v>578.65</v>
      </c>
      <c r="R456" s="1">
        <v>539.5</v>
      </c>
      <c r="S456" s="1">
        <v>549.98</v>
      </c>
      <c r="T456" s="1">
        <v>529.66</v>
      </c>
      <c r="U456" s="1">
        <v>421.61</v>
      </c>
      <c r="V456" s="1">
        <v>374.17</v>
      </c>
      <c r="W456" s="1">
        <v>370.69</v>
      </c>
      <c r="X456" s="1">
        <v>372.56</v>
      </c>
      <c r="Y456" s="1">
        <v>360.38</v>
      </c>
      <c r="Z456" s="5">
        <v>0</v>
      </c>
      <c r="AB456" s="11">
        <f t="shared" ref="AB456:AB519" si="24">MONTH(A456)</f>
        <v>3</v>
      </c>
      <c r="AC456" s="11">
        <f t="shared" ref="AC456:AC519" si="25">YEAR(A456)</f>
        <v>2026</v>
      </c>
      <c r="AD456" s="11">
        <f t="shared" ref="AD456:AD519" si="26">SUM(B456:Z456)</f>
        <v>11550.829999999998</v>
      </c>
      <c r="AE456" s="26"/>
      <c r="AF456" s="24"/>
      <c r="AG456" s="24"/>
      <c r="AH456" s="24"/>
    </row>
    <row r="457" spans="1:34" ht="15.75">
      <c r="A457" s="3">
        <f>'Hourly Loads - All'!A457</f>
        <v>46108</v>
      </c>
      <c r="B457" s="1">
        <v>359.92</v>
      </c>
      <c r="C457" s="1">
        <v>365.3</v>
      </c>
      <c r="D457" s="1">
        <v>370.69</v>
      </c>
      <c r="E457" s="1">
        <v>372.73</v>
      </c>
      <c r="F457" s="1">
        <v>394.8</v>
      </c>
      <c r="G457" s="1">
        <v>412.43</v>
      </c>
      <c r="H457" s="1">
        <v>444.97</v>
      </c>
      <c r="I457" s="1">
        <v>483.67</v>
      </c>
      <c r="J457" s="1">
        <v>546.41999999999996</v>
      </c>
      <c r="K457" s="1">
        <v>660.17</v>
      </c>
      <c r="L457" s="1">
        <v>626.03</v>
      </c>
      <c r="M457" s="1">
        <v>663.63</v>
      </c>
      <c r="N457" s="1">
        <v>669.15</v>
      </c>
      <c r="O457" s="1">
        <v>679.33</v>
      </c>
      <c r="P457" s="1">
        <v>567.59</v>
      </c>
      <c r="Q457" s="1">
        <v>579.66999999999996</v>
      </c>
      <c r="R457" s="1">
        <v>524.64</v>
      </c>
      <c r="S457" s="1">
        <v>594.48</v>
      </c>
      <c r="T457" s="1">
        <v>552.86</v>
      </c>
      <c r="U457" s="1">
        <v>451.11</v>
      </c>
      <c r="V457" s="1">
        <v>407.76</v>
      </c>
      <c r="W457" s="1">
        <v>407.87</v>
      </c>
      <c r="X457" s="1">
        <v>405.72</v>
      </c>
      <c r="Y457" s="1">
        <v>407.48</v>
      </c>
      <c r="Z457" s="5">
        <v>0</v>
      </c>
      <c r="AB457" s="11">
        <f t="shared" si="24"/>
        <v>3</v>
      </c>
      <c r="AC457" s="11">
        <f t="shared" si="25"/>
        <v>2026</v>
      </c>
      <c r="AD457" s="11">
        <f t="shared" si="26"/>
        <v>11948.42</v>
      </c>
      <c r="AE457" s="26"/>
      <c r="AF457" s="24"/>
      <c r="AG457" s="24"/>
      <c r="AH457" s="24"/>
    </row>
    <row r="458" spans="1:34" ht="15.75">
      <c r="A458" s="3">
        <f>'Hourly Loads - All'!A458</f>
        <v>46109</v>
      </c>
      <c r="B458" s="1">
        <v>408.51</v>
      </c>
      <c r="C458" s="1">
        <v>405</v>
      </c>
      <c r="D458" s="1">
        <v>402.18</v>
      </c>
      <c r="E458" s="1">
        <v>404.48</v>
      </c>
      <c r="F458" s="1">
        <v>431.19</v>
      </c>
      <c r="G458" s="1">
        <v>440.46</v>
      </c>
      <c r="H458" s="1">
        <v>472.08</v>
      </c>
      <c r="I458" s="1">
        <v>498.92</v>
      </c>
      <c r="J458" s="1">
        <v>590.73</v>
      </c>
      <c r="K458" s="1">
        <v>664.48</v>
      </c>
      <c r="L458" s="1">
        <v>686.1</v>
      </c>
      <c r="M458" s="1">
        <v>690.66</v>
      </c>
      <c r="N458" s="1">
        <v>677.31</v>
      </c>
      <c r="O458" s="1">
        <v>677.3</v>
      </c>
      <c r="P458" s="1">
        <v>665.86</v>
      </c>
      <c r="Q458" s="1">
        <v>598.49</v>
      </c>
      <c r="R458" s="1">
        <v>573.57000000000005</v>
      </c>
      <c r="S458" s="1">
        <v>570.22</v>
      </c>
      <c r="T458" s="1">
        <v>584.54</v>
      </c>
      <c r="U458" s="1">
        <v>459.32</v>
      </c>
      <c r="V458" s="1">
        <v>410.69</v>
      </c>
      <c r="W458" s="1">
        <v>426.59</v>
      </c>
      <c r="X458" s="1">
        <v>393.75</v>
      </c>
      <c r="Y458" s="1">
        <v>386.58</v>
      </c>
      <c r="Z458" s="5">
        <v>0</v>
      </c>
      <c r="AB458" s="11">
        <f t="shared" si="24"/>
        <v>3</v>
      </c>
      <c r="AC458" s="11">
        <f t="shared" si="25"/>
        <v>2026</v>
      </c>
      <c r="AD458" s="11">
        <f t="shared" si="26"/>
        <v>12519.009999999998</v>
      </c>
      <c r="AE458" s="26"/>
      <c r="AF458" s="24"/>
      <c r="AG458" s="24"/>
      <c r="AH458" s="24"/>
    </row>
    <row r="459" spans="1:34" ht="15.75">
      <c r="A459" s="3">
        <f>'Hourly Loads - All'!A459</f>
        <v>46110</v>
      </c>
      <c r="B459" s="1">
        <v>384.02</v>
      </c>
      <c r="C459" s="1">
        <v>391.67</v>
      </c>
      <c r="D459" s="1">
        <v>391.95</v>
      </c>
      <c r="E459" s="1">
        <v>390.09</v>
      </c>
      <c r="F459" s="1">
        <v>401.37</v>
      </c>
      <c r="G459" s="1">
        <v>409.89</v>
      </c>
      <c r="H459" s="1">
        <v>421.41</v>
      </c>
      <c r="I459" s="1">
        <v>444.69</v>
      </c>
      <c r="J459" s="1">
        <v>459.21</v>
      </c>
      <c r="K459" s="1">
        <v>520.87</v>
      </c>
      <c r="L459" s="1">
        <v>617.62</v>
      </c>
      <c r="M459" s="1">
        <v>627.79999999999995</v>
      </c>
      <c r="N459" s="1">
        <v>638.96</v>
      </c>
      <c r="O459" s="1">
        <v>632.57000000000005</v>
      </c>
      <c r="P459" s="1">
        <v>633.52</v>
      </c>
      <c r="Q459" s="1">
        <v>634.29</v>
      </c>
      <c r="R459" s="1">
        <v>626.27</v>
      </c>
      <c r="S459" s="1">
        <v>591.79999999999995</v>
      </c>
      <c r="T459" s="1">
        <v>429.21</v>
      </c>
      <c r="U459" s="1">
        <v>402.54</v>
      </c>
      <c r="V459" s="1">
        <v>391.51</v>
      </c>
      <c r="W459" s="1">
        <v>382.44</v>
      </c>
      <c r="X459" s="1">
        <v>382.41</v>
      </c>
      <c r="Y459" s="1">
        <v>375.74</v>
      </c>
      <c r="Z459" s="5">
        <v>0</v>
      </c>
      <c r="AB459" s="11">
        <f t="shared" si="24"/>
        <v>3</v>
      </c>
      <c r="AC459" s="11">
        <f t="shared" si="25"/>
        <v>2026</v>
      </c>
      <c r="AD459" s="11">
        <f t="shared" si="26"/>
        <v>11581.849999999999</v>
      </c>
      <c r="AE459" s="26"/>
      <c r="AF459" s="24"/>
      <c r="AG459" s="24"/>
      <c r="AH459" s="24"/>
    </row>
    <row r="460" spans="1:34" ht="15.75">
      <c r="A460" s="3">
        <f>'Hourly Loads - All'!A460</f>
        <v>46111</v>
      </c>
      <c r="B460" s="1">
        <v>382.54</v>
      </c>
      <c r="C460" s="1">
        <v>382.06</v>
      </c>
      <c r="D460" s="1">
        <v>393.45</v>
      </c>
      <c r="E460" s="1">
        <v>390.59</v>
      </c>
      <c r="F460" s="1">
        <v>399.91</v>
      </c>
      <c r="G460" s="1">
        <v>413.32</v>
      </c>
      <c r="H460" s="1">
        <v>417.85</v>
      </c>
      <c r="I460" s="1">
        <v>476.43</v>
      </c>
      <c r="J460" s="1">
        <v>507.56</v>
      </c>
      <c r="K460" s="1">
        <v>572.92999999999995</v>
      </c>
      <c r="L460" s="1">
        <v>648.73</v>
      </c>
      <c r="M460" s="1">
        <v>649.52</v>
      </c>
      <c r="N460" s="1">
        <v>647.86</v>
      </c>
      <c r="O460" s="1">
        <v>636.76</v>
      </c>
      <c r="P460" s="1">
        <v>569.19000000000005</v>
      </c>
      <c r="Q460" s="1">
        <v>562.41999999999996</v>
      </c>
      <c r="R460" s="1">
        <v>539.89</v>
      </c>
      <c r="S460" s="1">
        <v>526.26</v>
      </c>
      <c r="T460" s="1">
        <v>499.13</v>
      </c>
      <c r="U460" s="1">
        <v>429.04</v>
      </c>
      <c r="V460" s="1">
        <v>398.11</v>
      </c>
      <c r="W460" s="1">
        <v>397.64</v>
      </c>
      <c r="X460" s="1">
        <v>387.19</v>
      </c>
      <c r="Y460" s="1">
        <v>380.97</v>
      </c>
      <c r="Z460" s="5">
        <v>0</v>
      </c>
      <c r="AB460" s="11">
        <f t="shared" si="24"/>
        <v>3</v>
      </c>
      <c r="AC460" s="11">
        <f t="shared" si="25"/>
        <v>2026</v>
      </c>
      <c r="AD460" s="11">
        <f t="shared" si="26"/>
        <v>11609.349999999999</v>
      </c>
      <c r="AE460" s="26"/>
      <c r="AF460" s="24"/>
      <c r="AG460" s="24"/>
      <c r="AH460" s="24"/>
    </row>
    <row r="461" spans="1:34" ht="15.75">
      <c r="A461" s="3">
        <f>'Hourly Loads - All'!A461</f>
        <v>46112</v>
      </c>
      <c r="B461" s="1">
        <v>380.04</v>
      </c>
      <c r="C461" s="1">
        <v>376.93</v>
      </c>
      <c r="D461" s="1">
        <v>386.83</v>
      </c>
      <c r="E461" s="1">
        <v>390.07</v>
      </c>
      <c r="F461" s="1">
        <v>394.29</v>
      </c>
      <c r="G461" s="1">
        <v>430.96</v>
      </c>
      <c r="H461" s="1">
        <v>414.15</v>
      </c>
      <c r="I461" s="1">
        <v>453.4</v>
      </c>
      <c r="J461" s="1">
        <v>496.24</v>
      </c>
      <c r="K461" s="1">
        <v>578.6</v>
      </c>
      <c r="L461" s="1">
        <v>651.04</v>
      </c>
      <c r="M461" s="1">
        <v>639.16</v>
      </c>
      <c r="N461" s="1">
        <v>644.33000000000004</v>
      </c>
      <c r="O461" s="1">
        <v>628.51</v>
      </c>
      <c r="P461" s="1">
        <v>634.92999999999995</v>
      </c>
      <c r="Q461" s="1">
        <v>589.78</v>
      </c>
      <c r="R461" s="1">
        <v>553.44000000000005</v>
      </c>
      <c r="S461" s="1">
        <v>566.34</v>
      </c>
      <c r="T461" s="1">
        <v>550.72</v>
      </c>
      <c r="U461" s="1">
        <v>436.75</v>
      </c>
      <c r="V461" s="1">
        <v>384.45</v>
      </c>
      <c r="W461" s="1">
        <v>393.05</v>
      </c>
      <c r="X461" s="1">
        <v>382.25</v>
      </c>
      <c r="Y461" s="1">
        <v>384.6</v>
      </c>
      <c r="Z461" s="5">
        <v>0</v>
      </c>
      <c r="AB461" s="11">
        <f t="shared" si="24"/>
        <v>3</v>
      </c>
      <c r="AC461" s="11">
        <f t="shared" si="25"/>
        <v>2026</v>
      </c>
      <c r="AD461" s="11">
        <f t="shared" si="26"/>
        <v>11740.86</v>
      </c>
      <c r="AE461" s="26"/>
      <c r="AF461" s="24"/>
      <c r="AG461" s="24"/>
      <c r="AH461" s="24"/>
    </row>
    <row r="462" spans="1:34" ht="15.75">
      <c r="A462" s="3">
        <f>'Hourly Loads - All'!A462</f>
        <v>46113</v>
      </c>
      <c r="B462" s="1">
        <v>390.26</v>
      </c>
      <c r="C462" s="1">
        <v>396.12</v>
      </c>
      <c r="D462" s="1">
        <v>404.53</v>
      </c>
      <c r="E462" s="1">
        <v>403</v>
      </c>
      <c r="F462" s="1">
        <v>416.19</v>
      </c>
      <c r="G462" s="1">
        <v>432.09</v>
      </c>
      <c r="H462" s="1">
        <v>436.64</v>
      </c>
      <c r="I462" s="1">
        <v>467.53</v>
      </c>
      <c r="J462" s="1">
        <v>496.6</v>
      </c>
      <c r="K462" s="1">
        <v>582.76</v>
      </c>
      <c r="L462" s="1">
        <v>655.71</v>
      </c>
      <c r="M462" s="1">
        <v>647.55999999999995</v>
      </c>
      <c r="N462" s="1">
        <v>651.08000000000004</v>
      </c>
      <c r="O462" s="1">
        <v>651.15</v>
      </c>
      <c r="P462" s="1">
        <v>653.89</v>
      </c>
      <c r="Q462" s="1">
        <v>567.12</v>
      </c>
      <c r="R462" s="1">
        <v>617.46</v>
      </c>
      <c r="S462" s="1">
        <v>562.17999999999995</v>
      </c>
      <c r="T462" s="1">
        <v>551.15</v>
      </c>
      <c r="U462" s="1">
        <v>440.91</v>
      </c>
      <c r="V462" s="1">
        <v>390.7</v>
      </c>
      <c r="W462" s="1">
        <v>391.48</v>
      </c>
      <c r="X462" s="1">
        <v>388.19</v>
      </c>
      <c r="Y462" s="1">
        <v>392.56</v>
      </c>
      <c r="Z462" s="5">
        <v>0</v>
      </c>
      <c r="AB462" s="11">
        <f t="shared" si="24"/>
        <v>4</v>
      </c>
      <c r="AC462" s="11">
        <f t="shared" si="25"/>
        <v>2026</v>
      </c>
      <c r="AD462" s="11">
        <f t="shared" si="26"/>
        <v>11986.859999999999</v>
      </c>
      <c r="AE462" s="26"/>
      <c r="AF462" s="24"/>
      <c r="AG462" s="24"/>
      <c r="AH462" s="24"/>
    </row>
    <row r="463" spans="1:34" ht="15.75">
      <c r="A463" s="3">
        <f>'Hourly Loads - All'!A463</f>
        <v>46114</v>
      </c>
      <c r="B463" s="1">
        <v>388.77</v>
      </c>
      <c r="C463" s="1">
        <v>392.81</v>
      </c>
      <c r="D463" s="1">
        <v>398.89</v>
      </c>
      <c r="E463" s="1">
        <v>400.03</v>
      </c>
      <c r="F463" s="1">
        <v>420.39</v>
      </c>
      <c r="G463" s="1">
        <v>446.65</v>
      </c>
      <c r="H463" s="1">
        <v>441.59</v>
      </c>
      <c r="I463" s="1">
        <v>458.19</v>
      </c>
      <c r="J463" s="1">
        <v>484.97</v>
      </c>
      <c r="K463" s="1">
        <v>575.11</v>
      </c>
      <c r="L463" s="1">
        <v>655.49</v>
      </c>
      <c r="M463" s="1">
        <v>629.24</v>
      </c>
      <c r="N463" s="1">
        <v>644.08000000000004</v>
      </c>
      <c r="O463" s="1">
        <v>623.29</v>
      </c>
      <c r="P463" s="1">
        <v>561.4</v>
      </c>
      <c r="Q463" s="1">
        <v>557.22</v>
      </c>
      <c r="R463" s="1">
        <v>537.82000000000005</v>
      </c>
      <c r="S463" s="1">
        <v>490.6</v>
      </c>
      <c r="T463" s="1">
        <v>518.53</v>
      </c>
      <c r="U463" s="1">
        <v>419.92</v>
      </c>
      <c r="V463" s="1">
        <v>384.92</v>
      </c>
      <c r="W463" s="1">
        <v>392.15</v>
      </c>
      <c r="X463" s="1">
        <v>385.34</v>
      </c>
      <c r="Y463" s="1">
        <v>383.21</v>
      </c>
      <c r="Z463" s="5">
        <v>0</v>
      </c>
      <c r="AB463" s="11">
        <f t="shared" si="24"/>
        <v>4</v>
      </c>
      <c r="AC463" s="11">
        <f t="shared" si="25"/>
        <v>2026</v>
      </c>
      <c r="AD463" s="11">
        <f t="shared" si="26"/>
        <v>11590.609999999999</v>
      </c>
      <c r="AE463" s="26"/>
      <c r="AF463" s="24"/>
      <c r="AG463" s="24"/>
      <c r="AH463" s="24"/>
    </row>
    <row r="464" spans="1:34" ht="15.75">
      <c r="A464" s="3">
        <f>'Hourly Loads - All'!A464</f>
        <v>46115</v>
      </c>
      <c r="B464" s="1">
        <v>376.44</v>
      </c>
      <c r="C464" s="1">
        <v>388.44</v>
      </c>
      <c r="D464" s="1">
        <v>389.44</v>
      </c>
      <c r="E464" s="1">
        <v>394.8</v>
      </c>
      <c r="F464" s="1">
        <v>405.6</v>
      </c>
      <c r="G464" s="1">
        <v>432.09</v>
      </c>
      <c r="H464" s="1">
        <v>477.62</v>
      </c>
      <c r="I464" s="1">
        <v>481.38</v>
      </c>
      <c r="J464" s="1">
        <v>605.13</v>
      </c>
      <c r="K464" s="1">
        <v>660.91</v>
      </c>
      <c r="L464" s="1">
        <v>676.47</v>
      </c>
      <c r="M464" s="1">
        <v>650.69000000000005</v>
      </c>
      <c r="N464" s="1">
        <v>636.07000000000005</v>
      </c>
      <c r="O464" s="1">
        <v>663.9</v>
      </c>
      <c r="P464" s="1">
        <v>663.43</v>
      </c>
      <c r="Q464" s="1">
        <v>581.41999999999996</v>
      </c>
      <c r="R464" s="1">
        <v>586.78</v>
      </c>
      <c r="S464" s="1">
        <v>600.85</v>
      </c>
      <c r="T464" s="1">
        <v>562.89</v>
      </c>
      <c r="U464" s="1">
        <v>539.5</v>
      </c>
      <c r="V464" s="1">
        <v>425.59</v>
      </c>
      <c r="W464" s="1">
        <v>401.55</v>
      </c>
      <c r="X464" s="1">
        <v>393.57</v>
      </c>
      <c r="Y464" s="1">
        <v>388.41</v>
      </c>
      <c r="Z464" s="5">
        <v>0</v>
      </c>
      <c r="AB464" s="11">
        <f t="shared" si="24"/>
        <v>4</v>
      </c>
      <c r="AC464" s="11">
        <f t="shared" si="25"/>
        <v>2026</v>
      </c>
      <c r="AD464" s="11">
        <f t="shared" si="26"/>
        <v>12382.97</v>
      </c>
      <c r="AE464" s="26"/>
      <c r="AF464" s="24"/>
      <c r="AG464" s="24"/>
      <c r="AH464" s="24"/>
    </row>
    <row r="465" spans="1:34" ht="15.75">
      <c r="A465" s="3">
        <f>'Hourly Loads - All'!A465</f>
        <v>46116</v>
      </c>
      <c r="B465" s="1">
        <v>390.15</v>
      </c>
      <c r="C465" s="1">
        <v>390.42</v>
      </c>
      <c r="D465" s="1">
        <v>404.74</v>
      </c>
      <c r="E465" s="1">
        <v>395.96</v>
      </c>
      <c r="F465" s="1">
        <v>412.92</v>
      </c>
      <c r="G465" s="1">
        <v>433.55</v>
      </c>
      <c r="H465" s="1">
        <v>471.28</v>
      </c>
      <c r="I465" s="1">
        <v>494.25</v>
      </c>
      <c r="J465" s="1">
        <v>561.89</v>
      </c>
      <c r="K465" s="1">
        <v>667.85</v>
      </c>
      <c r="L465" s="1">
        <v>683.96</v>
      </c>
      <c r="M465" s="1">
        <v>673.77</v>
      </c>
      <c r="N465" s="1">
        <v>670.03</v>
      </c>
      <c r="O465" s="1">
        <v>658.99</v>
      </c>
      <c r="P465" s="1">
        <v>556.95000000000005</v>
      </c>
      <c r="Q465" s="1">
        <v>605.94000000000005</v>
      </c>
      <c r="R465" s="1">
        <v>568.25</v>
      </c>
      <c r="S465" s="1">
        <v>499.57</v>
      </c>
      <c r="T465" s="1">
        <v>542.79999999999995</v>
      </c>
      <c r="U465" s="1">
        <v>548.83000000000004</v>
      </c>
      <c r="V465" s="1">
        <v>445.64</v>
      </c>
      <c r="W465" s="1">
        <v>431.43</v>
      </c>
      <c r="X465" s="1">
        <v>413.1</v>
      </c>
      <c r="Y465" s="1">
        <v>395.66</v>
      </c>
      <c r="Z465" s="5">
        <v>0</v>
      </c>
      <c r="AB465" s="11">
        <f t="shared" si="24"/>
        <v>4</v>
      </c>
      <c r="AC465" s="11">
        <f t="shared" si="25"/>
        <v>2026</v>
      </c>
      <c r="AD465" s="11">
        <f t="shared" si="26"/>
        <v>12317.929999999998</v>
      </c>
      <c r="AE465" s="26"/>
      <c r="AF465" s="24"/>
      <c r="AG465" s="24"/>
      <c r="AH465" s="24"/>
    </row>
    <row r="466" spans="1:34" ht="15.75">
      <c r="A466" s="3">
        <f>'Hourly Loads - All'!A466</f>
        <v>46117</v>
      </c>
      <c r="B466" s="1">
        <v>383.29</v>
      </c>
      <c r="C466" s="1">
        <v>390.49</v>
      </c>
      <c r="D466" s="1">
        <v>399.39</v>
      </c>
      <c r="E466" s="1">
        <v>402.31</v>
      </c>
      <c r="F466" s="1">
        <v>399.69</v>
      </c>
      <c r="G466" s="1">
        <v>397.84</v>
      </c>
      <c r="H466" s="1">
        <v>394.8</v>
      </c>
      <c r="I466" s="1">
        <v>395.49</v>
      </c>
      <c r="J466" s="1">
        <v>386.61</v>
      </c>
      <c r="K466" s="1">
        <v>375.09</v>
      </c>
      <c r="L466" s="1">
        <v>373.71</v>
      </c>
      <c r="M466" s="1">
        <v>368.64</v>
      </c>
      <c r="N466" s="1">
        <v>376.22</v>
      </c>
      <c r="O466" s="1">
        <v>368.5</v>
      </c>
      <c r="P466" s="1">
        <v>374.87</v>
      </c>
      <c r="Q466" s="1">
        <v>370.39</v>
      </c>
      <c r="R466" s="1">
        <v>363.76</v>
      </c>
      <c r="S466" s="1">
        <v>364.47</v>
      </c>
      <c r="T466" s="1">
        <v>366.33</v>
      </c>
      <c r="U466" s="1">
        <v>372.99</v>
      </c>
      <c r="V466" s="1">
        <v>372.85</v>
      </c>
      <c r="W466" s="1">
        <v>382.96</v>
      </c>
      <c r="X466" s="1">
        <v>382.02</v>
      </c>
      <c r="Y466" s="1">
        <v>385.75</v>
      </c>
      <c r="Z466" s="5">
        <v>0</v>
      </c>
      <c r="AB466" s="11">
        <f t="shared" si="24"/>
        <v>4</v>
      </c>
      <c r="AC466" s="11">
        <f t="shared" si="25"/>
        <v>2026</v>
      </c>
      <c r="AD466" s="11">
        <f t="shared" si="26"/>
        <v>9148.4600000000009</v>
      </c>
      <c r="AE466" s="26"/>
      <c r="AF466" s="24"/>
      <c r="AG466" s="24"/>
      <c r="AH466" s="24"/>
    </row>
    <row r="467" spans="1:34" ht="15.75">
      <c r="A467" s="3">
        <f>'Hourly Loads - All'!A467</f>
        <v>46118</v>
      </c>
      <c r="B467" s="1">
        <v>380.07</v>
      </c>
      <c r="C467" s="1">
        <v>393.1</v>
      </c>
      <c r="D467" s="1">
        <v>387.49</v>
      </c>
      <c r="E467" s="1">
        <v>403.11</v>
      </c>
      <c r="F467" s="1">
        <v>415.59</v>
      </c>
      <c r="G467" s="1">
        <v>423.65</v>
      </c>
      <c r="H467" s="1">
        <v>423.33</v>
      </c>
      <c r="I467" s="1">
        <v>477.34</v>
      </c>
      <c r="J467" s="1">
        <v>496.82</v>
      </c>
      <c r="K467" s="1">
        <v>573.46</v>
      </c>
      <c r="L467" s="1">
        <v>665.12</v>
      </c>
      <c r="M467" s="1">
        <v>684.27</v>
      </c>
      <c r="N467" s="1">
        <v>680.87</v>
      </c>
      <c r="O467" s="1">
        <v>654.20000000000005</v>
      </c>
      <c r="P467" s="1">
        <v>637.36</v>
      </c>
      <c r="Q467" s="1">
        <v>637.79999999999995</v>
      </c>
      <c r="R467" s="1">
        <v>621.66999999999996</v>
      </c>
      <c r="S467" s="1">
        <v>567.91999999999996</v>
      </c>
      <c r="T467" s="1">
        <v>559.24</v>
      </c>
      <c r="U467" s="1">
        <v>433.39</v>
      </c>
      <c r="V467" s="1">
        <v>391.14</v>
      </c>
      <c r="W467" s="1">
        <v>396.56</v>
      </c>
      <c r="X467" s="1">
        <v>389.46</v>
      </c>
      <c r="Y467" s="1">
        <v>380.73</v>
      </c>
      <c r="Z467" s="5">
        <v>0</v>
      </c>
      <c r="AB467" s="11">
        <f t="shared" si="24"/>
        <v>4</v>
      </c>
      <c r="AC467" s="11">
        <f t="shared" si="25"/>
        <v>2026</v>
      </c>
      <c r="AD467" s="11">
        <f t="shared" si="26"/>
        <v>12073.689999999997</v>
      </c>
      <c r="AE467" s="26"/>
      <c r="AF467" s="24"/>
      <c r="AG467" s="24"/>
      <c r="AH467" s="24"/>
    </row>
    <row r="468" spans="1:34" ht="15.75">
      <c r="A468" s="3">
        <f>'Hourly Loads - All'!A468</f>
        <v>46119</v>
      </c>
      <c r="B468" s="1">
        <v>375.64</v>
      </c>
      <c r="C468" s="1">
        <v>385.78</v>
      </c>
      <c r="D468" s="1">
        <v>392.45</v>
      </c>
      <c r="E468" s="1">
        <v>395.19</v>
      </c>
      <c r="F468" s="1">
        <v>438</v>
      </c>
      <c r="G468" s="1">
        <v>440.63</v>
      </c>
      <c r="H468" s="1">
        <v>432.74</v>
      </c>
      <c r="I468" s="1">
        <v>449.66</v>
      </c>
      <c r="J468" s="1">
        <v>458.45</v>
      </c>
      <c r="K468" s="1">
        <v>566.52</v>
      </c>
      <c r="L468" s="1">
        <v>649.69000000000005</v>
      </c>
      <c r="M468" s="1">
        <v>659.91</v>
      </c>
      <c r="N468" s="1">
        <v>656.47</v>
      </c>
      <c r="O468" s="1">
        <v>630.14</v>
      </c>
      <c r="P468" s="1">
        <v>544.92999999999995</v>
      </c>
      <c r="Q468" s="1">
        <v>540.15</v>
      </c>
      <c r="R468" s="1">
        <v>540.16</v>
      </c>
      <c r="S468" s="1">
        <v>532.29</v>
      </c>
      <c r="T468" s="1">
        <v>522.95000000000005</v>
      </c>
      <c r="U468" s="1">
        <v>424.12</v>
      </c>
      <c r="V468" s="1">
        <v>382.31</v>
      </c>
      <c r="W468" s="1">
        <v>376.74</v>
      </c>
      <c r="X468" s="1">
        <v>376.22</v>
      </c>
      <c r="Y468" s="1">
        <v>374.06</v>
      </c>
      <c r="Z468" s="5">
        <v>0</v>
      </c>
      <c r="AB468" s="11">
        <f t="shared" si="24"/>
        <v>4</v>
      </c>
      <c r="AC468" s="11">
        <f t="shared" si="25"/>
        <v>2026</v>
      </c>
      <c r="AD468" s="11">
        <f t="shared" si="26"/>
        <v>11545.199999999999</v>
      </c>
      <c r="AE468" s="26"/>
      <c r="AF468" s="24"/>
      <c r="AG468" s="24"/>
      <c r="AH468" s="24"/>
    </row>
    <row r="469" spans="1:34" ht="15.75">
      <c r="A469" s="3">
        <f>'Hourly Loads - All'!A469</f>
        <v>46120</v>
      </c>
      <c r="B469" s="1">
        <v>374.7</v>
      </c>
      <c r="C469" s="1">
        <v>382.69</v>
      </c>
      <c r="D469" s="1">
        <v>390.59</v>
      </c>
      <c r="E469" s="1">
        <v>385.81</v>
      </c>
      <c r="F469" s="1">
        <v>407.1</v>
      </c>
      <c r="G469" s="1">
        <v>419.48</v>
      </c>
      <c r="H469" s="1">
        <v>435.85</v>
      </c>
      <c r="I469" s="1">
        <v>466.53</v>
      </c>
      <c r="J469" s="1">
        <v>464.06</v>
      </c>
      <c r="K469" s="1">
        <v>571.36</v>
      </c>
      <c r="L469" s="1">
        <v>635.87</v>
      </c>
      <c r="M469" s="1">
        <v>618.92999999999995</v>
      </c>
      <c r="N469" s="1">
        <v>627.5</v>
      </c>
      <c r="O469" s="1">
        <v>628.47</v>
      </c>
      <c r="P469" s="1">
        <v>553.67999999999995</v>
      </c>
      <c r="Q469" s="1">
        <v>576.24</v>
      </c>
      <c r="R469" s="1">
        <v>509.46</v>
      </c>
      <c r="S469" s="1">
        <v>534.78</v>
      </c>
      <c r="T469" s="1">
        <v>477.47</v>
      </c>
      <c r="U469" s="1">
        <v>421.78</v>
      </c>
      <c r="V469" s="1">
        <v>379.79</v>
      </c>
      <c r="W469" s="1">
        <v>376.08</v>
      </c>
      <c r="X469" s="1">
        <v>382.22</v>
      </c>
      <c r="Y469" s="1">
        <v>374.34</v>
      </c>
      <c r="Z469" s="5">
        <v>0</v>
      </c>
      <c r="AB469" s="11">
        <f t="shared" si="24"/>
        <v>4</v>
      </c>
      <c r="AC469" s="11">
        <f t="shared" si="25"/>
        <v>2026</v>
      </c>
      <c r="AD469" s="11">
        <f t="shared" si="26"/>
        <v>11394.78</v>
      </c>
      <c r="AE469" s="26"/>
      <c r="AF469" s="24"/>
      <c r="AG469" s="24"/>
      <c r="AH469" s="24"/>
    </row>
    <row r="470" spans="1:34" ht="15.75">
      <c r="A470" s="3">
        <f>'Hourly Loads - All'!A470</f>
        <v>46121</v>
      </c>
      <c r="B470" s="1">
        <v>379.51</v>
      </c>
      <c r="C470" s="1">
        <v>380</v>
      </c>
      <c r="D470" s="1">
        <v>379.01</v>
      </c>
      <c r="E470" s="1">
        <v>390.42</v>
      </c>
      <c r="F470" s="1">
        <v>402.45</v>
      </c>
      <c r="G470" s="1">
        <v>413.12</v>
      </c>
      <c r="H470" s="1">
        <v>425.25</v>
      </c>
      <c r="I470" s="1">
        <v>487.01</v>
      </c>
      <c r="J470" s="1">
        <v>520.35</v>
      </c>
      <c r="K470" s="1">
        <v>566.38</v>
      </c>
      <c r="L470" s="1">
        <v>674.05</v>
      </c>
      <c r="M470" s="1">
        <v>651.44000000000005</v>
      </c>
      <c r="N470" s="1">
        <v>648.74</v>
      </c>
      <c r="O470" s="1">
        <v>591.70000000000005</v>
      </c>
      <c r="P470" s="1">
        <v>564.94000000000005</v>
      </c>
      <c r="Q470" s="1">
        <v>543.01</v>
      </c>
      <c r="R470" s="1">
        <v>535.16</v>
      </c>
      <c r="S470" s="1">
        <v>488.29</v>
      </c>
      <c r="T470" s="1">
        <v>500.62</v>
      </c>
      <c r="U470" s="1">
        <v>435.74</v>
      </c>
      <c r="V470" s="1">
        <v>397.01</v>
      </c>
      <c r="W470" s="1">
        <v>383.34</v>
      </c>
      <c r="X470" s="1">
        <v>379.56</v>
      </c>
      <c r="Y470" s="1">
        <v>381.34</v>
      </c>
      <c r="Z470" s="5">
        <v>0</v>
      </c>
      <c r="AB470" s="11">
        <f t="shared" si="24"/>
        <v>4</v>
      </c>
      <c r="AC470" s="11">
        <f t="shared" si="25"/>
        <v>2026</v>
      </c>
      <c r="AD470" s="11">
        <f t="shared" si="26"/>
        <v>11518.44</v>
      </c>
      <c r="AE470" s="26"/>
      <c r="AF470" s="24"/>
      <c r="AG470" s="24"/>
      <c r="AH470" s="24"/>
    </row>
    <row r="471" spans="1:34" ht="15.75">
      <c r="A471" s="3">
        <f>'Hourly Loads - All'!A471</f>
        <v>46122</v>
      </c>
      <c r="B471" s="1">
        <v>368.67</v>
      </c>
      <c r="C471" s="1">
        <v>378.29</v>
      </c>
      <c r="D471" s="1">
        <v>389.94</v>
      </c>
      <c r="E471" s="1">
        <v>378.41</v>
      </c>
      <c r="F471" s="1">
        <v>419.7</v>
      </c>
      <c r="G471" s="1">
        <v>411.69</v>
      </c>
      <c r="H471" s="1">
        <v>436.64</v>
      </c>
      <c r="I471" s="1">
        <v>476.34</v>
      </c>
      <c r="J471" s="1">
        <v>527.42999999999995</v>
      </c>
      <c r="K471" s="1">
        <v>650.27</v>
      </c>
      <c r="L471" s="1">
        <v>624.20000000000005</v>
      </c>
      <c r="M471" s="1">
        <v>617.21</v>
      </c>
      <c r="N471" s="1">
        <v>616.26</v>
      </c>
      <c r="O471" s="1">
        <v>541.16</v>
      </c>
      <c r="P471" s="1">
        <v>540.80999999999995</v>
      </c>
      <c r="Q471" s="1">
        <v>541.39</v>
      </c>
      <c r="R471" s="1">
        <v>517.89</v>
      </c>
      <c r="S471" s="1">
        <v>508.18</v>
      </c>
      <c r="T471" s="1">
        <v>503.71</v>
      </c>
      <c r="U471" s="1">
        <v>420.65</v>
      </c>
      <c r="V471" s="1">
        <v>390.78</v>
      </c>
      <c r="W471" s="1">
        <v>393.72</v>
      </c>
      <c r="X471" s="1">
        <v>390.71</v>
      </c>
      <c r="Y471" s="1">
        <v>386.11</v>
      </c>
      <c r="Z471" s="5">
        <v>0</v>
      </c>
      <c r="AB471" s="11">
        <f t="shared" si="24"/>
        <v>4</v>
      </c>
      <c r="AC471" s="11">
        <f t="shared" si="25"/>
        <v>2026</v>
      </c>
      <c r="AD471" s="11">
        <f t="shared" si="26"/>
        <v>11430.16</v>
      </c>
      <c r="AE471" s="26"/>
      <c r="AF471" s="24"/>
      <c r="AG471" s="24"/>
      <c r="AH471" s="24"/>
    </row>
    <row r="472" spans="1:34" ht="15.75">
      <c r="A472" s="3">
        <f>'Hourly Loads - All'!A472</f>
        <v>46123</v>
      </c>
      <c r="B472" s="1">
        <v>381.44</v>
      </c>
      <c r="C472" s="1">
        <v>390.02</v>
      </c>
      <c r="D472" s="1">
        <v>381.75</v>
      </c>
      <c r="E472" s="1">
        <v>377.22</v>
      </c>
      <c r="F472" s="1">
        <v>408.32</v>
      </c>
      <c r="G472" s="1">
        <v>408.95</v>
      </c>
      <c r="H472" s="1">
        <v>422.93</v>
      </c>
      <c r="I472" s="1">
        <v>464.04</v>
      </c>
      <c r="J472" s="1">
        <v>494.18</v>
      </c>
      <c r="K472" s="1">
        <v>646.66999999999996</v>
      </c>
      <c r="L472" s="1">
        <v>672.5</v>
      </c>
      <c r="M472" s="1">
        <v>589.09</v>
      </c>
      <c r="N472" s="1">
        <v>588.15</v>
      </c>
      <c r="O472" s="1">
        <v>528.51</v>
      </c>
      <c r="P472" s="1">
        <v>529.62</v>
      </c>
      <c r="Q472" s="1">
        <v>531.85</v>
      </c>
      <c r="R472" s="1">
        <v>510.07</v>
      </c>
      <c r="S472" s="1">
        <v>497.46</v>
      </c>
      <c r="T472" s="1">
        <v>511.81</v>
      </c>
      <c r="U472" s="1">
        <v>452.52</v>
      </c>
      <c r="V472" s="1">
        <v>392.86</v>
      </c>
      <c r="W472" s="1">
        <v>377.6</v>
      </c>
      <c r="X472" s="1">
        <v>372.37</v>
      </c>
      <c r="Y472" s="1">
        <v>372.63</v>
      </c>
      <c r="Z472" s="5">
        <v>0</v>
      </c>
      <c r="AB472" s="11">
        <f t="shared" si="24"/>
        <v>4</v>
      </c>
      <c r="AC472" s="11">
        <f t="shared" si="25"/>
        <v>2026</v>
      </c>
      <c r="AD472" s="11">
        <f t="shared" si="26"/>
        <v>11302.56</v>
      </c>
      <c r="AE472" s="26"/>
      <c r="AF472" s="24"/>
      <c r="AG472" s="24"/>
      <c r="AH472" s="24"/>
    </row>
    <row r="473" spans="1:34" ht="15.75">
      <c r="A473" s="3">
        <f>'Hourly Loads - All'!A473</f>
        <v>46124</v>
      </c>
      <c r="B473" s="1">
        <v>361.02</v>
      </c>
      <c r="C473" s="1">
        <v>363.67</v>
      </c>
      <c r="D473" s="1">
        <v>369.64</v>
      </c>
      <c r="E473" s="1">
        <v>373.23</v>
      </c>
      <c r="F473" s="1">
        <v>385.1</v>
      </c>
      <c r="G473" s="1">
        <v>387.64</v>
      </c>
      <c r="H473" s="1">
        <v>377.33</v>
      </c>
      <c r="I473" s="1">
        <v>433.33</v>
      </c>
      <c r="J473" s="1">
        <v>430.76</v>
      </c>
      <c r="K473" s="1">
        <v>525.52</v>
      </c>
      <c r="L473" s="1">
        <v>626.80999999999995</v>
      </c>
      <c r="M473" s="1">
        <v>609.41</v>
      </c>
      <c r="N473" s="1">
        <v>554.48</v>
      </c>
      <c r="O473" s="1">
        <v>524.22</v>
      </c>
      <c r="P473" s="1">
        <v>468.44</v>
      </c>
      <c r="Q473" s="1">
        <v>463.13</v>
      </c>
      <c r="R473" s="1">
        <v>480.38</v>
      </c>
      <c r="S473" s="1">
        <v>421.77</v>
      </c>
      <c r="T473" s="1">
        <v>420.36</v>
      </c>
      <c r="U473" s="1">
        <v>407.05</v>
      </c>
      <c r="V473" s="1">
        <v>382.49</v>
      </c>
      <c r="W473" s="1">
        <v>360.05</v>
      </c>
      <c r="X473" s="1">
        <v>365.72</v>
      </c>
      <c r="Y473" s="1">
        <v>366.77</v>
      </c>
      <c r="Z473" s="5">
        <v>0</v>
      </c>
      <c r="AB473" s="11">
        <f t="shared" si="24"/>
        <v>4</v>
      </c>
      <c r="AC473" s="11">
        <f t="shared" si="25"/>
        <v>2026</v>
      </c>
      <c r="AD473" s="11">
        <f t="shared" si="26"/>
        <v>10458.319999999998</v>
      </c>
      <c r="AE473" s="26"/>
      <c r="AF473" s="24"/>
      <c r="AG473" s="24"/>
      <c r="AH473" s="24"/>
    </row>
    <row r="474" spans="1:34" ht="15.75">
      <c r="A474" s="3">
        <f>'Hourly Loads - All'!A474</f>
        <v>46125</v>
      </c>
      <c r="B474" s="1">
        <v>370.19</v>
      </c>
      <c r="C474" s="1">
        <v>374.84</v>
      </c>
      <c r="D474" s="1">
        <v>384.37</v>
      </c>
      <c r="E474" s="1">
        <v>385.46</v>
      </c>
      <c r="F474" s="1">
        <v>398.63</v>
      </c>
      <c r="G474" s="1">
        <v>430.42</v>
      </c>
      <c r="H474" s="1">
        <v>416.97</v>
      </c>
      <c r="I474" s="1">
        <v>447.82</v>
      </c>
      <c r="J474" s="1">
        <v>480.6</v>
      </c>
      <c r="K474" s="1">
        <v>546.80999999999995</v>
      </c>
      <c r="L474" s="1">
        <v>684.19</v>
      </c>
      <c r="M474" s="1">
        <v>672.17</v>
      </c>
      <c r="N474" s="1">
        <v>654.84</v>
      </c>
      <c r="O474" s="1">
        <v>601.80999999999995</v>
      </c>
      <c r="P474" s="1">
        <v>592.55999999999995</v>
      </c>
      <c r="Q474" s="1">
        <v>548.69000000000005</v>
      </c>
      <c r="R474" s="1">
        <v>516.26</v>
      </c>
      <c r="S474" s="1">
        <v>536.66</v>
      </c>
      <c r="T474" s="1">
        <v>524.04999999999995</v>
      </c>
      <c r="U474" s="1">
        <v>440.57</v>
      </c>
      <c r="V474" s="1">
        <v>419.24</v>
      </c>
      <c r="W474" s="1">
        <v>406.8</v>
      </c>
      <c r="X474" s="1">
        <v>400.29</v>
      </c>
      <c r="Y474" s="1">
        <v>396.68</v>
      </c>
      <c r="Z474" s="5">
        <v>0</v>
      </c>
      <c r="AB474" s="11">
        <f t="shared" si="24"/>
        <v>4</v>
      </c>
      <c r="AC474" s="11">
        <f t="shared" si="25"/>
        <v>2026</v>
      </c>
      <c r="AD474" s="11">
        <f t="shared" si="26"/>
        <v>11630.92</v>
      </c>
      <c r="AE474" s="26"/>
      <c r="AF474" s="24"/>
      <c r="AG474" s="24"/>
      <c r="AH474" s="24"/>
    </row>
    <row r="475" spans="1:34" ht="15.75">
      <c r="A475" s="3">
        <f>'Hourly Loads - All'!A475</f>
        <v>46126</v>
      </c>
      <c r="B475" s="1">
        <v>404.31</v>
      </c>
      <c r="C475" s="1">
        <v>406.8</v>
      </c>
      <c r="D475" s="1">
        <v>403.94</v>
      </c>
      <c r="E475" s="1">
        <v>401.74</v>
      </c>
      <c r="F475" s="1">
        <v>436.51</v>
      </c>
      <c r="G475" s="1">
        <v>429.02</v>
      </c>
      <c r="H475" s="1">
        <v>439.77</v>
      </c>
      <c r="I475" s="1">
        <v>449.16</v>
      </c>
      <c r="J475" s="1">
        <v>447.21</v>
      </c>
      <c r="K475" s="1">
        <v>536.09</v>
      </c>
      <c r="L475" s="1">
        <v>655.58</v>
      </c>
      <c r="M475" s="1">
        <v>606.74</v>
      </c>
      <c r="N475" s="1">
        <v>547.49</v>
      </c>
      <c r="O475" s="1">
        <v>471.36</v>
      </c>
      <c r="P475" s="1">
        <v>513.20000000000005</v>
      </c>
      <c r="Q475" s="1">
        <v>460.31</v>
      </c>
      <c r="R475" s="1">
        <v>447.59</v>
      </c>
      <c r="S475" s="1">
        <v>442.82</v>
      </c>
      <c r="T475" s="1">
        <v>443.08</v>
      </c>
      <c r="U475" s="1">
        <v>414.98</v>
      </c>
      <c r="V475" s="1">
        <v>394.8</v>
      </c>
      <c r="W475" s="1">
        <v>383.29</v>
      </c>
      <c r="X475" s="1">
        <v>381.19</v>
      </c>
      <c r="Y475" s="1">
        <v>382.65</v>
      </c>
      <c r="Z475" s="5">
        <v>0</v>
      </c>
      <c r="AB475" s="11">
        <f t="shared" si="24"/>
        <v>4</v>
      </c>
      <c r="AC475" s="11">
        <f t="shared" si="25"/>
        <v>2026</v>
      </c>
      <c r="AD475" s="11">
        <f t="shared" si="26"/>
        <v>10899.63</v>
      </c>
      <c r="AE475" s="26"/>
      <c r="AF475" s="24"/>
      <c r="AG475" s="24"/>
      <c r="AH475" s="24"/>
    </row>
    <row r="476" spans="1:34" ht="15.75">
      <c r="A476" s="3">
        <f>'Hourly Loads - All'!A476</f>
        <v>46127</v>
      </c>
      <c r="B476" s="1">
        <v>381.08</v>
      </c>
      <c r="C476" s="1">
        <v>386.23</v>
      </c>
      <c r="D476" s="1">
        <v>382.58</v>
      </c>
      <c r="E476" s="1">
        <v>371.72</v>
      </c>
      <c r="F476" s="1">
        <v>391.5</v>
      </c>
      <c r="G476" s="1">
        <v>396.42</v>
      </c>
      <c r="H476" s="1">
        <v>414.65</v>
      </c>
      <c r="I476" s="1">
        <v>426.06</v>
      </c>
      <c r="J476" s="1">
        <v>474.44</v>
      </c>
      <c r="K476" s="1">
        <v>524.27</v>
      </c>
      <c r="L476" s="1">
        <v>653.78</v>
      </c>
      <c r="M476" s="1">
        <v>648.52</v>
      </c>
      <c r="N476" s="1">
        <v>563.14</v>
      </c>
      <c r="O476" s="1">
        <v>516.54</v>
      </c>
      <c r="P476" s="1">
        <v>510.02</v>
      </c>
      <c r="Q476" s="1">
        <v>510.17</v>
      </c>
      <c r="R476" s="1">
        <v>516.51</v>
      </c>
      <c r="S476" s="1">
        <v>454.9</v>
      </c>
      <c r="T476" s="1">
        <v>463.85</v>
      </c>
      <c r="U476" s="1">
        <v>431.39</v>
      </c>
      <c r="V476" s="1">
        <v>389.05</v>
      </c>
      <c r="W476" s="1">
        <v>382.35</v>
      </c>
      <c r="X476" s="1">
        <v>385.29</v>
      </c>
      <c r="Y476" s="1">
        <v>381.58</v>
      </c>
      <c r="Z476" s="5">
        <v>0</v>
      </c>
      <c r="AB476" s="11">
        <f t="shared" si="24"/>
        <v>4</v>
      </c>
      <c r="AC476" s="11">
        <f t="shared" si="25"/>
        <v>2026</v>
      </c>
      <c r="AD476" s="11">
        <f t="shared" si="26"/>
        <v>10956.04</v>
      </c>
      <c r="AE476" s="26"/>
      <c r="AF476" s="24"/>
      <c r="AG476" s="24"/>
      <c r="AH476" s="24"/>
    </row>
    <row r="477" spans="1:34" ht="15.75">
      <c r="A477" s="3">
        <f>'Hourly Loads - All'!A477</f>
        <v>46128</v>
      </c>
      <c r="B477" s="1">
        <v>381.08</v>
      </c>
      <c r="C477" s="1">
        <v>378.35</v>
      </c>
      <c r="D477" s="1">
        <v>377.36</v>
      </c>
      <c r="E477" s="1">
        <v>385.23</v>
      </c>
      <c r="F477" s="1">
        <v>418.23</v>
      </c>
      <c r="G477" s="1">
        <v>413.42</v>
      </c>
      <c r="H477" s="1">
        <v>422.36</v>
      </c>
      <c r="I477" s="1">
        <v>451.04</v>
      </c>
      <c r="J477" s="1">
        <v>495.25</v>
      </c>
      <c r="K477" s="1">
        <v>524.42999999999995</v>
      </c>
      <c r="L477" s="1">
        <v>673.71</v>
      </c>
      <c r="M477" s="1">
        <v>604.74</v>
      </c>
      <c r="N477" s="1">
        <v>562.83000000000004</v>
      </c>
      <c r="O477" s="1">
        <v>515.37</v>
      </c>
      <c r="P477" s="1">
        <v>534.79999999999995</v>
      </c>
      <c r="Q477" s="1">
        <v>518.04999999999995</v>
      </c>
      <c r="R477" s="1">
        <v>502.96</v>
      </c>
      <c r="S477" s="1">
        <v>495.45</v>
      </c>
      <c r="T477" s="1">
        <v>502.41</v>
      </c>
      <c r="U477" s="1">
        <v>444.49</v>
      </c>
      <c r="V477" s="1">
        <v>408.61</v>
      </c>
      <c r="W477" s="1">
        <v>397.83</v>
      </c>
      <c r="X477" s="1">
        <v>397.03</v>
      </c>
      <c r="Y477" s="1">
        <v>394.03</v>
      </c>
      <c r="Z477" s="5">
        <v>0</v>
      </c>
      <c r="AB477" s="11">
        <f t="shared" si="24"/>
        <v>4</v>
      </c>
      <c r="AC477" s="11">
        <f t="shared" si="25"/>
        <v>2026</v>
      </c>
      <c r="AD477" s="11">
        <f t="shared" si="26"/>
        <v>11199.060000000001</v>
      </c>
      <c r="AE477" s="26"/>
      <c r="AF477" s="24"/>
      <c r="AG477" s="24"/>
      <c r="AH477" s="24"/>
    </row>
    <row r="478" spans="1:34" ht="15.75">
      <c r="A478" s="3">
        <f>'Hourly Loads - All'!A478</f>
        <v>46129</v>
      </c>
      <c r="B478" s="1">
        <v>382.99</v>
      </c>
      <c r="C478" s="1">
        <v>389.19</v>
      </c>
      <c r="D478" s="1">
        <v>391.92</v>
      </c>
      <c r="E478" s="1">
        <v>388.35</v>
      </c>
      <c r="F478" s="1">
        <v>412.1</v>
      </c>
      <c r="G478" s="1">
        <v>434.6</v>
      </c>
      <c r="H478" s="1">
        <v>429.49</v>
      </c>
      <c r="I478" s="1">
        <v>472.31</v>
      </c>
      <c r="J478" s="1">
        <v>527.97</v>
      </c>
      <c r="K478" s="1">
        <v>654.20000000000005</v>
      </c>
      <c r="L478" s="1">
        <v>596.42999999999995</v>
      </c>
      <c r="M478" s="1">
        <v>501.41</v>
      </c>
      <c r="N478" s="1">
        <v>487.32</v>
      </c>
      <c r="O478" s="1">
        <v>487.04</v>
      </c>
      <c r="P478" s="1">
        <v>484.58</v>
      </c>
      <c r="Q478" s="1">
        <v>475.49</v>
      </c>
      <c r="R478" s="1">
        <v>485.74</v>
      </c>
      <c r="S478" s="1">
        <v>450.6</v>
      </c>
      <c r="T478" s="1">
        <v>449.42</v>
      </c>
      <c r="U478" s="1">
        <v>411.33</v>
      </c>
      <c r="V478" s="1">
        <v>387.96</v>
      </c>
      <c r="W478" s="1">
        <v>391.25</v>
      </c>
      <c r="X478" s="1">
        <v>398.12</v>
      </c>
      <c r="Y478" s="1">
        <v>385.25</v>
      </c>
      <c r="Z478" s="5">
        <v>0</v>
      </c>
      <c r="AB478" s="11">
        <f t="shared" si="24"/>
        <v>4</v>
      </c>
      <c r="AC478" s="11">
        <f t="shared" si="25"/>
        <v>2026</v>
      </c>
      <c r="AD478" s="11">
        <f t="shared" si="26"/>
        <v>10875.06</v>
      </c>
      <c r="AE478" s="26"/>
      <c r="AF478" s="24"/>
      <c r="AG478" s="24"/>
      <c r="AH478" s="24"/>
    </row>
    <row r="479" spans="1:34" ht="15.75">
      <c r="A479" s="3">
        <f>'Hourly Loads - All'!A479</f>
        <v>46130</v>
      </c>
      <c r="B479" s="8">
        <v>367.68</v>
      </c>
      <c r="C479" s="8">
        <v>368.81</v>
      </c>
      <c r="D479" s="8">
        <v>370.86</v>
      </c>
      <c r="E479" s="8">
        <v>374.89</v>
      </c>
      <c r="F479" s="8">
        <v>390.18</v>
      </c>
      <c r="G479" s="8">
        <v>403.39</v>
      </c>
      <c r="H479" s="8">
        <v>406.52</v>
      </c>
      <c r="I479" s="8">
        <v>448.7</v>
      </c>
      <c r="J479" s="8">
        <v>498.32</v>
      </c>
      <c r="K479" s="8">
        <v>663.29</v>
      </c>
      <c r="L479" s="8">
        <v>668.55</v>
      </c>
      <c r="M479" s="8">
        <v>518.44000000000005</v>
      </c>
      <c r="N479" s="8">
        <v>546.22</v>
      </c>
      <c r="O479" s="8">
        <v>513.57000000000005</v>
      </c>
      <c r="P479" s="8">
        <v>508.18</v>
      </c>
      <c r="Q479" s="8">
        <v>500.94</v>
      </c>
      <c r="R479" s="8">
        <v>482.78</v>
      </c>
      <c r="S479" s="8">
        <v>462.8</v>
      </c>
      <c r="T479" s="8">
        <v>465.45</v>
      </c>
      <c r="U479" s="8">
        <v>443.72</v>
      </c>
      <c r="V479" s="8">
        <v>396.34</v>
      </c>
      <c r="W479" s="8">
        <v>393.25</v>
      </c>
      <c r="X479" s="8">
        <v>389.68</v>
      </c>
      <c r="Y479" s="8">
        <v>379.1</v>
      </c>
      <c r="Z479" s="5">
        <v>0</v>
      </c>
      <c r="AB479" s="11">
        <f t="shared" si="24"/>
        <v>4</v>
      </c>
      <c r="AC479" s="11">
        <f t="shared" si="25"/>
        <v>2026</v>
      </c>
      <c r="AD479" s="11">
        <f t="shared" si="26"/>
        <v>10961.66</v>
      </c>
      <c r="AE479" s="26"/>
      <c r="AF479" s="24"/>
      <c r="AG479" s="24"/>
      <c r="AH479" s="24"/>
    </row>
    <row r="480" spans="1:34" ht="15.75">
      <c r="A480" s="3">
        <f>'Hourly Loads - All'!A480</f>
        <v>46131</v>
      </c>
      <c r="B480" s="8">
        <v>374.53</v>
      </c>
      <c r="C480" s="8">
        <v>382.19</v>
      </c>
      <c r="D480" s="8">
        <v>385.35</v>
      </c>
      <c r="E480" s="8">
        <v>389.9</v>
      </c>
      <c r="F480" s="8">
        <v>395.19</v>
      </c>
      <c r="G480" s="8">
        <v>398.61</v>
      </c>
      <c r="H480" s="8">
        <v>416.53</v>
      </c>
      <c r="I480" s="8">
        <v>453.28</v>
      </c>
      <c r="J480" s="8">
        <v>471.37</v>
      </c>
      <c r="K480" s="8">
        <v>511.19</v>
      </c>
      <c r="L480" s="8">
        <v>671.34</v>
      </c>
      <c r="M480" s="8">
        <v>655.97</v>
      </c>
      <c r="N480" s="8">
        <v>573.66999999999996</v>
      </c>
      <c r="O480" s="8">
        <v>548.21</v>
      </c>
      <c r="P480" s="8">
        <v>538.1</v>
      </c>
      <c r="Q480" s="8">
        <v>564.02</v>
      </c>
      <c r="R480" s="8">
        <v>506.88</v>
      </c>
      <c r="S480" s="8">
        <v>497.47</v>
      </c>
      <c r="T480" s="8">
        <v>409.75</v>
      </c>
      <c r="U480" s="8">
        <v>398.31</v>
      </c>
      <c r="V480" s="8">
        <v>376.2</v>
      </c>
      <c r="W480" s="8">
        <v>365.28</v>
      </c>
      <c r="X480" s="8">
        <v>370.39</v>
      </c>
      <c r="Y480" s="8">
        <v>368.7</v>
      </c>
      <c r="Z480" s="5">
        <v>0</v>
      </c>
      <c r="AB480" s="11">
        <f t="shared" si="24"/>
        <v>4</v>
      </c>
      <c r="AC480" s="11">
        <f t="shared" si="25"/>
        <v>2026</v>
      </c>
      <c r="AD480" s="11">
        <f t="shared" si="26"/>
        <v>11022.43</v>
      </c>
      <c r="AE480" s="26"/>
      <c r="AF480" s="24"/>
      <c r="AG480" s="24"/>
      <c r="AH480" s="24"/>
    </row>
    <row r="481" spans="1:34" ht="15.75">
      <c r="A481" s="3">
        <f>'Hourly Loads - All'!A481</f>
        <v>46132</v>
      </c>
      <c r="B481" s="8">
        <v>360.74</v>
      </c>
      <c r="C481" s="8">
        <v>362.17</v>
      </c>
      <c r="D481" s="8">
        <v>373.98</v>
      </c>
      <c r="E481" s="8">
        <v>369.39</v>
      </c>
      <c r="F481" s="8">
        <v>379.85</v>
      </c>
      <c r="G481" s="8">
        <v>411.14</v>
      </c>
      <c r="H481" s="8">
        <v>396.46</v>
      </c>
      <c r="I481" s="8">
        <v>427.49</v>
      </c>
      <c r="J481" s="8">
        <v>469.6</v>
      </c>
      <c r="K481" s="8">
        <v>512.58000000000004</v>
      </c>
      <c r="L481" s="8">
        <v>647.16999999999996</v>
      </c>
      <c r="M481" s="8">
        <v>634.88</v>
      </c>
      <c r="N481" s="8">
        <v>597.36</v>
      </c>
      <c r="O481" s="8">
        <v>559.82000000000005</v>
      </c>
      <c r="P481" s="8">
        <v>557.29</v>
      </c>
      <c r="Q481" s="8">
        <v>477.39</v>
      </c>
      <c r="R481" s="8">
        <v>475.95</v>
      </c>
      <c r="S481" s="8">
        <v>473.28</v>
      </c>
      <c r="T481" s="8">
        <v>476.34</v>
      </c>
      <c r="U481" s="8">
        <v>396.15</v>
      </c>
      <c r="V481" s="8">
        <v>362.31</v>
      </c>
      <c r="W481" s="8">
        <v>359.71</v>
      </c>
      <c r="X481" s="8">
        <v>359.67</v>
      </c>
      <c r="Y481" s="8">
        <v>357.32</v>
      </c>
      <c r="Z481" s="5">
        <v>0</v>
      </c>
      <c r="AB481" s="11">
        <f t="shared" si="24"/>
        <v>4</v>
      </c>
      <c r="AC481" s="11">
        <f t="shared" si="25"/>
        <v>2026</v>
      </c>
      <c r="AD481" s="11">
        <f t="shared" si="26"/>
        <v>10798.039999999997</v>
      </c>
      <c r="AE481" s="26"/>
      <c r="AF481" s="24"/>
      <c r="AG481" s="24"/>
      <c r="AH481" s="24"/>
    </row>
    <row r="482" spans="1:34" ht="15.75">
      <c r="A482" s="3">
        <f>'Hourly Loads - All'!A482</f>
        <v>46133</v>
      </c>
      <c r="B482" s="8">
        <v>350.02</v>
      </c>
      <c r="C482" s="8">
        <v>353.55</v>
      </c>
      <c r="D482" s="8">
        <v>360.85</v>
      </c>
      <c r="E482" s="8">
        <v>359.94</v>
      </c>
      <c r="F482" s="8">
        <v>373.79</v>
      </c>
      <c r="G482" s="8">
        <v>402.31</v>
      </c>
      <c r="H482" s="8">
        <v>394.8</v>
      </c>
      <c r="I482" s="8">
        <v>410.27</v>
      </c>
      <c r="J482" s="8">
        <v>434.8</v>
      </c>
      <c r="K482" s="8">
        <v>555.91999999999996</v>
      </c>
      <c r="L482" s="8">
        <v>636.59</v>
      </c>
      <c r="M482" s="8">
        <v>625.61</v>
      </c>
      <c r="N482" s="8">
        <v>624.07000000000005</v>
      </c>
      <c r="O482" s="8">
        <v>531.9</v>
      </c>
      <c r="P482" s="8">
        <v>487.89</v>
      </c>
      <c r="Q482" s="8">
        <v>476.87</v>
      </c>
      <c r="R482" s="8">
        <v>442.21</v>
      </c>
      <c r="S482" s="8">
        <v>440.48</v>
      </c>
      <c r="T482" s="8">
        <v>448.28</v>
      </c>
      <c r="U482" s="8">
        <v>395.71</v>
      </c>
      <c r="V482" s="8">
        <v>360.35</v>
      </c>
      <c r="W482" s="8">
        <v>350.7</v>
      </c>
      <c r="X482" s="8">
        <v>358.41</v>
      </c>
      <c r="Y482" s="8">
        <v>352.83</v>
      </c>
      <c r="Z482" s="5">
        <v>0</v>
      </c>
      <c r="AB482" s="11">
        <f t="shared" si="24"/>
        <v>4</v>
      </c>
      <c r="AC482" s="11">
        <f t="shared" si="25"/>
        <v>2026</v>
      </c>
      <c r="AD482" s="11">
        <f t="shared" si="26"/>
        <v>10528.15</v>
      </c>
      <c r="AE482" s="26"/>
      <c r="AF482" s="24"/>
      <c r="AG482" s="24"/>
      <c r="AH482" s="24"/>
    </row>
    <row r="483" spans="1:34" ht="15.75">
      <c r="A483" s="3">
        <f>'Hourly Loads - All'!A483</f>
        <v>46134</v>
      </c>
      <c r="B483" s="8">
        <v>353.96</v>
      </c>
      <c r="C483" s="8">
        <v>355.48</v>
      </c>
      <c r="D483" s="8">
        <v>358.28</v>
      </c>
      <c r="E483" s="8">
        <v>363.37</v>
      </c>
      <c r="F483" s="8">
        <v>379.34</v>
      </c>
      <c r="G483" s="8">
        <v>398.31</v>
      </c>
      <c r="H483" s="8">
        <v>400.37</v>
      </c>
      <c r="I483" s="8">
        <v>417.02</v>
      </c>
      <c r="J483" s="8">
        <v>480.95</v>
      </c>
      <c r="K483" s="8">
        <v>542.22</v>
      </c>
      <c r="L483" s="8">
        <v>647.12</v>
      </c>
      <c r="M483" s="8">
        <v>637.09</v>
      </c>
      <c r="N483" s="8">
        <v>570.61</v>
      </c>
      <c r="O483" s="8">
        <v>539.73</v>
      </c>
      <c r="P483" s="8">
        <v>515.48</v>
      </c>
      <c r="Q483" s="8">
        <v>511.44</v>
      </c>
      <c r="R483" s="8">
        <v>475.33</v>
      </c>
      <c r="S483" s="8">
        <v>489.01</v>
      </c>
      <c r="T483" s="8">
        <v>435.3</v>
      </c>
      <c r="U483" s="8">
        <v>411.61</v>
      </c>
      <c r="V483" s="8">
        <v>384.37</v>
      </c>
      <c r="W483" s="8">
        <v>361.41</v>
      </c>
      <c r="X483" s="8">
        <v>359.52</v>
      </c>
      <c r="Y483" s="8">
        <v>367.81</v>
      </c>
      <c r="Z483" s="5">
        <v>0</v>
      </c>
      <c r="AB483" s="11">
        <f t="shared" si="24"/>
        <v>4</v>
      </c>
      <c r="AC483" s="11">
        <f t="shared" si="25"/>
        <v>2026</v>
      </c>
      <c r="AD483" s="11">
        <f t="shared" si="26"/>
        <v>10755.13</v>
      </c>
      <c r="AE483" s="26"/>
      <c r="AF483" s="24"/>
      <c r="AG483" s="24"/>
      <c r="AH483" s="24"/>
    </row>
    <row r="484" spans="1:34" ht="15.75">
      <c r="A484" s="3">
        <f>'Hourly Loads - All'!A484</f>
        <v>46135</v>
      </c>
      <c r="B484" s="8">
        <v>358.78</v>
      </c>
      <c r="C484" s="8">
        <v>365.47</v>
      </c>
      <c r="D484" s="8">
        <v>363.83</v>
      </c>
      <c r="E484" s="8">
        <v>377.11</v>
      </c>
      <c r="F484" s="8">
        <v>382.14</v>
      </c>
      <c r="G484" s="8">
        <v>393.08</v>
      </c>
      <c r="H484" s="8">
        <v>398.12</v>
      </c>
      <c r="I484" s="8">
        <v>448.31</v>
      </c>
      <c r="J484" s="8">
        <v>488.37</v>
      </c>
      <c r="K484" s="8">
        <v>529.03</v>
      </c>
      <c r="L484" s="8">
        <v>653.55999999999995</v>
      </c>
      <c r="M484" s="8">
        <v>639.49</v>
      </c>
      <c r="N484" s="8">
        <v>562.36</v>
      </c>
      <c r="O484" s="8">
        <v>513.29999999999995</v>
      </c>
      <c r="P484" s="8">
        <v>515.04999999999995</v>
      </c>
      <c r="Q484" s="8">
        <v>501.49</v>
      </c>
      <c r="R484" s="8">
        <v>486.1</v>
      </c>
      <c r="S484" s="8">
        <v>482.28</v>
      </c>
      <c r="T484" s="8">
        <v>466.72</v>
      </c>
      <c r="U484" s="8">
        <v>398.8</v>
      </c>
      <c r="V484" s="8">
        <v>361.01</v>
      </c>
      <c r="W484" s="8">
        <v>365.6</v>
      </c>
      <c r="X484" s="8">
        <v>365.25</v>
      </c>
      <c r="Y484" s="8">
        <v>368.81</v>
      </c>
      <c r="Z484" s="5">
        <v>0</v>
      </c>
      <c r="AB484" s="11">
        <f t="shared" si="24"/>
        <v>4</v>
      </c>
      <c r="AC484" s="11">
        <f t="shared" si="25"/>
        <v>2026</v>
      </c>
      <c r="AD484" s="11">
        <f t="shared" si="26"/>
        <v>10784.059999999998</v>
      </c>
      <c r="AE484" s="26"/>
      <c r="AF484" s="24"/>
      <c r="AG484" s="24"/>
      <c r="AH484" s="24"/>
    </row>
    <row r="485" spans="1:34" ht="15.75">
      <c r="A485" s="3">
        <f>'Hourly Loads - All'!A485</f>
        <v>46136</v>
      </c>
      <c r="B485" s="8">
        <v>361.62</v>
      </c>
      <c r="C485" s="8">
        <v>362.04</v>
      </c>
      <c r="D485" s="8">
        <v>368.57</v>
      </c>
      <c r="E485" s="8">
        <v>365.47</v>
      </c>
      <c r="F485" s="8">
        <v>378.88</v>
      </c>
      <c r="G485" s="8">
        <v>401.1</v>
      </c>
      <c r="H485" s="8">
        <v>413.23</v>
      </c>
      <c r="I485" s="8">
        <v>456.93</v>
      </c>
      <c r="J485" s="8">
        <v>514.13</v>
      </c>
      <c r="K485" s="8">
        <v>649.47</v>
      </c>
      <c r="L485" s="8">
        <v>663.35</v>
      </c>
      <c r="M485" s="8">
        <v>636.76</v>
      </c>
      <c r="N485" s="8">
        <v>564.86</v>
      </c>
      <c r="O485" s="8">
        <v>556.47</v>
      </c>
      <c r="P485" s="8">
        <v>524.45000000000005</v>
      </c>
      <c r="Q485" s="8">
        <v>529.41999999999996</v>
      </c>
      <c r="R485" s="8">
        <v>498.7</v>
      </c>
      <c r="S485" s="8">
        <v>491.55</v>
      </c>
      <c r="T485" s="8">
        <v>484.6</v>
      </c>
      <c r="U485" s="8">
        <v>418.27</v>
      </c>
      <c r="V485" s="8">
        <v>366.19</v>
      </c>
      <c r="W485" s="8">
        <v>371.46</v>
      </c>
      <c r="X485" s="8">
        <v>368.9</v>
      </c>
      <c r="Y485" s="8">
        <v>362.21</v>
      </c>
      <c r="Z485" s="5">
        <v>0</v>
      </c>
      <c r="AB485" s="11">
        <f t="shared" si="24"/>
        <v>4</v>
      </c>
      <c r="AC485" s="11">
        <f t="shared" si="25"/>
        <v>2026</v>
      </c>
      <c r="AD485" s="11">
        <f t="shared" si="26"/>
        <v>11108.63</v>
      </c>
      <c r="AE485" s="26"/>
      <c r="AF485" s="24"/>
      <c r="AG485" s="24"/>
      <c r="AH485" s="24"/>
    </row>
    <row r="486" spans="1:34" ht="15.75">
      <c r="A486" s="3">
        <f>'Hourly Loads - All'!A486</f>
        <v>46137</v>
      </c>
      <c r="B486" s="8">
        <v>361.62</v>
      </c>
      <c r="C486" s="8">
        <v>362.04</v>
      </c>
      <c r="D486" s="8">
        <v>368.57</v>
      </c>
      <c r="E486" s="8">
        <v>365.47</v>
      </c>
      <c r="F486" s="8">
        <v>378.88</v>
      </c>
      <c r="G486" s="8">
        <v>401.1</v>
      </c>
      <c r="H486" s="8">
        <v>413.23</v>
      </c>
      <c r="I486" s="8">
        <v>456.93</v>
      </c>
      <c r="J486" s="8">
        <v>514.13</v>
      </c>
      <c r="K486" s="8">
        <v>649.47</v>
      </c>
      <c r="L486" s="8">
        <v>663.35</v>
      </c>
      <c r="M486" s="8">
        <v>636.76</v>
      </c>
      <c r="N486" s="8">
        <v>564.86</v>
      </c>
      <c r="O486" s="8">
        <v>556.47</v>
      </c>
      <c r="P486" s="8">
        <v>524.45000000000005</v>
      </c>
      <c r="Q486" s="8">
        <v>529.41999999999996</v>
      </c>
      <c r="R486" s="8">
        <v>498.7</v>
      </c>
      <c r="S486" s="8">
        <v>491.55</v>
      </c>
      <c r="T486" s="8">
        <v>484.6</v>
      </c>
      <c r="U486" s="8">
        <v>418.27</v>
      </c>
      <c r="V486" s="8">
        <v>366.19</v>
      </c>
      <c r="W486" s="8">
        <v>371.46</v>
      </c>
      <c r="X486" s="8">
        <v>368.9</v>
      </c>
      <c r="Y486" s="8">
        <v>362.21</v>
      </c>
      <c r="Z486" s="5">
        <v>0</v>
      </c>
      <c r="AB486" s="11">
        <f t="shared" si="24"/>
        <v>4</v>
      </c>
      <c r="AC486" s="11">
        <f t="shared" si="25"/>
        <v>2026</v>
      </c>
      <c r="AD486" s="11">
        <f t="shared" si="26"/>
        <v>11108.63</v>
      </c>
      <c r="AE486" s="26"/>
      <c r="AF486" s="24"/>
      <c r="AG486" s="24"/>
      <c r="AH486" s="24"/>
    </row>
    <row r="487" spans="1:34" ht="15.75">
      <c r="A487" s="3">
        <f>'Hourly Loads - All'!A487</f>
        <v>46138</v>
      </c>
      <c r="B487" s="8">
        <v>354.05</v>
      </c>
      <c r="C487" s="8">
        <v>358.33</v>
      </c>
      <c r="D487" s="8">
        <v>360.47</v>
      </c>
      <c r="E487" s="8">
        <v>361.78</v>
      </c>
      <c r="F487" s="8">
        <v>371.65</v>
      </c>
      <c r="G487" s="8">
        <v>391.72</v>
      </c>
      <c r="H487" s="8">
        <v>383.55</v>
      </c>
      <c r="I487" s="8">
        <v>411.5</v>
      </c>
      <c r="J487" s="8">
        <v>426.61</v>
      </c>
      <c r="K487" s="8">
        <v>476.12</v>
      </c>
      <c r="L487" s="8">
        <v>618.02</v>
      </c>
      <c r="M487" s="8">
        <v>556.35</v>
      </c>
      <c r="N487" s="8">
        <v>483.62</v>
      </c>
      <c r="O487" s="8">
        <v>466.15</v>
      </c>
      <c r="P487" s="8">
        <v>475.29</v>
      </c>
      <c r="Q487" s="8">
        <v>466.14</v>
      </c>
      <c r="R487" s="8">
        <v>444.94</v>
      </c>
      <c r="S487" s="8">
        <v>431.06</v>
      </c>
      <c r="T487" s="8">
        <v>410.3</v>
      </c>
      <c r="U487" s="8">
        <v>392.31</v>
      </c>
      <c r="V487" s="8">
        <v>386.64</v>
      </c>
      <c r="W487" s="8">
        <v>376.41</v>
      </c>
      <c r="X487" s="8">
        <v>376.25</v>
      </c>
      <c r="Y487" s="8">
        <v>365.93</v>
      </c>
      <c r="Z487" s="5">
        <v>0</v>
      </c>
      <c r="AB487" s="11">
        <f t="shared" si="24"/>
        <v>4</v>
      </c>
      <c r="AC487" s="11">
        <f t="shared" si="25"/>
        <v>2026</v>
      </c>
      <c r="AD487" s="11">
        <f t="shared" si="26"/>
        <v>10145.189999999999</v>
      </c>
      <c r="AE487" s="26"/>
      <c r="AF487" s="24"/>
      <c r="AG487" s="24"/>
      <c r="AH487" s="24"/>
    </row>
    <row r="488" spans="1:34" ht="15.75">
      <c r="A488" s="3">
        <f>'Hourly Loads - All'!A488</f>
        <v>46139</v>
      </c>
      <c r="B488" s="8">
        <v>365.38</v>
      </c>
      <c r="C488" s="8">
        <v>368.56</v>
      </c>
      <c r="D488" s="8">
        <v>366.21</v>
      </c>
      <c r="E488" s="8">
        <v>364.37</v>
      </c>
      <c r="F488" s="8">
        <v>382.89</v>
      </c>
      <c r="G488" s="8">
        <v>390.92</v>
      </c>
      <c r="H488" s="8">
        <v>389.37</v>
      </c>
      <c r="I488" s="8">
        <v>418.18</v>
      </c>
      <c r="J488" s="8">
        <v>455.14</v>
      </c>
      <c r="K488" s="8">
        <v>468.55</v>
      </c>
      <c r="L488" s="8">
        <v>610.35</v>
      </c>
      <c r="M488" s="8">
        <v>500.47</v>
      </c>
      <c r="N488" s="8">
        <v>484.06</v>
      </c>
      <c r="O488" s="8">
        <v>481.82</v>
      </c>
      <c r="P488" s="8">
        <v>458.78</v>
      </c>
      <c r="Q488" s="8">
        <v>450.39</v>
      </c>
      <c r="R488" s="8">
        <v>445.96</v>
      </c>
      <c r="S488" s="8">
        <v>430.95</v>
      </c>
      <c r="T488" s="8">
        <v>425.53</v>
      </c>
      <c r="U488" s="8">
        <v>403.4</v>
      </c>
      <c r="V488" s="8">
        <v>386.94</v>
      </c>
      <c r="W488" s="8">
        <v>377.57</v>
      </c>
      <c r="X488" s="8">
        <v>388.35</v>
      </c>
      <c r="Y488" s="8">
        <v>375.26</v>
      </c>
      <c r="Z488" s="5">
        <v>0</v>
      </c>
      <c r="AB488" s="11">
        <f t="shared" si="24"/>
        <v>4</v>
      </c>
      <c r="AC488" s="11">
        <f t="shared" si="25"/>
        <v>2026</v>
      </c>
      <c r="AD488" s="11">
        <f t="shared" si="26"/>
        <v>10189.400000000001</v>
      </c>
      <c r="AE488" s="26"/>
      <c r="AF488" s="24"/>
      <c r="AG488" s="24"/>
      <c r="AH488" s="24"/>
    </row>
    <row r="489" spans="1:34" ht="15.75">
      <c r="A489" s="3">
        <f>'Hourly Loads - All'!A489</f>
        <v>46140</v>
      </c>
      <c r="B489" s="8">
        <v>364.95</v>
      </c>
      <c r="C489" s="8">
        <v>371.06</v>
      </c>
      <c r="D489" s="8">
        <v>375.05</v>
      </c>
      <c r="E489" s="8">
        <v>376.16</v>
      </c>
      <c r="F489" s="8">
        <v>378.77</v>
      </c>
      <c r="G489" s="8">
        <v>388.78</v>
      </c>
      <c r="H489" s="8">
        <v>409.09</v>
      </c>
      <c r="I489" s="8">
        <v>442.39</v>
      </c>
      <c r="J489" s="8">
        <v>471.84</v>
      </c>
      <c r="K489" s="8">
        <v>470.24</v>
      </c>
      <c r="L489" s="8">
        <v>600.6</v>
      </c>
      <c r="M489" s="8">
        <v>497.63</v>
      </c>
      <c r="N489" s="8">
        <v>475.01</v>
      </c>
      <c r="O489" s="8">
        <v>466.44</v>
      </c>
      <c r="P489" s="8">
        <v>476.06</v>
      </c>
      <c r="Q489" s="8">
        <v>469.68</v>
      </c>
      <c r="R489" s="8">
        <v>456.83</v>
      </c>
      <c r="S489" s="8">
        <v>452.57</v>
      </c>
      <c r="T489" s="8">
        <v>449.22</v>
      </c>
      <c r="U489" s="8">
        <v>411.57</v>
      </c>
      <c r="V489" s="8">
        <v>380.59</v>
      </c>
      <c r="W489" s="8">
        <v>374.7</v>
      </c>
      <c r="X489" s="8">
        <v>378.04</v>
      </c>
      <c r="Y489" s="8">
        <v>377.83</v>
      </c>
      <c r="Z489" s="5">
        <v>0</v>
      </c>
      <c r="AB489" s="11">
        <f t="shared" si="24"/>
        <v>4</v>
      </c>
      <c r="AC489" s="11">
        <f t="shared" si="25"/>
        <v>2026</v>
      </c>
      <c r="AD489" s="11">
        <f t="shared" si="26"/>
        <v>10315.100000000002</v>
      </c>
      <c r="AE489" s="26"/>
      <c r="AF489" s="24"/>
      <c r="AG489" s="24"/>
      <c r="AH489" s="24"/>
    </row>
    <row r="490" spans="1:34" ht="15.75">
      <c r="A490" s="3">
        <f>'Hourly Loads - All'!A490</f>
        <v>46141</v>
      </c>
      <c r="B490" s="8">
        <v>378.45</v>
      </c>
      <c r="C490" s="8">
        <v>376.56</v>
      </c>
      <c r="D490" s="8">
        <v>383.44</v>
      </c>
      <c r="E490" s="8">
        <v>383.8</v>
      </c>
      <c r="F490" s="8">
        <v>403.11</v>
      </c>
      <c r="G490" s="8">
        <v>406.95</v>
      </c>
      <c r="H490" s="8">
        <v>410.85</v>
      </c>
      <c r="I490" s="8">
        <v>444.08</v>
      </c>
      <c r="J490" s="8">
        <v>471.03</v>
      </c>
      <c r="K490" s="8">
        <v>481.85</v>
      </c>
      <c r="L490" s="8">
        <v>624.71</v>
      </c>
      <c r="M490" s="8">
        <v>547.16</v>
      </c>
      <c r="N490" s="8">
        <v>508.13</v>
      </c>
      <c r="O490" s="8">
        <v>518.41999999999996</v>
      </c>
      <c r="P490" s="8">
        <v>510.84</v>
      </c>
      <c r="Q490" s="8">
        <v>505.04</v>
      </c>
      <c r="R490" s="8">
        <v>487.37</v>
      </c>
      <c r="S490" s="8">
        <v>482.03</v>
      </c>
      <c r="T490" s="8">
        <v>470.6</v>
      </c>
      <c r="U490" s="8">
        <v>436.07</v>
      </c>
      <c r="V490" s="8">
        <v>396.07</v>
      </c>
      <c r="W490" s="8">
        <v>383.96</v>
      </c>
      <c r="X490" s="8">
        <v>379.37</v>
      </c>
      <c r="Y490" s="8">
        <v>375.39</v>
      </c>
      <c r="Z490" s="5">
        <v>0</v>
      </c>
      <c r="AB490" s="11">
        <f t="shared" si="24"/>
        <v>4</v>
      </c>
      <c r="AC490" s="11">
        <f t="shared" si="25"/>
        <v>2026</v>
      </c>
      <c r="AD490" s="11">
        <f t="shared" si="26"/>
        <v>10765.279999999999</v>
      </c>
      <c r="AE490" s="26"/>
      <c r="AF490" s="24"/>
      <c r="AG490" s="24"/>
      <c r="AH490" s="24"/>
    </row>
    <row r="491" spans="1:34" ht="15.75">
      <c r="A491" s="3">
        <f>'Hourly Loads - All'!A491</f>
        <v>46142</v>
      </c>
      <c r="B491" s="8">
        <v>380.64</v>
      </c>
      <c r="C491" s="8">
        <v>384.7</v>
      </c>
      <c r="D491" s="8">
        <v>386.84</v>
      </c>
      <c r="E491" s="8">
        <v>385.53</v>
      </c>
      <c r="F491" s="8">
        <v>410.03</v>
      </c>
      <c r="G491" s="8">
        <v>422.42</v>
      </c>
      <c r="H491" s="8">
        <v>438.55</v>
      </c>
      <c r="I491" s="8">
        <v>448.4</v>
      </c>
      <c r="J491" s="8">
        <v>487.33</v>
      </c>
      <c r="K491" s="8">
        <v>489.34</v>
      </c>
      <c r="L491" s="8">
        <v>635.59</v>
      </c>
      <c r="M491" s="8">
        <v>551.75</v>
      </c>
      <c r="N491" s="8">
        <v>528.04</v>
      </c>
      <c r="O491" s="8">
        <v>510.93</v>
      </c>
      <c r="P491" s="8">
        <v>512.86</v>
      </c>
      <c r="Q491" s="8">
        <v>471.7</v>
      </c>
      <c r="R491" s="8">
        <v>475.63</v>
      </c>
      <c r="S491" s="8">
        <v>489.56</v>
      </c>
      <c r="T491" s="8">
        <v>474.9</v>
      </c>
      <c r="U491" s="8">
        <v>411.11</v>
      </c>
      <c r="V491" s="8">
        <v>382.66</v>
      </c>
      <c r="W491" s="8">
        <v>387.66</v>
      </c>
      <c r="X491" s="8">
        <v>383.4</v>
      </c>
      <c r="Y491" s="8">
        <v>385.07</v>
      </c>
      <c r="Z491" s="5">
        <v>0</v>
      </c>
      <c r="AB491" s="11">
        <f t="shared" si="24"/>
        <v>4</v>
      </c>
      <c r="AC491" s="11">
        <f t="shared" si="25"/>
        <v>2026</v>
      </c>
      <c r="AD491" s="11">
        <f t="shared" si="26"/>
        <v>10834.64</v>
      </c>
      <c r="AE491" s="26"/>
      <c r="AF491" s="24"/>
      <c r="AG491" s="24"/>
      <c r="AH491" s="24"/>
    </row>
    <row r="492" spans="1:34" ht="15.75">
      <c r="A492" s="3">
        <f>'Hourly Loads - All'!A492</f>
        <v>46143</v>
      </c>
      <c r="B492" s="8">
        <v>380.18</v>
      </c>
      <c r="C492" s="8">
        <v>389.32</v>
      </c>
      <c r="D492" s="8">
        <v>381.86</v>
      </c>
      <c r="E492" s="8">
        <v>388.49</v>
      </c>
      <c r="F492" s="8">
        <v>396.35</v>
      </c>
      <c r="G492" s="8">
        <v>425.1</v>
      </c>
      <c r="H492" s="8">
        <v>422.17</v>
      </c>
      <c r="I492" s="8">
        <v>460.51</v>
      </c>
      <c r="J492" s="8">
        <v>505.98</v>
      </c>
      <c r="K492" s="8">
        <v>652.79</v>
      </c>
      <c r="L492" s="8">
        <v>553.22</v>
      </c>
      <c r="M492" s="8">
        <v>556.61</v>
      </c>
      <c r="N492" s="8">
        <v>514.95000000000005</v>
      </c>
      <c r="O492" s="8">
        <v>513.64</v>
      </c>
      <c r="P492" s="8">
        <v>496.43</v>
      </c>
      <c r="Q492" s="8">
        <v>497.19</v>
      </c>
      <c r="R492" s="8">
        <v>463.16</v>
      </c>
      <c r="S492" s="8">
        <v>470.09</v>
      </c>
      <c r="T492" s="8">
        <v>483.53</v>
      </c>
      <c r="U492" s="8">
        <v>415.08</v>
      </c>
      <c r="V492" s="8">
        <v>393.28</v>
      </c>
      <c r="W492" s="8">
        <v>386.89</v>
      </c>
      <c r="X492" s="8">
        <v>386.18</v>
      </c>
      <c r="Y492" s="8">
        <v>378.54</v>
      </c>
      <c r="Z492" s="5">
        <v>0</v>
      </c>
      <c r="AB492" s="11">
        <f t="shared" si="24"/>
        <v>5</v>
      </c>
      <c r="AC492" s="11">
        <f t="shared" si="25"/>
        <v>2026</v>
      </c>
      <c r="AD492" s="11">
        <f t="shared" si="26"/>
        <v>10911.54</v>
      </c>
      <c r="AE492" s="26"/>
      <c r="AF492" s="24"/>
      <c r="AG492" s="24"/>
      <c r="AH492" s="24"/>
    </row>
    <row r="493" spans="1:34" ht="15.75">
      <c r="A493" s="3">
        <f>'Hourly Loads - All'!A493</f>
        <v>46144</v>
      </c>
      <c r="B493" s="8">
        <v>374.48</v>
      </c>
      <c r="C493" s="8">
        <v>367.12</v>
      </c>
      <c r="D493" s="8">
        <v>364.63</v>
      </c>
      <c r="E493" s="8">
        <v>368.89</v>
      </c>
      <c r="F493" s="8">
        <v>371.19</v>
      </c>
      <c r="G493" s="8">
        <v>390.39</v>
      </c>
      <c r="H493" s="8">
        <v>396.99</v>
      </c>
      <c r="I493" s="8">
        <v>439.88</v>
      </c>
      <c r="J493" s="8">
        <v>465.31</v>
      </c>
      <c r="K493" s="8">
        <v>625.80999999999995</v>
      </c>
      <c r="L493" s="8">
        <v>582.63</v>
      </c>
      <c r="M493" s="8">
        <v>491.62</v>
      </c>
      <c r="N493" s="8">
        <v>480.3</v>
      </c>
      <c r="O493" s="8">
        <v>467.73</v>
      </c>
      <c r="P493" s="8">
        <v>466.91</v>
      </c>
      <c r="Q493" s="8">
        <v>475.02</v>
      </c>
      <c r="R493" s="8">
        <v>470.28</v>
      </c>
      <c r="S493" s="8">
        <v>444.09</v>
      </c>
      <c r="T493" s="8">
        <v>443.26</v>
      </c>
      <c r="U493" s="8">
        <v>411.29</v>
      </c>
      <c r="V493" s="8">
        <v>391.84</v>
      </c>
      <c r="W493" s="8">
        <v>380.48</v>
      </c>
      <c r="X493" s="8">
        <v>371.57</v>
      </c>
      <c r="Y493" s="8">
        <v>372.83</v>
      </c>
      <c r="Z493" s="5">
        <v>0</v>
      </c>
      <c r="AB493" s="11">
        <f t="shared" si="24"/>
        <v>5</v>
      </c>
      <c r="AC493" s="11">
        <f t="shared" si="25"/>
        <v>2026</v>
      </c>
      <c r="AD493" s="11">
        <f t="shared" si="26"/>
        <v>10414.539999999999</v>
      </c>
      <c r="AE493" s="26"/>
      <c r="AF493" s="24"/>
      <c r="AG493" s="24"/>
      <c r="AH493" s="24"/>
    </row>
    <row r="494" spans="1:34" ht="15.75">
      <c r="A494" s="3">
        <f>'Hourly Loads - All'!A494</f>
        <v>46145</v>
      </c>
      <c r="B494" s="8">
        <v>371.69</v>
      </c>
      <c r="C494" s="8">
        <v>372.95</v>
      </c>
      <c r="D494" s="8">
        <v>373.51</v>
      </c>
      <c r="E494" s="8">
        <v>375.47</v>
      </c>
      <c r="F494" s="8">
        <v>386.56</v>
      </c>
      <c r="G494" s="8">
        <v>410.93</v>
      </c>
      <c r="H494" s="8">
        <v>400.98</v>
      </c>
      <c r="I494" s="8">
        <v>435.85</v>
      </c>
      <c r="J494" s="8">
        <v>450.47</v>
      </c>
      <c r="K494" s="8">
        <v>487.68</v>
      </c>
      <c r="L494" s="8">
        <v>644.13</v>
      </c>
      <c r="M494" s="8">
        <v>658.85</v>
      </c>
      <c r="N494" s="8">
        <v>562.65</v>
      </c>
      <c r="O494" s="8">
        <v>545.97</v>
      </c>
      <c r="P494" s="8">
        <v>552.11</v>
      </c>
      <c r="Q494" s="8">
        <v>535.75</v>
      </c>
      <c r="R494" s="8">
        <v>521.96</v>
      </c>
      <c r="S494" s="8">
        <v>528.65</v>
      </c>
      <c r="T494" s="8">
        <v>444.72</v>
      </c>
      <c r="U494" s="8">
        <v>426.94</v>
      </c>
      <c r="V494" s="8">
        <v>416.06</v>
      </c>
      <c r="W494" s="8">
        <v>411.52</v>
      </c>
      <c r="X494" s="8">
        <v>390.32</v>
      </c>
      <c r="Y494" s="8">
        <v>381.69</v>
      </c>
      <c r="Z494" s="5">
        <v>0</v>
      </c>
      <c r="AB494" s="11">
        <f t="shared" si="24"/>
        <v>5</v>
      </c>
      <c r="AC494" s="11">
        <f t="shared" si="25"/>
        <v>2026</v>
      </c>
      <c r="AD494" s="11">
        <f t="shared" si="26"/>
        <v>11087.41</v>
      </c>
      <c r="AE494" s="26"/>
      <c r="AF494" s="24"/>
      <c r="AG494" s="24"/>
      <c r="AH494" s="24"/>
    </row>
    <row r="495" spans="1:34" ht="15.75">
      <c r="A495" s="3">
        <f>'Hourly Loads - All'!A495</f>
        <v>46146</v>
      </c>
      <c r="B495" s="8">
        <v>360.16</v>
      </c>
      <c r="C495" s="8">
        <v>361.55</v>
      </c>
      <c r="D495" s="8">
        <v>367.74</v>
      </c>
      <c r="E495" s="8">
        <v>370.88</v>
      </c>
      <c r="F495" s="8">
        <v>378.21</v>
      </c>
      <c r="G495" s="8">
        <v>413.06</v>
      </c>
      <c r="H495" s="8">
        <v>394.25</v>
      </c>
      <c r="I495" s="8">
        <v>427.86</v>
      </c>
      <c r="J495" s="8">
        <v>463.76</v>
      </c>
      <c r="K495" s="8">
        <v>503.26</v>
      </c>
      <c r="L495" s="8">
        <v>633.77</v>
      </c>
      <c r="M495" s="8">
        <v>600.41</v>
      </c>
      <c r="N495" s="8">
        <v>512.41</v>
      </c>
      <c r="O495" s="8">
        <v>474.04</v>
      </c>
      <c r="P495" s="8">
        <v>476.06</v>
      </c>
      <c r="Q495" s="8">
        <v>471.09</v>
      </c>
      <c r="R495" s="8">
        <v>464.9</v>
      </c>
      <c r="S495" s="8">
        <v>456.17</v>
      </c>
      <c r="T495" s="8">
        <v>449.59</v>
      </c>
      <c r="U495" s="8">
        <v>411.29</v>
      </c>
      <c r="V495" s="8">
        <v>386.04</v>
      </c>
      <c r="W495" s="8">
        <v>390.34</v>
      </c>
      <c r="X495" s="8">
        <v>387.72</v>
      </c>
      <c r="Y495" s="8">
        <v>373.31</v>
      </c>
      <c r="Z495" s="5">
        <v>0</v>
      </c>
      <c r="AB495" s="11">
        <f t="shared" si="24"/>
        <v>5</v>
      </c>
      <c r="AC495" s="11">
        <f t="shared" si="25"/>
        <v>2026</v>
      </c>
      <c r="AD495" s="11">
        <f t="shared" si="26"/>
        <v>10527.87</v>
      </c>
      <c r="AE495" s="26"/>
      <c r="AF495" s="24"/>
      <c r="AG495" s="24"/>
      <c r="AH495" s="24"/>
    </row>
    <row r="496" spans="1:34" ht="15.75">
      <c r="A496" s="3">
        <f>'Hourly Loads - All'!A496</f>
        <v>46147</v>
      </c>
      <c r="B496" s="8">
        <v>371.57</v>
      </c>
      <c r="C496" s="8">
        <v>381.78</v>
      </c>
      <c r="D496" s="8">
        <v>379.09</v>
      </c>
      <c r="E496" s="8">
        <v>385.98</v>
      </c>
      <c r="F496" s="8">
        <v>412.74</v>
      </c>
      <c r="G496" s="8">
        <v>417.73</v>
      </c>
      <c r="H496" s="8">
        <v>414.15</v>
      </c>
      <c r="I496" s="8">
        <v>426.25</v>
      </c>
      <c r="J496" s="8">
        <v>453.39</v>
      </c>
      <c r="K496" s="8">
        <v>527.73</v>
      </c>
      <c r="L496" s="8">
        <v>662.46</v>
      </c>
      <c r="M496" s="8">
        <v>528.86</v>
      </c>
      <c r="N496" s="8">
        <v>533.23</v>
      </c>
      <c r="O496" s="8">
        <v>486.96</v>
      </c>
      <c r="P496" s="8">
        <v>510.95</v>
      </c>
      <c r="Q496" s="8">
        <v>503.41</v>
      </c>
      <c r="R496" s="8">
        <v>478.23</v>
      </c>
      <c r="S496" s="8">
        <v>469.65</v>
      </c>
      <c r="T496" s="8">
        <v>466.62</v>
      </c>
      <c r="U496" s="8">
        <v>437.01</v>
      </c>
      <c r="V496" s="8">
        <v>408.46</v>
      </c>
      <c r="W496" s="8">
        <v>411.79</v>
      </c>
      <c r="X496" s="8">
        <v>406.52</v>
      </c>
      <c r="Y496" s="8">
        <v>400.05</v>
      </c>
      <c r="Z496" s="5">
        <v>0</v>
      </c>
      <c r="AB496" s="11">
        <f t="shared" si="24"/>
        <v>5</v>
      </c>
      <c r="AC496" s="11">
        <f t="shared" si="25"/>
        <v>2026</v>
      </c>
      <c r="AD496" s="11">
        <f t="shared" si="26"/>
        <v>10874.609999999999</v>
      </c>
      <c r="AE496" s="26"/>
      <c r="AF496" s="24"/>
      <c r="AG496" s="24"/>
      <c r="AH496" s="24"/>
    </row>
    <row r="497" spans="1:34" ht="15.75">
      <c r="A497" s="3">
        <f>'Hourly Loads - All'!A497</f>
        <v>46148</v>
      </c>
      <c r="B497" s="8">
        <v>398.39</v>
      </c>
      <c r="C497" s="8">
        <v>397.47</v>
      </c>
      <c r="D497" s="8">
        <v>404.34</v>
      </c>
      <c r="E497" s="8">
        <v>408.84</v>
      </c>
      <c r="F497" s="8">
        <v>410.96</v>
      </c>
      <c r="G497" s="8">
        <v>419.57</v>
      </c>
      <c r="H497" s="8">
        <v>424.46</v>
      </c>
      <c r="I497" s="8">
        <v>432.77</v>
      </c>
      <c r="J497" s="8">
        <v>472.01</v>
      </c>
      <c r="K497" s="8">
        <v>489.58</v>
      </c>
      <c r="L497" s="8">
        <v>598.85</v>
      </c>
      <c r="M497" s="8">
        <v>587.29999999999995</v>
      </c>
      <c r="N497" s="8">
        <v>490.5</v>
      </c>
      <c r="O497" s="8">
        <v>567.1</v>
      </c>
      <c r="P497" s="8">
        <v>541.94000000000005</v>
      </c>
      <c r="Q497" s="8">
        <v>490.96</v>
      </c>
      <c r="R497" s="8">
        <v>485.27</v>
      </c>
      <c r="S497" s="8">
        <v>548.94000000000005</v>
      </c>
      <c r="T497" s="8">
        <v>477.47</v>
      </c>
      <c r="U497" s="8">
        <v>423.41</v>
      </c>
      <c r="V497" s="8">
        <v>399.8</v>
      </c>
      <c r="W497" s="8">
        <v>391.26</v>
      </c>
      <c r="X497" s="8">
        <v>387.05</v>
      </c>
      <c r="Y497" s="8">
        <v>382.47</v>
      </c>
      <c r="Z497" s="5">
        <v>0</v>
      </c>
      <c r="AB497" s="11">
        <f t="shared" si="24"/>
        <v>5</v>
      </c>
      <c r="AC497" s="11">
        <f t="shared" si="25"/>
        <v>2026</v>
      </c>
      <c r="AD497" s="11">
        <f t="shared" si="26"/>
        <v>11030.71</v>
      </c>
      <c r="AE497" s="26"/>
      <c r="AF497" s="24"/>
      <c r="AG497" s="24"/>
      <c r="AH497" s="24"/>
    </row>
    <row r="498" spans="1:34" ht="15.75">
      <c r="A498" s="3">
        <f>'Hourly Loads - All'!A498</f>
        <v>46149</v>
      </c>
      <c r="B498" s="8">
        <v>386.28</v>
      </c>
      <c r="C498" s="8">
        <v>382.69</v>
      </c>
      <c r="D498" s="8">
        <v>384.98</v>
      </c>
      <c r="E498" s="8">
        <v>389.4</v>
      </c>
      <c r="F498" s="8">
        <v>396.75</v>
      </c>
      <c r="G498" s="8">
        <v>415.67</v>
      </c>
      <c r="H498" s="8">
        <v>421.88</v>
      </c>
      <c r="I498" s="8">
        <v>430.16</v>
      </c>
      <c r="J498" s="8">
        <v>470.48</v>
      </c>
      <c r="K498" s="8">
        <v>512.52</v>
      </c>
      <c r="L498" s="8">
        <v>625.29</v>
      </c>
      <c r="M498" s="8">
        <v>578.15</v>
      </c>
      <c r="N498" s="8">
        <v>494.95</v>
      </c>
      <c r="O498" s="8">
        <v>487.84</v>
      </c>
      <c r="P498" s="8">
        <v>488.5</v>
      </c>
      <c r="Q498" s="8">
        <v>472.44</v>
      </c>
      <c r="R498" s="8">
        <v>465.61</v>
      </c>
      <c r="S498" s="8">
        <v>458.12</v>
      </c>
      <c r="T498" s="8">
        <v>451.77</v>
      </c>
      <c r="U498" s="8">
        <v>404.17</v>
      </c>
      <c r="V498" s="8">
        <v>380.17</v>
      </c>
      <c r="W498" s="8">
        <v>383.02</v>
      </c>
      <c r="X498" s="8">
        <v>377.6</v>
      </c>
      <c r="Y498" s="8">
        <v>373.88</v>
      </c>
      <c r="Z498" s="5">
        <v>0</v>
      </c>
      <c r="AB498" s="11">
        <f t="shared" si="24"/>
        <v>5</v>
      </c>
      <c r="AC498" s="11">
        <f t="shared" si="25"/>
        <v>2026</v>
      </c>
      <c r="AD498" s="11">
        <f t="shared" si="26"/>
        <v>10632.32</v>
      </c>
      <c r="AE498" s="26"/>
      <c r="AF498" s="24"/>
      <c r="AG498" s="24"/>
      <c r="AH498" s="24"/>
    </row>
    <row r="499" spans="1:34" ht="15.75">
      <c r="A499" s="3">
        <f>'Hourly Loads - All'!A499</f>
        <v>46150</v>
      </c>
      <c r="B499" s="8">
        <v>363.95</v>
      </c>
      <c r="C499" s="8">
        <v>363.31</v>
      </c>
      <c r="D499" s="8">
        <v>367.48</v>
      </c>
      <c r="E499" s="8">
        <v>359.47</v>
      </c>
      <c r="F499" s="8">
        <v>390.98</v>
      </c>
      <c r="G499" s="8">
        <v>399.63</v>
      </c>
      <c r="H499" s="8">
        <v>420.92</v>
      </c>
      <c r="I499" s="8">
        <v>447.1</v>
      </c>
      <c r="J499" s="8">
        <v>510.9</v>
      </c>
      <c r="K499" s="8">
        <v>620.80999999999995</v>
      </c>
      <c r="L499" s="8">
        <v>615.72</v>
      </c>
      <c r="M499" s="8">
        <v>545.53</v>
      </c>
      <c r="N499" s="8">
        <v>533.27</v>
      </c>
      <c r="O499" s="8">
        <v>473.9</v>
      </c>
      <c r="P499" s="8">
        <v>534.65</v>
      </c>
      <c r="Q499" s="8">
        <v>482.84</v>
      </c>
      <c r="R499" s="8">
        <v>464.31</v>
      </c>
      <c r="S499" s="8">
        <v>457.9</v>
      </c>
      <c r="T499" s="8">
        <v>480.77</v>
      </c>
      <c r="U499" s="8">
        <v>456.03</v>
      </c>
      <c r="V499" s="8">
        <v>393.97</v>
      </c>
      <c r="W499" s="8">
        <v>393.83</v>
      </c>
      <c r="X499" s="8">
        <v>379.32</v>
      </c>
      <c r="Y499" s="8">
        <v>362.45</v>
      </c>
      <c r="Z499" s="5">
        <v>0</v>
      </c>
      <c r="AB499" s="11">
        <f t="shared" si="24"/>
        <v>5</v>
      </c>
      <c r="AC499" s="11">
        <f t="shared" si="25"/>
        <v>2026</v>
      </c>
      <c r="AD499" s="11">
        <f t="shared" si="26"/>
        <v>10819.04</v>
      </c>
      <c r="AE499" s="26"/>
      <c r="AF499" s="24"/>
      <c r="AG499" s="24"/>
      <c r="AH499" s="24"/>
    </row>
    <row r="500" spans="1:34" ht="15.75">
      <c r="A500" s="3">
        <f>'Hourly Loads - All'!A500</f>
        <v>46151</v>
      </c>
      <c r="B500" s="8">
        <v>356.39</v>
      </c>
      <c r="C500" s="8">
        <v>363.86</v>
      </c>
      <c r="D500" s="8">
        <v>363.81</v>
      </c>
      <c r="E500" s="8">
        <v>365.27</v>
      </c>
      <c r="F500" s="8">
        <v>386.11</v>
      </c>
      <c r="G500" s="8">
        <v>390.06</v>
      </c>
      <c r="H500" s="8">
        <v>404.91</v>
      </c>
      <c r="I500" s="8">
        <v>435.71</v>
      </c>
      <c r="J500" s="8">
        <v>462.85</v>
      </c>
      <c r="K500" s="8">
        <v>612.23</v>
      </c>
      <c r="L500" s="8">
        <v>613.55999999999995</v>
      </c>
      <c r="M500" s="8">
        <v>501.55</v>
      </c>
      <c r="N500" s="8">
        <v>489.19</v>
      </c>
      <c r="O500" s="8">
        <v>513</v>
      </c>
      <c r="P500" s="8">
        <v>497.35</v>
      </c>
      <c r="Q500" s="8">
        <v>486.37</v>
      </c>
      <c r="R500" s="8">
        <v>472.86</v>
      </c>
      <c r="S500" s="8">
        <v>454.78</v>
      </c>
      <c r="T500" s="8">
        <v>463.73</v>
      </c>
      <c r="U500" s="8">
        <v>453.4</v>
      </c>
      <c r="V500" s="8">
        <v>400.35</v>
      </c>
      <c r="W500" s="8">
        <v>380.61</v>
      </c>
      <c r="X500" s="8">
        <v>379.13</v>
      </c>
      <c r="Y500" s="8">
        <v>371.85</v>
      </c>
      <c r="Z500" s="5">
        <v>0</v>
      </c>
      <c r="AB500" s="11">
        <f t="shared" si="24"/>
        <v>5</v>
      </c>
      <c r="AC500" s="11">
        <f t="shared" si="25"/>
        <v>2026</v>
      </c>
      <c r="AD500" s="11">
        <f t="shared" si="26"/>
        <v>10618.93</v>
      </c>
      <c r="AE500" s="26"/>
      <c r="AF500" s="24"/>
      <c r="AG500" s="24"/>
      <c r="AH500" s="24"/>
    </row>
    <row r="501" spans="1:34" ht="15.75">
      <c r="A501" s="3">
        <f>'Hourly Loads - All'!A501</f>
        <v>46152</v>
      </c>
      <c r="B501" s="8">
        <v>364.15</v>
      </c>
      <c r="C501" s="8">
        <v>370.83</v>
      </c>
      <c r="D501" s="8">
        <v>379.65</v>
      </c>
      <c r="E501" s="8">
        <v>381.11</v>
      </c>
      <c r="F501" s="8">
        <v>379.68</v>
      </c>
      <c r="G501" s="8">
        <v>402.86</v>
      </c>
      <c r="H501" s="8">
        <v>422.39</v>
      </c>
      <c r="I501" s="8">
        <v>442.25</v>
      </c>
      <c r="J501" s="8">
        <v>431.94</v>
      </c>
      <c r="K501" s="8">
        <v>487.7</v>
      </c>
      <c r="L501" s="8">
        <v>632.82000000000005</v>
      </c>
      <c r="M501" s="8">
        <v>643.36</v>
      </c>
      <c r="N501" s="8">
        <v>552.88</v>
      </c>
      <c r="O501" s="8">
        <v>558.6</v>
      </c>
      <c r="P501" s="8">
        <v>506.67</v>
      </c>
      <c r="Q501" s="8">
        <v>538.75</v>
      </c>
      <c r="R501" s="8">
        <v>482.06</v>
      </c>
      <c r="S501" s="8">
        <v>482.4</v>
      </c>
      <c r="T501" s="8">
        <v>432.28</v>
      </c>
      <c r="U501" s="8">
        <v>394.41</v>
      </c>
      <c r="V501" s="8">
        <v>386.87</v>
      </c>
      <c r="W501" s="8">
        <v>393.66</v>
      </c>
      <c r="X501" s="8">
        <v>384.29</v>
      </c>
      <c r="Y501" s="8">
        <v>376.38</v>
      </c>
      <c r="Z501" s="5">
        <v>0</v>
      </c>
      <c r="AB501" s="11">
        <f t="shared" si="24"/>
        <v>5</v>
      </c>
      <c r="AC501" s="11">
        <f t="shared" si="25"/>
        <v>2026</v>
      </c>
      <c r="AD501" s="11">
        <f t="shared" si="26"/>
        <v>10827.990000000002</v>
      </c>
      <c r="AE501" s="26"/>
      <c r="AF501" s="24"/>
      <c r="AG501" s="24"/>
      <c r="AH501" s="24"/>
    </row>
    <row r="502" spans="1:34" ht="15.75">
      <c r="A502" s="3">
        <f>'Hourly Loads - All'!A502</f>
        <v>46153</v>
      </c>
      <c r="B502" s="8">
        <v>378.87</v>
      </c>
      <c r="C502" s="8">
        <v>374.73</v>
      </c>
      <c r="D502" s="8">
        <v>376.94</v>
      </c>
      <c r="E502" s="8">
        <v>377.47</v>
      </c>
      <c r="F502" s="8">
        <v>401.66</v>
      </c>
      <c r="G502" s="8">
        <v>400.38</v>
      </c>
      <c r="H502" s="8">
        <v>420.61</v>
      </c>
      <c r="I502" s="8">
        <v>423.88</v>
      </c>
      <c r="J502" s="8">
        <v>450.36</v>
      </c>
      <c r="K502" s="8">
        <v>482.26</v>
      </c>
      <c r="L502" s="8">
        <v>609.33000000000004</v>
      </c>
      <c r="M502" s="8">
        <v>559.97</v>
      </c>
      <c r="N502" s="8">
        <v>494.98</v>
      </c>
      <c r="O502" s="8">
        <v>489.55</v>
      </c>
      <c r="P502" s="8">
        <v>468.9</v>
      </c>
      <c r="Q502" s="8">
        <v>491.55</v>
      </c>
      <c r="R502" s="8">
        <v>461.11</v>
      </c>
      <c r="S502" s="8">
        <v>463.76</v>
      </c>
      <c r="T502" s="8">
        <v>460.14</v>
      </c>
      <c r="U502" s="8">
        <v>417.13</v>
      </c>
      <c r="V502" s="8">
        <v>396.21</v>
      </c>
      <c r="W502" s="8">
        <v>378.49</v>
      </c>
      <c r="X502" s="8">
        <v>376.89</v>
      </c>
      <c r="Y502" s="8">
        <v>373.32</v>
      </c>
      <c r="Z502" s="5">
        <v>0</v>
      </c>
      <c r="AB502" s="11">
        <f t="shared" si="24"/>
        <v>5</v>
      </c>
      <c r="AC502" s="11">
        <f t="shared" si="25"/>
        <v>2026</v>
      </c>
      <c r="AD502" s="11">
        <f t="shared" si="26"/>
        <v>10528.489999999998</v>
      </c>
      <c r="AE502" s="26"/>
      <c r="AF502" s="24"/>
      <c r="AG502" s="24"/>
      <c r="AH502" s="24"/>
    </row>
    <row r="503" spans="1:34" ht="15.75">
      <c r="A503" s="3">
        <f>'Hourly Loads - All'!A503</f>
        <v>46154</v>
      </c>
      <c r="B503" s="8">
        <v>362.73</v>
      </c>
      <c r="C503" s="8">
        <v>367.91</v>
      </c>
      <c r="D503" s="8">
        <v>367.98</v>
      </c>
      <c r="E503" s="8">
        <v>371.21</v>
      </c>
      <c r="F503" s="8">
        <v>388.39</v>
      </c>
      <c r="G503" s="8">
        <v>401.19</v>
      </c>
      <c r="H503" s="8">
        <v>397.9</v>
      </c>
      <c r="I503" s="8">
        <v>411.13</v>
      </c>
      <c r="J503" s="8">
        <v>437.06</v>
      </c>
      <c r="K503" s="8">
        <v>493.18</v>
      </c>
      <c r="L503" s="8">
        <v>616.27</v>
      </c>
      <c r="M503" s="8">
        <v>599.49</v>
      </c>
      <c r="N503" s="8">
        <v>531.82000000000005</v>
      </c>
      <c r="O503" s="8">
        <v>502.36</v>
      </c>
      <c r="P503" s="8">
        <v>449.39</v>
      </c>
      <c r="Q503" s="8">
        <v>460.31</v>
      </c>
      <c r="R503" s="8">
        <v>462.02</v>
      </c>
      <c r="S503" s="8">
        <v>451.99</v>
      </c>
      <c r="T503" s="8">
        <v>435.32</v>
      </c>
      <c r="U503" s="8">
        <v>392.06</v>
      </c>
      <c r="V503" s="8">
        <v>368.73</v>
      </c>
      <c r="W503" s="8">
        <v>368.34</v>
      </c>
      <c r="X503" s="8">
        <v>370.36</v>
      </c>
      <c r="Y503" s="8">
        <v>372.62</v>
      </c>
      <c r="Z503" s="5">
        <v>0</v>
      </c>
      <c r="AB503" s="11">
        <f t="shared" si="24"/>
        <v>5</v>
      </c>
      <c r="AC503" s="11">
        <f t="shared" si="25"/>
        <v>2026</v>
      </c>
      <c r="AD503" s="11">
        <f t="shared" si="26"/>
        <v>10379.76</v>
      </c>
      <c r="AE503" s="26"/>
      <c r="AF503" s="24"/>
      <c r="AG503" s="24"/>
      <c r="AH503" s="24"/>
    </row>
    <row r="504" spans="1:34" ht="15.75">
      <c r="A504" s="3">
        <f>'Hourly Loads - All'!A504</f>
        <v>46155</v>
      </c>
      <c r="B504" s="8">
        <v>357.2</v>
      </c>
      <c r="C504" s="8">
        <v>356.62</v>
      </c>
      <c r="D504" s="8">
        <v>362.07</v>
      </c>
      <c r="E504" s="8">
        <v>369.59</v>
      </c>
      <c r="F504" s="8">
        <v>382.3</v>
      </c>
      <c r="G504" s="8">
        <v>392.61</v>
      </c>
      <c r="H504" s="8">
        <v>414.17</v>
      </c>
      <c r="I504" s="8">
        <v>433.24</v>
      </c>
      <c r="J504" s="8">
        <v>464.15</v>
      </c>
      <c r="K504" s="8">
        <v>497.4</v>
      </c>
      <c r="L504" s="8">
        <v>605.15</v>
      </c>
      <c r="M504" s="8">
        <v>549.42999999999995</v>
      </c>
      <c r="N504" s="8">
        <v>458.38</v>
      </c>
      <c r="O504" s="8">
        <v>479.93</v>
      </c>
      <c r="P504" s="8">
        <v>448.68</v>
      </c>
      <c r="Q504" s="8">
        <v>464.96</v>
      </c>
      <c r="R504" s="8">
        <v>440.05</v>
      </c>
      <c r="S504" s="8">
        <v>427.3</v>
      </c>
      <c r="T504" s="8">
        <v>446.29</v>
      </c>
      <c r="U504" s="8">
        <v>403.25</v>
      </c>
      <c r="V504" s="8">
        <v>372.62</v>
      </c>
      <c r="W504" s="8">
        <v>370.58</v>
      </c>
      <c r="X504" s="8">
        <v>367.7</v>
      </c>
      <c r="Y504" s="8">
        <v>364.74</v>
      </c>
      <c r="Z504" s="5">
        <v>0</v>
      </c>
      <c r="AB504" s="11">
        <f t="shared" si="24"/>
        <v>5</v>
      </c>
      <c r="AC504" s="11">
        <f t="shared" si="25"/>
        <v>2026</v>
      </c>
      <c r="AD504" s="11">
        <f t="shared" si="26"/>
        <v>10228.410000000003</v>
      </c>
      <c r="AE504" s="26"/>
      <c r="AF504" s="24"/>
      <c r="AG504" s="24"/>
      <c r="AH504" s="24"/>
    </row>
    <row r="505" spans="1:34" ht="15.75">
      <c r="A505" s="3">
        <f>'Hourly Loads - All'!A505</f>
        <v>46156</v>
      </c>
      <c r="B505" s="8">
        <v>368.82</v>
      </c>
      <c r="C505" s="8">
        <v>371.79</v>
      </c>
      <c r="D505" s="8">
        <v>374.23</v>
      </c>
      <c r="E505" s="8">
        <v>381.17</v>
      </c>
      <c r="F505" s="8">
        <v>382.33</v>
      </c>
      <c r="G505" s="8">
        <v>399.35</v>
      </c>
      <c r="H505" s="8">
        <v>424.12</v>
      </c>
      <c r="I505" s="8">
        <v>447.89</v>
      </c>
      <c r="J505" s="8">
        <v>484.46</v>
      </c>
      <c r="K505" s="8">
        <v>498.73</v>
      </c>
      <c r="L505" s="8">
        <v>639.03</v>
      </c>
      <c r="M505" s="8">
        <v>626.11</v>
      </c>
      <c r="N505" s="8">
        <v>504.79</v>
      </c>
      <c r="O505" s="8">
        <v>513.61</v>
      </c>
      <c r="P505" s="8">
        <v>500.17</v>
      </c>
      <c r="Q505" s="8">
        <v>502.17</v>
      </c>
      <c r="R505" s="8">
        <v>477.14</v>
      </c>
      <c r="S505" s="8">
        <v>462.71</v>
      </c>
      <c r="T505" s="8">
        <v>450.52</v>
      </c>
      <c r="U505" s="8">
        <v>423.36</v>
      </c>
      <c r="V505" s="8">
        <v>404.06</v>
      </c>
      <c r="W505" s="8">
        <v>397.28</v>
      </c>
      <c r="X505" s="8">
        <v>401.12</v>
      </c>
      <c r="Y505" s="8">
        <v>387.69</v>
      </c>
      <c r="Z505" s="5">
        <v>0</v>
      </c>
      <c r="AB505" s="11">
        <f t="shared" si="24"/>
        <v>5</v>
      </c>
      <c r="AC505" s="11">
        <f t="shared" si="25"/>
        <v>2026</v>
      </c>
      <c r="AD505" s="11">
        <f t="shared" si="26"/>
        <v>10822.650000000001</v>
      </c>
      <c r="AE505" s="26"/>
      <c r="AF505" s="24"/>
      <c r="AG505" s="24"/>
      <c r="AH505" s="24"/>
    </row>
    <row r="506" spans="1:34" ht="15.75">
      <c r="A506" s="3">
        <f>'Hourly Loads - All'!A506</f>
        <v>46157</v>
      </c>
      <c r="B506" s="8">
        <v>383.38</v>
      </c>
      <c r="C506" s="8">
        <v>384.51</v>
      </c>
      <c r="D506" s="8">
        <v>386.83</v>
      </c>
      <c r="E506" s="8">
        <v>382.68</v>
      </c>
      <c r="F506" s="8">
        <v>396.34</v>
      </c>
      <c r="G506" s="8">
        <v>415.81</v>
      </c>
      <c r="H506" s="8">
        <v>427.53</v>
      </c>
      <c r="I506" s="8">
        <v>469.96</v>
      </c>
      <c r="J506" s="8">
        <v>480.77</v>
      </c>
      <c r="K506" s="8">
        <v>615.21</v>
      </c>
      <c r="L506" s="8">
        <v>532.59</v>
      </c>
      <c r="M506" s="8">
        <v>487.35</v>
      </c>
      <c r="N506" s="8">
        <v>484.02</v>
      </c>
      <c r="O506" s="8">
        <v>479.51</v>
      </c>
      <c r="P506" s="8">
        <v>481.95</v>
      </c>
      <c r="Q506" s="8">
        <v>484.22</v>
      </c>
      <c r="R506" s="8">
        <v>461.34</v>
      </c>
      <c r="S506" s="8">
        <v>464.87</v>
      </c>
      <c r="T506" s="8">
        <v>469.02</v>
      </c>
      <c r="U506" s="8">
        <v>412.54</v>
      </c>
      <c r="V506" s="8">
        <v>386.34</v>
      </c>
      <c r="W506" s="8">
        <v>397.72</v>
      </c>
      <c r="X506" s="8">
        <v>388.82</v>
      </c>
      <c r="Y506" s="8">
        <v>377.52</v>
      </c>
      <c r="Z506" s="5">
        <v>0</v>
      </c>
      <c r="AB506" s="11">
        <f t="shared" si="24"/>
        <v>5</v>
      </c>
      <c r="AC506" s="11">
        <f t="shared" si="25"/>
        <v>2026</v>
      </c>
      <c r="AD506" s="11">
        <f t="shared" si="26"/>
        <v>10650.830000000004</v>
      </c>
      <c r="AE506" s="26"/>
      <c r="AF506" s="24"/>
      <c r="AG506" s="24"/>
      <c r="AH506" s="24"/>
    </row>
    <row r="507" spans="1:34" ht="15.75">
      <c r="A507" s="3">
        <f>'Hourly Loads - All'!A507</f>
        <v>46158</v>
      </c>
      <c r="B507" s="8">
        <v>375.34</v>
      </c>
      <c r="C507" s="8">
        <v>370.83</v>
      </c>
      <c r="D507" s="8">
        <v>377.05</v>
      </c>
      <c r="E507" s="8">
        <v>379.95</v>
      </c>
      <c r="F507" s="8">
        <v>397.43</v>
      </c>
      <c r="G507" s="8">
        <v>406.96</v>
      </c>
      <c r="H507" s="8">
        <v>418.32</v>
      </c>
      <c r="I507" s="8">
        <v>454.18</v>
      </c>
      <c r="J507" s="8">
        <v>448.91</v>
      </c>
      <c r="K507" s="8">
        <v>611.13</v>
      </c>
      <c r="L507" s="8">
        <v>518.96</v>
      </c>
      <c r="M507" s="8">
        <v>509.96</v>
      </c>
      <c r="N507" s="8">
        <v>484.23</v>
      </c>
      <c r="O507" s="8">
        <v>502.54</v>
      </c>
      <c r="P507" s="8">
        <v>507.25</v>
      </c>
      <c r="Q507" s="8">
        <v>493.4</v>
      </c>
      <c r="R507" s="8">
        <v>482.43</v>
      </c>
      <c r="S507" s="8">
        <v>465.76</v>
      </c>
      <c r="T507" s="8">
        <v>461.11</v>
      </c>
      <c r="U507" s="8">
        <v>426.44</v>
      </c>
      <c r="V507" s="8">
        <v>395.43</v>
      </c>
      <c r="W507" s="8">
        <v>394.4</v>
      </c>
      <c r="X507" s="8">
        <v>393.52</v>
      </c>
      <c r="Y507" s="8">
        <v>384.46</v>
      </c>
      <c r="Z507" s="5">
        <v>0</v>
      </c>
      <c r="AB507" s="11">
        <f t="shared" si="24"/>
        <v>5</v>
      </c>
      <c r="AC507" s="11">
        <f t="shared" si="25"/>
        <v>2026</v>
      </c>
      <c r="AD507" s="11">
        <f t="shared" si="26"/>
        <v>10659.99</v>
      </c>
      <c r="AE507" s="26"/>
      <c r="AF507" s="24"/>
      <c r="AG507" s="24"/>
      <c r="AH507" s="24"/>
    </row>
    <row r="508" spans="1:34" ht="15.75">
      <c r="A508" s="3">
        <f>'Hourly Loads - All'!A508</f>
        <v>46159</v>
      </c>
      <c r="B508" s="8">
        <v>387.19</v>
      </c>
      <c r="C508" s="8">
        <v>397.68</v>
      </c>
      <c r="D508" s="8">
        <v>398.88</v>
      </c>
      <c r="E508" s="8">
        <v>408.59</v>
      </c>
      <c r="F508" s="8">
        <v>416.24</v>
      </c>
      <c r="G508" s="8">
        <v>418.19</v>
      </c>
      <c r="H508" s="8">
        <v>457.73</v>
      </c>
      <c r="I508" s="8">
        <v>449.59</v>
      </c>
      <c r="J508" s="8">
        <v>436.12</v>
      </c>
      <c r="K508" s="8">
        <v>457.73</v>
      </c>
      <c r="L508" s="8">
        <v>547.35</v>
      </c>
      <c r="M508" s="8">
        <v>474.35</v>
      </c>
      <c r="N508" s="8">
        <v>474.38</v>
      </c>
      <c r="O508" s="8">
        <v>479.97</v>
      </c>
      <c r="P508" s="8">
        <v>469.29</v>
      </c>
      <c r="Q508" s="8">
        <v>473.3</v>
      </c>
      <c r="R508" s="8">
        <v>467.13</v>
      </c>
      <c r="S508" s="8">
        <v>437.59</v>
      </c>
      <c r="T508" s="8">
        <v>411.77</v>
      </c>
      <c r="U508" s="8">
        <v>384.15</v>
      </c>
      <c r="V508" s="8">
        <v>377.05</v>
      </c>
      <c r="W508" s="8">
        <v>370.34</v>
      </c>
      <c r="X508" s="8">
        <v>366.35</v>
      </c>
      <c r="Y508" s="8">
        <v>357.03</v>
      </c>
      <c r="Z508" s="5">
        <v>0</v>
      </c>
      <c r="AB508" s="11">
        <f t="shared" si="24"/>
        <v>5</v>
      </c>
      <c r="AC508" s="11">
        <f t="shared" si="25"/>
        <v>2026</v>
      </c>
      <c r="AD508" s="11">
        <f t="shared" si="26"/>
        <v>10317.990000000002</v>
      </c>
      <c r="AE508" s="26"/>
      <c r="AF508" s="24"/>
      <c r="AG508" s="24"/>
      <c r="AH508" s="24"/>
    </row>
    <row r="509" spans="1:34" ht="15.75">
      <c r="A509" s="3">
        <f>'Hourly Loads - All'!A509</f>
        <v>46160</v>
      </c>
      <c r="B509" s="8">
        <v>364.71</v>
      </c>
      <c r="C509" s="8">
        <v>363.55</v>
      </c>
      <c r="D509" s="8">
        <v>369.66</v>
      </c>
      <c r="E509" s="8">
        <v>376.46</v>
      </c>
      <c r="F509" s="8">
        <v>374.35</v>
      </c>
      <c r="G509" s="8">
        <v>378.84</v>
      </c>
      <c r="H509" s="8">
        <v>381.14</v>
      </c>
      <c r="I509" s="8">
        <v>418.87</v>
      </c>
      <c r="J509" s="8">
        <v>459.43</v>
      </c>
      <c r="K509" s="8">
        <v>456.24</v>
      </c>
      <c r="L509" s="8">
        <v>572.6</v>
      </c>
      <c r="M509" s="8">
        <v>506.09</v>
      </c>
      <c r="N509" s="8">
        <v>477.56</v>
      </c>
      <c r="O509" s="8">
        <v>476.47</v>
      </c>
      <c r="P509" s="8">
        <v>460.36</v>
      </c>
      <c r="Q509" s="8">
        <v>474.18</v>
      </c>
      <c r="R509" s="8">
        <v>448.89</v>
      </c>
      <c r="S509" s="8">
        <v>448.04</v>
      </c>
      <c r="T509" s="8">
        <v>436.79</v>
      </c>
      <c r="U509" s="8">
        <v>403.5</v>
      </c>
      <c r="V509" s="8">
        <v>383.49</v>
      </c>
      <c r="W509" s="8">
        <v>396.64</v>
      </c>
      <c r="X509" s="8">
        <v>392.95</v>
      </c>
      <c r="Y509" s="8">
        <v>384.77</v>
      </c>
      <c r="Z509" s="5">
        <v>0</v>
      </c>
      <c r="AB509" s="11">
        <f t="shared" si="24"/>
        <v>5</v>
      </c>
      <c r="AC509" s="11">
        <f t="shared" si="25"/>
        <v>2026</v>
      </c>
      <c r="AD509" s="11">
        <f t="shared" si="26"/>
        <v>10205.580000000002</v>
      </c>
      <c r="AE509" s="26"/>
      <c r="AF509" s="24"/>
      <c r="AG509" s="24"/>
      <c r="AH509" s="24"/>
    </row>
    <row r="510" spans="1:34" ht="15.75">
      <c r="A510" s="3">
        <f>'Hourly Loads - All'!A510</f>
        <v>46161</v>
      </c>
      <c r="B510" s="8">
        <v>385.15</v>
      </c>
      <c r="C510" s="8">
        <v>382.6</v>
      </c>
      <c r="D510" s="8">
        <v>375.09</v>
      </c>
      <c r="E510" s="8">
        <v>376.25</v>
      </c>
      <c r="F510" s="8">
        <v>399.78</v>
      </c>
      <c r="G510" s="8">
        <v>409.09</v>
      </c>
      <c r="H510" s="8">
        <v>412.35</v>
      </c>
      <c r="I510" s="8">
        <v>435.55</v>
      </c>
      <c r="J510" s="8">
        <v>467.39</v>
      </c>
      <c r="K510" s="8">
        <v>491</v>
      </c>
      <c r="L510" s="8">
        <v>602.42999999999995</v>
      </c>
      <c r="M510" s="8">
        <v>486.43</v>
      </c>
      <c r="N510" s="8">
        <v>487.31</v>
      </c>
      <c r="O510" s="8">
        <v>506.59</v>
      </c>
      <c r="P510" s="8">
        <v>474.77</v>
      </c>
      <c r="Q510" s="8">
        <v>482.95</v>
      </c>
      <c r="R510" s="8">
        <v>470.45</v>
      </c>
      <c r="S510" s="8">
        <v>466.11</v>
      </c>
      <c r="T510" s="8">
        <v>465.48</v>
      </c>
      <c r="U510" s="8">
        <v>440.52</v>
      </c>
      <c r="V510" s="8">
        <v>414.78</v>
      </c>
      <c r="W510" s="8">
        <v>407.18</v>
      </c>
      <c r="X510" s="8">
        <v>400.32</v>
      </c>
      <c r="Y510" s="8">
        <v>399.44</v>
      </c>
      <c r="Z510" s="5">
        <v>0</v>
      </c>
      <c r="AB510" s="11">
        <f t="shared" si="24"/>
        <v>5</v>
      </c>
      <c r="AC510" s="11">
        <f t="shared" si="25"/>
        <v>2026</v>
      </c>
      <c r="AD510" s="11">
        <f t="shared" si="26"/>
        <v>10639.010000000002</v>
      </c>
      <c r="AE510" s="26"/>
      <c r="AF510" s="24"/>
      <c r="AG510" s="24"/>
      <c r="AH510" s="24"/>
    </row>
    <row r="511" spans="1:34" ht="15.75">
      <c r="A511" s="3">
        <f>'Hourly Loads - All'!A511</f>
        <v>46162</v>
      </c>
      <c r="B511" s="8">
        <v>400.25</v>
      </c>
      <c r="C511" s="8">
        <v>400.87</v>
      </c>
      <c r="D511" s="8">
        <v>411.99</v>
      </c>
      <c r="E511" s="8">
        <v>414.76</v>
      </c>
      <c r="F511" s="8">
        <v>426.17</v>
      </c>
      <c r="G511" s="8">
        <v>446.49</v>
      </c>
      <c r="H511" s="8">
        <v>448.17</v>
      </c>
      <c r="I511" s="8">
        <v>460.92</v>
      </c>
      <c r="J511" s="8">
        <v>494.37</v>
      </c>
      <c r="K511" s="8">
        <v>534.09</v>
      </c>
      <c r="L511" s="8">
        <v>520.76</v>
      </c>
      <c r="M511" s="8">
        <v>537.92999999999995</v>
      </c>
      <c r="N511" s="8">
        <v>542.17999999999995</v>
      </c>
      <c r="O511" s="8">
        <v>564.23</v>
      </c>
      <c r="P511" s="8">
        <v>544.59</v>
      </c>
      <c r="Q511" s="8">
        <v>541.85</v>
      </c>
      <c r="R511" s="8">
        <v>511.59</v>
      </c>
      <c r="S511" s="8">
        <v>491.99</v>
      </c>
      <c r="T511" s="8">
        <v>466.34</v>
      </c>
      <c r="U511" s="8">
        <v>415.78</v>
      </c>
      <c r="V511" s="8">
        <v>386.39</v>
      </c>
      <c r="W511" s="8">
        <v>389.66</v>
      </c>
      <c r="X511" s="8">
        <v>373.51</v>
      </c>
      <c r="Y511" s="8">
        <v>362.67</v>
      </c>
      <c r="Z511" s="5">
        <v>0</v>
      </c>
      <c r="AB511" s="11">
        <f t="shared" si="24"/>
        <v>5</v>
      </c>
      <c r="AC511" s="11">
        <f t="shared" si="25"/>
        <v>2026</v>
      </c>
      <c r="AD511" s="11">
        <f t="shared" si="26"/>
        <v>11087.550000000001</v>
      </c>
      <c r="AE511" s="26"/>
      <c r="AF511" s="24"/>
      <c r="AG511" s="24"/>
      <c r="AH511" s="24"/>
    </row>
    <row r="512" spans="1:34" ht="15.75">
      <c r="A512" s="3">
        <f>'Hourly Loads - All'!A512</f>
        <v>46163</v>
      </c>
      <c r="B512" s="8">
        <v>369.5</v>
      </c>
      <c r="C512" s="8">
        <v>367.57</v>
      </c>
      <c r="D512" s="8">
        <v>373.48</v>
      </c>
      <c r="E512" s="8">
        <v>378.04</v>
      </c>
      <c r="F512" s="8">
        <v>384.1</v>
      </c>
      <c r="G512" s="8">
        <v>395.6</v>
      </c>
      <c r="H512" s="8">
        <v>406.88</v>
      </c>
      <c r="I512" s="8">
        <v>420.36</v>
      </c>
      <c r="J512" s="8">
        <v>442.13</v>
      </c>
      <c r="K512" s="8">
        <v>441.62</v>
      </c>
      <c r="L512" s="8">
        <v>568.28</v>
      </c>
      <c r="M512" s="8">
        <v>507.47</v>
      </c>
      <c r="N512" s="8">
        <v>455.31</v>
      </c>
      <c r="O512" s="8">
        <v>458.98</v>
      </c>
      <c r="P512" s="8">
        <v>448.53</v>
      </c>
      <c r="Q512" s="8">
        <v>443.33</v>
      </c>
      <c r="R512" s="8">
        <v>429.29</v>
      </c>
      <c r="S512" s="8">
        <v>427.72</v>
      </c>
      <c r="T512" s="8">
        <v>421.23</v>
      </c>
      <c r="U512" s="8">
        <v>380.09</v>
      </c>
      <c r="V512" s="8">
        <v>356.67</v>
      </c>
      <c r="W512" s="8">
        <v>366.88</v>
      </c>
      <c r="X512" s="8">
        <v>360.26</v>
      </c>
      <c r="Y512" s="8">
        <v>359.89</v>
      </c>
      <c r="Z512" s="5">
        <v>0</v>
      </c>
      <c r="AB512" s="11">
        <f t="shared" si="24"/>
        <v>5</v>
      </c>
      <c r="AC512" s="11">
        <f t="shared" si="25"/>
        <v>2026</v>
      </c>
      <c r="AD512" s="11">
        <f t="shared" si="26"/>
        <v>9963.2100000000009</v>
      </c>
      <c r="AE512" s="26"/>
      <c r="AF512" s="24"/>
      <c r="AG512" s="24"/>
      <c r="AH512" s="24"/>
    </row>
    <row r="513" spans="1:34" ht="15.75">
      <c r="A513" s="3">
        <f>'Hourly Loads - All'!A513</f>
        <v>46164</v>
      </c>
      <c r="B513" s="8">
        <v>352.2</v>
      </c>
      <c r="C513" s="8">
        <v>354.52</v>
      </c>
      <c r="D513" s="8">
        <v>351.64</v>
      </c>
      <c r="E513" s="8">
        <v>362.17</v>
      </c>
      <c r="F513" s="8">
        <v>367.86</v>
      </c>
      <c r="G513" s="8">
        <v>392.78</v>
      </c>
      <c r="H513" s="8">
        <v>401.7</v>
      </c>
      <c r="I513" s="8">
        <v>442.06</v>
      </c>
      <c r="J513" s="8">
        <v>479.85</v>
      </c>
      <c r="K513" s="8">
        <v>604.44000000000005</v>
      </c>
      <c r="L513" s="8">
        <v>569.63</v>
      </c>
      <c r="M513" s="8">
        <v>464.67</v>
      </c>
      <c r="N513" s="8">
        <v>469.04</v>
      </c>
      <c r="O513" s="8">
        <v>465.21</v>
      </c>
      <c r="P513" s="8">
        <v>466.06</v>
      </c>
      <c r="Q513" s="8">
        <v>467.53</v>
      </c>
      <c r="R513" s="8">
        <v>444.88</v>
      </c>
      <c r="S513" s="8">
        <v>446.16</v>
      </c>
      <c r="T513" s="8">
        <v>450.61</v>
      </c>
      <c r="U513" s="8">
        <v>408.48</v>
      </c>
      <c r="V513" s="8">
        <v>364.08</v>
      </c>
      <c r="W513" s="8">
        <v>367.67</v>
      </c>
      <c r="X513" s="8">
        <v>368.34</v>
      </c>
      <c r="Y513" s="8">
        <v>374.83</v>
      </c>
      <c r="Z513" s="5">
        <v>0</v>
      </c>
      <c r="AB513" s="11">
        <f t="shared" si="24"/>
        <v>5</v>
      </c>
      <c r="AC513" s="11">
        <f t="shared" si="25"/>
        <v>2026</v>
      </c>
      <c r="AD513" s="11">
        <f t="shared" si="26"/>
        <v>10236.41</v>
      </c>
      <c r="AE513" s="26"/>
      <c r="AF513" s="24"/>
      <c r="AG513" s="24"/>
      <c r="AH513" s="24"/>
    </row>
    <row r="514" spans="1:34" ht="15.75">
      <c r="A514" s="3">
        <f>'Hourly Loads - All'!A514</f>
        <v>46165</v>
      </c>
      <c r="B514" s="8">
        <v>373.75</v>
      </c>
      <c r="C514" s="8">
        <v>362.28</v>
      </c>
      <c r="D514" s="8">
        <v>369.64</v>
      </c>
      <c r="E514" s="8">
        <v>370.52</v>
      </c>
      <c r="F514" s="8">
        <v>376.68</v>
      </c>
      <c r="G514" s="8">
        <v>398.3</v>
      </c>
      <c r="H514" s="8">
        <v>403.97</v>
      </c>
      <c r="I514" s="8">
        <v>427.97</v>
      </c>
      <c r="J514" s="8">
        <v>468.55</v>
      </c>
      <c r="K514" s="8">
        <v>598.09</v>
      </c>
      <c r="L514" s="8">
        <v>547.52</v>
      </c>
      <c r="M514" s="8">
        <v>468.35</v>
      </c>
      <c r="N514" s="8">
        <v>465.42</v>
      </c>
      <c r="O514" s="8">
        <v>490.1</v>
      </c>
      <c r="P514" s="8">
        <v>458.49</v>
      </c>
      <c r="Q514" s="8">
        <v>474.63</v>
      </c>
      <c r="R514" s="8">
        <v>450.71</v>
      </c>
      <c r="S514" s="8">
        <v>446.1</v>
      </c>
      <c r="T514" s="8">
        <v>428.13</v>
      </c>
      <c r="U514" s="8">
        <v>394.38</v>
      </c>
      <c r="V514" s="8">
        <v>378.23</v>
      </c>
      <c r="W514" s="8">
        <v>364.64</v>
      </c>
      <c r="X514" s="8">
        <v>366.07</v>
      </c>
      <c r="Y514" s="8">
        <v>355.74</v>
      </c>
      <c r="Z514" s="5">
        <v>0</v>
      </c>
      <c r="AB514" s="11">
        <f t="shared" si="24"/>
        <v>5</v>
      </c>
      <c r="AC514" s="11">
        <f t="shared" si="25"/>
        <v>2026</v>
      </c>
      <c r="AD514" s="11">
        <f t="shared" si="26"/>
        <v>10238.259999999998</v>
      </c>
      <c r="AE514" s="26"/>
      <c r="AF514" s="24"/>
      <c r="AG514" s="24"/>
      <c r="AH514" s="24"/>
    </row>
    <row r="515" spans="1:34" ht="15.75">
      <c r="A515" s="3">
        <f>'Hourly Loads - All'!A515</f>
        <v>46166</v>
      </c>
      <c r="B515" s="8">
        <v>361.02</v>
      </c>
      <c r="C515" s="8">
        <v>357.26</v>
      </c>
      <c r="D515" s="8">
        <v>358.16</v>
      </c>
      <c r="E515" s="8">
        <v>359.19</v>
      </c>
      <c r="F515" s="8">
        <v>374.42</v>
      </c>
      <c r="G515" s="8">
        <v>395.04</v>
      </c>
      <c r="H515" s="8">
        <v>393.06</v>
      </c>
      <c r="I515" s="8">
        <v>398.75</v>
      </c>
      <c r="J515" s="8">
        <v>432.95</v>
      </c>
      <c r="K515" s="8">
        <v>442.46</v>
      </c>
      <c r="L515" s="8">
        <v>587.97</v>
      </c>
      <c r="M515" s="8">
        <v>485.24</v>
      </c>
      <c r="N515" s="8">
        <v>478.45</v>
      </c>
      <c r="O515" s="8">
        <v>483.8</v>
      </c>
      <c r="P515" s="8">
        <v>479.61</v>
      </c>
      <c r="Q515" s="8">
        <v>465.17</v>
      </c>
      <c r="R515" s="8">
        <v>449.53</v>
      </c>
      <c r="S515" s="8">
        <v>446.24</v>
      </c>
      <c r="T515" s="8">
        <v>406.8</v>
      </c>
      <c r="U515" s="8">
        <v>383.33</v>
      </c>
      <c r="V515" s="8">
        <v>376.97</v>
      </c>
      <c r="W515" s="8">
        <v>385.62</v>
      </c>
      <c r="X515" s="8">
        <v>385.94</v>
      </c>
      <c r="Y515" s="8">
        <v>378.07</v>
      </c>
      <c r="Z515" s="5">
        <v>0</v>
      </c>
      <c r="AB515" s="11">
        <f t="shared" si="24"/>
        <v>5</v>
      </c>
      <c r="AC515" s="11">
        <f t="shared" si="25"/>
        <v>2026</v>
      </c>
      <c r="AD515" s="11">
        <f t="shared" si="26"/>
        <v>10065.049999999999</v>
      </c>
      <c r="AE515" s="26"/>
      <c r="AF515" s="24"/>
      <c r="AG515" s="24"/>
      <c r="AH515" s="24"/>
    </row>
    <row r="516" spans="1:34" ht="15.75">
      <c r="A516" s="3">
        <f>'Hourly Loads - All'!A516</f>
        <v>46167</v>
      </c>
      <c r="B516" s="8">
        <v>374.43</v>
      </c>
      <c r="C516" s="8">
        <v>372.7</v>
      </c>
      <c r="D516" s="8">
        <v>377.74</v>
      </c>
      <c r="E516" s="8">
        <v>379.62</v>
      </c>
      <c r="F516" s="8">
        <v>392.01</v>
      </c>
      <c r="G516" s="8">
        <v>402.34</v>
      </c>
      <c r="H516" s="8">
        <v>413.45</v>
      </c>
      <c r="I516" s="8">
        <v>429.95</v>
      </c>
      <c r="J516" s="8">
        <v>443.14</v>
      </c>
      <c r="K516" s="8">
        <v>456.16</v>
      </c>
      <c r="L516" s="8">
        <v>617.07000000000005</v>
      </c>
      <c r="M516" s="8">
        <v>536.91</v>
      </c>
      <c r="N516" s="8">
        <v>506.45</v>
      </c>
      <c r="O516" s="8">
        <v>500.56</v>
      </c>
      <c r="P516" s="8">
        <v>496.63</v>
      </c>
      <c r="Q516" s="8">
        <v>497.24</v>
      </c>
      <c r="R516" s="8">
        <v>490.03</v>
      </c>
      <c r="S516" s="8">
        <v>472.88</v>
      </c>
      <c r="T516" s="8">
        <v>459.67</v>
      </c>
      <c r="U516" s="8">
        <v>415.58</v>
      </c>
      <c r="V516" s="8">
        <v>392.94</v>
      </c>
      <c r="W516" s="8">
        <v>404.22</v>
      </c>
      <c r="X516" s="8">
        <v>403.79</v>
      </c>
      <c r="Y516" s="8">
        <v>398.94</v>
      </c>
      <c r="Z516" s="5">
        <v>0</v>
      </c>
      <c r="AB516" s="11">
        <f t="shared" si="24"/>
        <v>5</v>
      </c>
      <c r="AC516" s="11">
        <f t="shared" si="25"/>
        <v>2026</v>
      </c>
      <c r="AD516" s="11">
        <f t="shared" si="26"/>
        <v>10634.449999999999</v>
      </c>
      <c r="AE516" s="26"/>
      <c r="AF516" s="24"/>
      <c r="AG516" s="24"/>
      <c r="AH516" s="24"/>
    </row>
    <row r="517" spans="1:34" ht="15.75">
      <c r="A517" s="3">
        <f>'Hourly Loads - All'!A517</f>
        <v>46168</v>
      </c>
      <c r="B517" s="8">
        <v>396.71</v>
      </c>
      <c r="C517" s="8">
        <v>395.51</v>
      </c>
      <c r="D517" s="8">
        <v>398.41</v>
      </c>
      <c r="E517" s="8">
        <v>391.72</v>
      </c>
      <c r="F517" s="8">
        <v>403.04</v>
      </c>
      <c r="G517" s="8">
        <v>413.48</v>
      </c>
      <c r="H517" s="8">
        <v>423.35</v>
      </c>
      <c r="I517" s="8">
        <v>442.37</v>
      </c>
      <c r="J517" s="8">
        <v>497.02</v>
      </c>
      <c r="K517" s="8">
        <v>497</v>
      </c>
      <c r="L517" s="8">
        <v>574.75</v>
      </c>
      <c r="M517" s="8">
        <v>503.13</v>
      </c>
      <c r="N517" s="8">
        <v>496.83</v>
      </c>
      <c r="O517" s="8">
        <v>511.06</v>
      </c>
      <c r="P517" s="8">
        <v>509.85</v>
      </c>
      <c r="Q517" s="8">
        <v>507.58</v>
      </c>
      <c r="R517" s="8">
        <v>498.51</v>
      </c>
      <c r="S517" s="8">
        <v>491.82</v>
      </c>
      <c r="T517" s="8">
        <v>473.99</v>
      </c>
      <c r="U517" s="8">
        <v>444.72</v>
      </c>
      <c r="V517" s="8">
        <v>419.49</v>
      </c>
      <c r="W517" s="8">
        <v>414.86</v>
      </c>
      <c r="X517" s="8">
        <v>411.61</v>
      </c>
      <c r="Y517" s="8">
        <v>388.82</v>
      </c>
      <c r="Z517" s="5">
        <v>0</v>
      </c>
      <c r="AB517" s="11">
        <f t="shared" si="24"/>
        <v>5</v>
      </c>
      <c r="AC517" s="11">
        <f t="shared" si="25"/>
        <v>2026</v>
      </c>
      <c r="AD517" s="11">
        <f t="shared" si="26"/>
        <v>10905.630000000001</v>
      </c>
      <c r="AE517" s="26"/>
      <c r="AF517" s="24"/>
      <c r="AG517" s="24"/>
      <c r="AH517" s="24"/>
    </row>
    <row r="518" spans="1:34" ht="15.75">
      <c r="A518" s="3">
        <f>'Hourly Loads - All'!A518</f>
        <v>46169</v>
      </c>
      <c r="B518" s="8">
        <v>443.88</v>
      </c>
      <c r="C518" s="8">
        <v>454.47</v>
      </c>
      <c r="D518" s="8">
        <v>454.66</v>
      </c>
      <c r="E518" s="8">
        <v>452.45</v>
      </c>
      <c r="F518" s="8">
        <v>471.3</v>
      </c>
      <c r="G518" s="8">
        <v>487.23</v>
      </c>
      <c r="H518" s="8">
        <v>485.23</v>
      </c>
      <c r="I518" s="8">
        <v>514.09</v>
      </c>
      <c r="J518" s="8">
        <v>539.04999999999995</v>
      </c>
      <c r="K518" s="8">
        <v>578.22</v>
      </c>
      <c r="L518" s="8">
        <v>657.34</v>
      </c>
      <c r="M518" s="8">
        <v>582.69000000000005</v>
      </c>
      <c r="N518" s="8">
        <v>576.20000000000005</v>
      </c>
      <c r="O518" s="8">
        <v>585.66999999999996</v>
      </c>
      <c r="P518" s="8">
        <v>565.66</v>
      </c>
      <c r="Q518" s="8">
        <v>575.84</v>
      </c>
      <c r="R518" s="8">
        <v>562.51</v>
      </c>
      <c r="S518" s="8">
        <v>544.74</v>
      </c>
      <c r="T518" s="8">
        <v>522.23</v>
      </c>
      <c r="U518" s="8">
        <v>475.33</v>
      </c>
      <c r="V518" s="8">
        <v>470.61</v>
      </c>
      <c r="W518" s="8">
        <v>467.66</v>
      </c>
      <c r="X518" s="8">
        <v>461.36</v>
      </c>
      <c r="Y518" s="8">
        <v>463.9</v>
      </c>
      <c r="Z518" s="5">
        <v>0</v>
      </c>
      <c r="AB518" s="11">
        <f t="shared" si="24"/>
        <v>5</v>
      </c>
      <c r="AC518" s="11">
        <f t="shared" si="25"/>
        <v>2026</v>
      </c>
      <c r="AD518" s="11">
        <f t="shared" si="26"/>
        <v>12392.32</v>
      </c>
      <c r="AE518" s="26"/>
      <c r="AF518" s="24"/>
      <c r="AG518" s="24"/>
      <c r="AH518" s="24"/>
    </row>
    <row r="519" spans="1:34" ht="15.75">
      <c r="A519" s="3">
        <f>'Hourly Loads - All'!A519</f>
        <v>46170</v>
      </c>
      <c r="B519" s="8">
        <v>460.31</v>
      </c>
      <c r="C519" s="8">
        <v>466.58</v>
      </c>
      <c r="D519" s="8">
        <v>464.2</v>
      </c>
      <c r="E519" s="8">
        <v>474.11</v>
      </c>
      <c r="F519" s="8">
        <v>469.97</v>
      </c>
      <c r="G519" s="8">
        <v>494.34</v>
      </c>
      <c r="H519" s="8">
        <v>498.06</v>
      </c>
      <c r="I519" s="8">
        <v>517.4</v>
      </c>
      <c r="J519" s="8">
        <v>539.72</v>
      </c>
      <c r="K519" s="8">
        <v>536.35</v>
      </c>
      <c r="L519" s="8">
        <v>675.19</v>
      </c>
      <c r="M519" s="8">
        <v>589.74</v>
      </c>
      <c r="N519" s="8">
        <v>548.29999999999995</v>
      </c>
      <c r="O519" s="8">
        <v>558.38</v>
      </c>
      <c r="P519" s="8">
        <v>557.53</v>
      </c>
      <c r="Q519" s="8">
        <v>553.86</v>
      </c>
      <c r="R519" s="8">
        <v>550.9</v>
      </c>
      <c r="S519" s="8">
        <v>530.51</v>
      </c>
      <c r="T519" s="8">
        <v>517.44000000000005</v>
      </c>
      <c r="U519" s="8">
        <v>470.97</v>
      </c>
      <c r="V519" s="8">
        <v>454.5</v>
      </c>
      <c r="W519" s="8">
        <v>451.04</v>
      </c>
      <c r="X519" s="8">
        <v>450.43</v>
      </c>
      <c r="Y519" s="8">
        <v>447.69</v>
      </c>
      <c r="Z519" s="5">
        <v>0</v>
      </c>
      <c r="AB519" s="11">
        <f t="shared" si="24"/>
        <v>5</v>
      </c>
      <c r="AC519" s="11">
        <f t="shared" si="25"/>
        <v>2026</v>
      </c>
      <c r="AD519" s="11">
        <f t="shared" si="26"/>
        <v>12277.520000000002</v>
      </c>
      <c r="AE519" s="26"/>
      <c r="AF519" s="24"/>
      <c r="AG519" s="24"/>
      <c r="AH519" s="24"/>
    </row>
    <row r="520" spans="1:34" ht="15.75">
      <c r="A520" s="3">
        <f>'Hourly Loads - All'!A520</f>
        <v>46171</v>
      </c>
      <c r="B520" s="8">
        <v>450.32</v>
      </c>
      <c r="C520" s="8">
        <v>443.96</v>
      </c>
      <c r="D520" s="8">
        <v>454.71</v>
      </c>
      <c r="E520" s="8">
        <v>446.89</v>
      </c>
      <c r="F520" s="8">
        <v>465.1</v>
      </c>
      <c r="G520" s="8">
        <v>472.92</v>
      </c>
      <c r="H520" s="8">
        <v>496.73</v>
      </c>
      <c r="I520" s="8">
        <v>477.52</v>
      </c>
      <c r="J520" s="8">
        <v>495.03</v>
      </c>
      <c r="K520" s="8">
        <v>622.65</v>
      </c>
      <c r="L520" s="8">
        <v>576.08000000000004</v>
      </c>
      <c r="M520" s="8">
        <v>507.57</v>
      </c>
      <c r="N520" s="8">
        <v>545.66999999999996</v>
      </c>
      <c r="O520" s="8">
        <v>525.97</v>
      </c>
      <c r="P520" s="8">
        <v>546.91999999999996</v>
      </c>
      <c r="Q520" s="8">
        <v>566.97</v>
      </c>
      <c r="R520" s="8">
        <v>545.77</v>
      </c>
      <c r="S520" s="8">
        <v>541.61</v>
      </c>
      <c r="T520" s="8">
        <v>527.71</v>
      </c>
      <c r="U520" s="8">
        <v>497.64</v>
      </c>
      <c r="V520" s="8">
        <v>446.96</v>
      </c>
      <c r="W520" s="8">
        <v>461.01</v>
      </c>
      <c r="X520" s="8">
        <v>437.65</v>
      </c>
      <c r="Y520" s="8">
        <v>430.7</v>
      </c>
      <c r="Z520" s="5">
        <v>0</v>
      </c>
      <c r="AB520" s="11">
        <f t="shared" ref="AB520:AB552" si="27">MONTH(A520)</f>
        <v>5</v>
      </c>
      <c r="AC520" s="11">
        <f t="shared" ref="AC520:AC552" si="28">YEAR(A520)</f>
        <v>2026</v>
      </c>
      <c r="AD520" s="11">
        <f t="shared" ref="AD520:AD552" si="29">SUM(B520:Z520)</f>
        <v>11984.060000000001</v>
      </c>
      <c r="AE520" s="26"/>
      <c r="AF520" s="24"/>
      <c r="AG520" s="24"/>
      <c r="AH520" s="24"/>
    </row>
    <row r="521" spans="1:34" ht="15.75">
      <c r="A521" s="3">
        <f>'Hourly Loads - All'!A521</f>
        <v>46172</v>
      </c>
      <c r="B521" s="8">
        <v>416.43</v>
      </c>
      <c r="C521" s="8">
        <v>414.81</v>
      </c>
      <c r="D521" s="8">
        <v>420.67</v>
      </c>
      <c r="E521" s="8">
        <v>425.39</v>
      </c>
      <c r="F521" s="8">
        <v>437.51</v>
      </c>
      <c r="G521" s="8">
        <v>453.32</v>
      </c>
      <c r="H521" s="8">
        <v>458.95</v>
      </c>
      <c r="I521" s="8">
        <v>492.77</v>
      </c>
      <c r="J521" s="8">
        <v>552.12</v>
      </c>
      <c r="K521" s="8">
        <v>676.78</v>
      </c>
      <c r="L521" s="8">
        <v>686.87</v>
      </c>
      <c r="M521" s="8">
        <v>561.16999999999996</v>
      </c>
      <c r="N521" s="8">
        <v>545.96</v>
      </c>
      <c r="O521" s="8">
        <v>538.94000000000005</v>
      </c>
      <c r="P521" s="8">
        <v>536.09</v>
      </c>
      <c r="Q521" s="8">
        <v>527.82000000000005</v>
      </c>
      <c r="R521" s="8">
        <v>507.7</v>
      </c>
      <c r="S521" s="8">
        <v>507.54</v>
      </c>
      <c r="T521" s="8">
        <v>504.91</v>
      </c>
      <c r="U521" s="8">
        <v>467.14</v>
      </c>
      <c r="V521" s="8">
        <v>437.59</v>
      </c>
      <c r="W521" s="8">
        <v>439.72</v>
      </c>
      <c r="X521" s="8">
        <v>440.24</v>
      </c>
      <c r="Y521" s="8">
        <v>432.28</v>
      </c>
      <c r="Z521" s="5">
        <v>0</v>
      </c>
      <c r="AB521" s="11">
        <f t="shared" si="27"/>
        <v>5</v>
      </c>
      <c r="AC521" s="11">
        <f t="shared" si="28"/>
        <v>2026</v>
      </c>
      <c r="AD521" s="11">
        <f t="shared" si="29"/>
        <v>11882.720000000001</v>
      </c>
      <c r="AE521" s="26"/>
      <c r="AF521" s="24"/>
      <c r="AG521" s="24"/>
      <c r="AH521" s="24"/>
    </row>
    <row r="522" spans="1:34" ht="15.75">
      <c r="A522" s="3">
        <f>'Hourly Loads - All'!A522</f>
        <v>46173</v>
      </c>
      <c r="B522" s="8">
        <v>429.91</v>
      </c>
      <c r="C522" s="8">
        <v>432.95</v>
      </c>
      <c r="D522" s="8">
        <v>431.64</v>
      </c>
      <c r="E522" s="8">
        <v>435.68</v>
      </c>
      <c r="F522" s="8">
        <v>442.34</v>
      </c>
      <c r="G522" s="8">
        <v>449.32</v>
      </c>
      <c r="H522" s="8">
        <v>454.33</v>
      </c>
      <c r="I522" s="8">
        <v>470.86</v>
      </c>
      <c r="J522" s="8">
        <v>499.52</v>
      </c>
      <c r="K522" s="8">
        <v>513.09</v>
      </c>
      <c r="L522" s="8">
        <v>643.99</v>
      </c>
      <c r="M522" s="8">
        <v>542.69000000000005</v>
      </c>
      <c r="N522" s="8">
        <v>532.14</v>
      </c>
      <c r="O522" s="8">
        <v>532.25</v>
      </c>
      <c r="P522" s="8">
        <v>533.54</v>
      </c>
      <c r="Q522" s="8">
        <v>538.75</v>
      </c>
      <c r="R522" s="8">
        <v>523.67999999999995</v>
      </c>
      <c r="S522" s="8">
        <v>494.2</v>
      </c>
      <c r="T522" s="8">
        <v>465.65</v>
      </c>
      <c r="U522" s="8">
        <v>451.71</v>
      </c>
      <c r="V522" s="8">
        <v>442.01</v>
      </c>
      <c r="W522" s="8">
        <v>434.63</v>
      </c>
      <c r="X522" s="8">
        <v>422.99</v>
      </c>
      <c r="Y522" s="8">
        <v>417.38</v>
      </c>
      <c r="Z522" s="5">
        <v>0</v>
      </c>
      <c r="AB522" s="11">
        <f t="shared" si="27"/>
        <v>5</v>
      </c>
      <c r="AC522" s="11">
        <f t="shared" si="28"/>
        <v>2026</v>
      </c>
      <c r="AD522" s="11">
        <f t="shared" si="29"/>
        <v>11535.249999999998</v>
      </c>
      <c r="AE522" s="26"/>
      <c r="AF522" s="24"/>
      <c r="AG522" s="24"/>
      <c r="AH522" s="24"/>
    </row>
    <row r="523" spans="1:34" ht="15.75">
      <c r="A523" s="3">
        <f>'Hourly Loads - All'!A523</f>
        <v>46174</v>
      </c>
      <c r="B523" s="8">
        <v>411.9</v>
      </c>
      <c r="C523" s="8">
        <v>423.74</v>
      </c>
      <c r="D523" s="8">
        <v>426.83</v>
      </c>
      <c r="E523" s="8">
        <v>429.11</v>
      </c>
      <c r="F523" s="8">
        <v>434.7</v>
      </c>
      <c r="G523" s="8">
        <v>436.84</v>
      </c>
      <c r="H523" s="8">
        <v>470.48</v>
      </c>
      <c r="I523" s="8">
        <v>497.5</v>
      </c>
      <c r="J523" s="8">
        <v>527.98</v>
      </c>
      <c r="K523" s="8">
        <v>550.01</v>
      </c>
      <c r="L523" s="8">
        <v>669.45</v>
      </c>
      <c r="M523" s="8">
        <v>571.16</v>
      </c>
      <c r="N523" s="8">
        <v>552.27</v>
      </c>
      <c r="O523" s="8">
        <v>562.22</v>
      </c>
      <c r="P523" s="8">
        <v>560.22</v>
      </c>
      <c r="Q523" s="8">
        <v>566.13</v>
      </c>
      <c r="R523" s="8">
        <v>539.15</v>
      </c>
      <c r="S523" s="8">
        <v>509.32</v>
      </c>
      <c r="T523" s="8">
        <v>511.08</v>
      </c>
      <c r="U523" s="8">
        <v>469.6</v>
      </c>
      <c r="V523" s="8">
        <v>448.92</v>
      </c>
      <c r="W523" s="8">
        <v>468.1</v>
      </c>
      <c r="X523" s="8">
        <v>459.2</v>
      </c>
      <c r="Y523" s="8">
        <v>442.74</v>
      </c>
      <c r="Z523" s="5">
        <v>0</v>
      </c>
      <c r="AB523" s="11">
        <f t="shared" si="27"/>
        <v>6</v>
      </c>
      <c r="AC523" s="11">
        <f t="shared" si="28"/>
        <v>2026</v>
      </c>
      <c r="AD523" s="11">
        <f t="shared" si="29"/>
        <v>11938.650000000001</v>
      </c>
      <c r="AE523" s="26"/>
      <c r="AF523" s="24"/>
      <c r="AG523" s="24"/>
      <c r="AH523" s="24"/>
    </row>
    <row r="524" spans="1:34" ht="15.75">
      <c r="A524" s="3">
        <f>'Hourly Loads - All'!A524</f>
        <v>46175</v>
      </c>
      <c r="B524" s="8">
        <v>449.19</v>
      </c>
      <c r="C524" s="8">
        <v>454.26</v>
      </c>
      <c r="D524" s="8">
        <v>454.82</v>
      </c>
      <c r="E524" s="8">
        <v>450.39</v>
      </c>
      <c r="F524" s="8">
        <v>454.86</v>
      </c>
      <c r="G524" s="8">
        <v>463.6</v>
      </c>
      <c r="H524" s="8">
        <v>487.95</v>
      </c>
      <c r="I524" s="8">
        <v>515.39</v>
      </c>
      <c r="J524" s="8">
        <v>565.27</v>
      </c>
      <c r="K524" s="8">
        <v>564.25</v>
      </c>
      <c r="L524" s="8">
        <v>665.42</v>
      </c>
      <c r="M524" s="8">
        <v>566.01</v>
      </c>
      <c r="N524" s="8">
        <v>537.29</v>
      </c>
      <c r="O524" s="8">
        <v>545.17999999999995</v>
      </c>
      <c r="P524" s="8">
        <v>546.30999999999995</v>
      </c>
      <c r="Q524" s="8">
        <v>541.67999999999995</v>
      </c>
      <c r="R524" s="8">
        <v>525.30999999999995</v>
      </c>
      <c r="S524" s="8">
        <v>502.68</v>
      </c>
      <c r="T524" s="8">
        <v>494.81</v>
      </c>
      <c r="U524" s="8">
        <v>469.63</v>
      </c>
      <c r="V524" s="8">
        <v>460.26</v>
      </c>
      <c r="W524" s="8">
        <v>454.81</v>
      </c>
      <c r="X524" s="8">
        <v>451.36</v>
      </c>
      <c r="Y524" s="8">
        <v>444.14</v>
      </c>
      <c r="Z524" s="5">
        <v>0</v>
      </c>
      <c r="AB524" s="11">
        <f t="shared" si="27"/>
        <v>6</v>
      </c>
      <c r="AC524" s="11">
        <f t="shared" si="28"/>
        <v>2026</v>
      </c>
      <c r="AD524" s="11">
        <f t="shared" si="29"/>
        <v>12064.869999999999</v>
      </c>
      <c r="AE524" s="26"/>
      <c r="AF524" s="24"/>
      <c r="AG524" s="24"/>
      <c r="AH524" s="24"/>
    </row>
    <row r="525" spans="1:34" ht="15.75">
      <c r="A525" s="3">
        <f>'Hourly Loads - All'!A525</f>
        <v>46176</v>
      </c>
      <c r="B525" s="8">
        <v>442.85</v>
      </c>
      <c r="C525" s="8">
        <v>445.67</v>
      </c>
      <c r="D525" s="8">
        <v>441.33</v>
      </c>
      <c r="E525" s="8">
        <v>446.22</v>
      </c>
      <c r="F525" s="8">
        <v>444.45</v>
      </c>
      <c r="G525" s="8">
        <v>454.41</v>
      </c>
      <c r="H525" s="8">
        <v>458.07</v>
      </c>
      <c r="I525" s="8">
        <v>500.19</v>
      </c>
      <c r="J525" s="8">
        <v>546.47</v>
      </c>
      <c r="K525" s="8">
        <v>551.79</v>
      </c>
      <c r="L525" s="8">
        <v>632.84</v>
      </c>
      <c r="M525" s="8">
        <v>569.36</v>
      </c>
      <c r="N525" s="8">
        <v>565.16</v>
      </c>
      <c r="O525" s="8">
        <v>565.46</v>
      </c>
      <c r="P525" s="8">
        <v>595.46</v>
      </c>
      <c r="Q525" s="8">
        <v>585.03</v>
      </c>
      <c r="R525" s="8">
        <v>576.46</v>
      </c>
      <c r="S525" s="8">
        <v>564.78</v>
      </c>
      <c r="T525" s="8">
        <v>554.4</v>
      </c>
      <c r="U525" s="8">
        <v>521.1</v>
      </c>
      <c r="V525" s="8">
        <v>483.82</v>
      </c>
      <c r="W525" s="8">
        <v>482.8</v>
      </c>
      <c r="X525" s="8">
        <v>487.41</v>
      </c>
      <c r="Y525" s="8">
        <v>480.99</v>
      </c>
      <c r="Z525" s="5">
        <v>0</v>
      </c>
      <c r="AB525" s="11">
        <f t="shared" si="27"/>
        <v>6</v>
      </c>
      <c r="AC525" s="11">
        <f t="shared" si="28"/>
        <v>2026</v>
      </c>
      <c r="AD525" s="11">
        <f t="shared" si="29"/>
        <v>12396.52</v>
      </c>
      <c r="AE525" s="26"/>
      <c r="AF525" s="24"/>
      <c r="AG525" s="24"/>
      <c r="AH525" s="24"/>
    </row>
    <row r="526" spans="1:34" ht="15.75">
      <c r="A526" s="3">
        <f>'Hourly Loads - All'!A526</f>
        <v>46177</v>
      </c>
      <c r="B526" s="8">
        <v>480.32</v>
      </c>
      <c r="C526" s="8">
        <v>479.68</v>
      </c>
      <c r="D526" s="8">
        <v>463.3</v>
      </c>
      <c r="E526" s="8">
        <v>462.47</v>
      </c>
      <c r="F526" s="8">
        <v>462.45</v>
      </c>
      <c r="G526" s="8">
        <v>471.34</v>
      </c>
      <c r="H526" s="8">
        <v>483.32</v>
      </c>
      <c r="I526" s="8">
        <v>531.09</v>
      </c>
      <c r="J526" s="8">
        <v>576.9</v>
      </c>
      <c r="K526" s="8">
        <v>596.17999999999995</v>
      </c>
      <c r="L526" s="8">
        <v>591.66999999999996</v>
      </c>
      <c r="M526" s="8">
        <v>627.37</v>
      </c>
      <c r="N526" s="8">
        <v>639.03</v>
      </c>
      <c r="O526" s="8">
        <v>639.51</v>
      </c>
      <c r="P526" s="8">
        <v>637.39</v>
      </c>
      <c r="Q526" s="8">
        <v>625.29</v>
      </c>
      <c r="R526" s="8">
        <v>649.39</v>
      </c>
      <c r="S526" s="8">
        <v>618.04999999999995</v>
      </c>
      <c r="T526" s="8">
        <v>607.89</v>
      </c>
      <c r="U526" s="8">
        <v>520.73</v>
      </c>
      <c r="V526" s="8">
        <v>488.48</v>
      </c>
      <c r="W526" s="8">
        <v>490.95</v>
      </c>
      <c r="X526" s="8">
        <v>484.86</v>
      </c>
      <c r="Y526" s="8">
        <v>478.01</v>
      </c>
      <c r="Z526" s="5">
        <v>0</v>
      </c>
      <c r="AB526" s="11">
        <f t="shared" si="27"/>
        <v>6</v>
      </c>
      <c r="AC526" s="11">
        <f t="shared" si="28"/>
        <v>2026</v>
      </c>
      <c r="AD526" s="11">
        <f t="shared" si="29"/>
        <v>13105.67</v>
      </c>
      <c r="AE526" s="26"/>
      <c r="AF526" s="24"/>
      <c r="AG526" s="24"/>
      <c r="AH526" s="24"/>
    </row>
    <row r="527" spans="1:34" ht="15.75">
      <c r="A527" s="3">
        <f>'Hourly Loads - All'!A527</f>
        <v>46178</v>
      </c>
      <c r="B527" s="8">
        <v>474.76</v>
      </c>
      <c r="C527" s="8">
        <v>483.04</v>
      </c>
      <c r="D527" s="8">
        <v>481.32</v>
      </c>
      <c r="E527" s="8">
        <v>483.62</v>
      </c>
      <c r="F527" s="8">
        <v>476.33</v>
      </c>
      <c r="G527" s="8">
        <v>490.28</v>
      </c>
      <c r="H527" s="8">
        <v>492.57</v>
      </c>
      <c r="I527" s="8">
        <v>528.09</v>
      </c>
      <c r="J527" s="8">
        <v>545.70000000000005</v>
      </c>
      <c r="K527" s="8">
        <v>566.87</v>
      </c>
      <c r="L527" s="8">
        <v>588.92999999999995</v>
      </c>
      <c r="M527" s="8">
        <v>591.5</v>
      </c>
      <c r="N527" s="8">
        <v>595.52</v>
      </c>
      <c r="O527" s="8">
        <v>593.88</v>
      </c>
      <c r="P527" s="8">
        <v>580.02</v>
      </c>
      <c r="Q527" s="8">
        <v>582.54</v>
      </c>
      <c r="R527" s="8">
        <v>572.58000000000004</v>
      </c>
      <c r="S527" s="8">
        <v>567.13</v>
      </c>
      <c r="T527" s="8">
        <v>553.76</v>
      </c>
      <c r="U527" s="8">
        <v>514.64</v>
      </c>
      <c r="V527" s="8">
        <v>487.19</v>
      </c>
      <c r="W527" s="8">
        <v>494.94</v>
      </c>
      <c r="X527" s="8">
        <v>494.13</v>
      </c>
      <c r="Y527" s="8">
        <v>486.33</v>
      </c>
      <c r="Z527" s="5">
        <v>0</v>
      </c>
      <c r="AB527" s="11">
        <f t="shared" si="27"/>
        <v>6</v>
      </c>
      <c r="AC527" s="11">
        <f t="shared" si="28"/>
        <v>2026</v>
      </c>
      <c r="AD527" s="11">
        <f t="shared" si="29"/>
        <v>12725.67</v>
      </c>
      <c r="AE527" s="26"/>
      <c r="AF527" s="24"/>
      <c r="AG527" s="24"/>
      <c r="AH527" s="24"/>
    </row>
    <row r="528" spans="1:34" ht="15.75">
      <c r="A528" s="3">
        <f>'Hourly Loads - All'!A528</f>
        <v>46179</v>
      </c>
      <c r="B528" s="8">
        <v>490.21</v>
      </c>
      <c r="C528" s="8">
        <v>488.28</v>
      </c>
      <c r="D528" s="8">
        <v>483.07</v>
      </c>
      <c r="E528" s="8">
        <v>482.26</v>
      </c>
      <c r="F528" s="8">
        <v>499.06</v>
      </c>
      <c r="G528" s="8">
        <v>490.84</v>
      </c>
      <c r="H528" s="8">
        <v>515.76</v>
      </c>
      <c r="I528" s="8">
        <v>512.27</v>
      </c>
      <c r="J528" s="8">
        <v>539.87</v>
      </c>
      <c r="K528" s="8">
        <v>569.55999999999995</v>
      </c>
      <c r="L528" s="8">
        <v>589.96</v>
      </c>
      <c r="M528" s="8">
        <v>583.42999999999995</v>
      </c>
      <c r="N528" s="8">
        <v>602.85</v>
      </c>
      <c r="O528" s="8">
        <v>619.63</v>
      </c>
      <c r="P528" s="8">
        <v>604.54</v>
      </c>
      <c r="Q528" s="8">
        <v>590.6</v>
      </c>
      <c r="R528" s="8">
        <v>570.23</v>
      </c>
      <c r="S528" s="8">
        <v>553.17999999999995</v>
      </c>
      <c r="T528" s="8">
        <v>551.42999999999995</v>
      </c>
      <c r="U528" s="8">
        <v>517.88</v>
      </c>
      <c r="V528" s="8">
        <v>495.27</v>
      </c>
      <c r="W528" s="8">
        <v>496.2</v>
      </c>
      <c r="X528" s="8">
        <v>490.04</v>
      </c>
      <c r="Y528" s="8">
        <v>476.54</v>
      </c>
      <c r="Z528" s="5">
        <v>0</v>
      </c>
      <c r="AB528" s="11">
        <f t="shared" si="27"/>
        <v>6</v>
      </c>
      <c r="AC528" s="11">
        <f t="shared" si="28"/>
        <v>2026</v>
      </c>
      <c r="AD528" s="11">
        <f t="shared" si="29"/>
        <v>12812.960000000003</v>
      </c>
      <c r="AE528" s="26"/>
      <c r="AF528" s="24"/>
      <c r="AG528" s="24"/>
      <c r="AH528" s="24"/>
    </row>
    <row r="529" spans="1:34" ht="15.75">
      <c r="A529" s="3">
        <f>'Hourly Loads - All'!A529</f>
        <v>46180</v>
      </c>
      <c r="B529" s="8">
        <v>471.39</v>
      </c>
      <c r="C529" s="8">
        <v>476.59</v>
      </c>
      <c r="D529" s="8">
        <v>474.77</v>
      </c>
      <c r="E529" s="8">
        <v>475.31</v>
      </c>
      <c r="F529" s="8">
        <v>476.33</v>
      </c>
      <c r="G529" s="8">
        <v>460.6</v>
      </c>
      <c r="H529" s="8">
        <v>477.33</v>
      </c>
      <c r="I529" s="8">
        <v>529.91999999999996</v>
      </c>
      <c r="J529" s="8">
        <v>505.89</v>
      </c>
      <c r="K529" s="8">
        <v>524.69000000000005</v>
      </c>
      <c r="L529" s="8">
        <v>620.30999999999995</v>
      </c>
      <c r="M529" s="8">
        <v>554.48</v>
      </c>
      <c r="N529" s="8">
        <v>570.25</v>
      </c>
      <c r="O529" s="8">
        <v>564.91</v>
      </c>
      <c r="P529" s="8">
        <v>562.80999999999995</v>
      </c>
      <c r="Q529" s="8">
        <v>564.44000000000005</v>
      </c>
      <c r="R529" s="8">
        <v>543.22</v>
      </c>
      <c r="S529" s="8">
        <v>524.64</v>
      </c>
      <c r="T529" s="8">
        <v>487.1</v>
      </c>
      <c r="U529" s="8">
        <v>476.31</v>
      </c>
      <c r="V529" s="8">
        <v>459.59</v>
      </c>
      <c r="W529" s="8">
        <v>468.8</v>
      </c>
      <c r="X529" s="8">
        <v>466.93</v>
      </c>
      <c r="Y529" s="8">
        <v>462.92</v>
      </c>
      <c r="Z529" s="5">
        <v>0</v>
      </c>
      <c r="AB529" s="11">
        <f t="shared" si="27"/>
        <v>6</v>
      </c>
      <c r="AC529" s="11">
        <f t="shared" si="28"/>
        <v>2026</v>
      </c>
      <c r="AD529" s="11">
        <f t="shared" si="29"/>
        <v>12199.529999999997</v>
      </c>
      <c r="AE529" s="26"/>
      <c r="AF529" s="24"/>
      <c r="AG529" s="24"/>
      <c r="AH529" s="24"/>
    </row>
    <row r="530" spans="1:34" ht="15.75">
      <c r="A530" s="3">
        <f>'Hourly Loads - All'!A530</f>
        <v>46181</v>
      </c>
      <c r="B530" s="8">
        <v>448.26</v>
      </c>
      <c r="C530" s="8">
        <v>451.85</v>
      </c>
      <c r="D530" s="8">
        <v>458.7</v>
      </c>
      <c r="E530" s="8">
        <v>460.65</v>
      </c>
      <c r="F530" s="8">
        <v>457.82</v>
      </c>
      <c r="G530" s="8">
        <v>475.22</v>
      </c>
      <c r="H530" s="8">
        <v>467.29</v>
      </c>
      <c r="I530" s="8">
        <v>527.86</v>
      </c>
      <c r="J530" s="8">
        <v>565.39</v>
      </c>
      <c r="K530" s="8">
        <v>579.27</v>
      </c>
      <c r="L530" s="8">
        <v>660.85</v>
      </c>
      <c r="M530" s="8">
        <v>592.46</v>
      </c>
      <c r="N530" s="8">
        <v>574.42999999999995</v>
      </c>
      <c r="O530" s="8">
        <v>593.46</v>
      </c>
      <c r="P530" s="8">
        <v>595.76</v>
      </c>
      <c r="Q530" s="8">
        <v>590.67999999999995</v>
      </c>
      <c r="R530" s="8">
        <v>582.24</v>
      </c>
      <c r="S530" s="8">
        <v>558.02</v>
      </c>
      <c r="T530" s="8">
        <v>528.72</v>
      </c>
      <c r="U530" s="8">
        <v>497.28</v>
      </c>
      <c r="V530" s="8">
        <v>475.05</v>
      </c>
      <c r="W530" s="8">
        <v>491.76</v>
      </c>
      <c r="X530" s="8">
        <v>492.3</v>
      </c>
      <c r="Y530" s="8">
        <v>476.12</v>
      </c>
      <c r="Z530" s="5">
        <v>0</v>
      </c>
      <c r="AB530" s="11">
        <f t="shared" si="27"/>
        <v>6</v>
      </c>
      <c r="AC530" s="11">
        <f t="shared" si="28"/>
        <v>2026</v>
      </c>
      <c r="AD530" s="11">
        <f t="shared" si="29"/>
        <v>12601.44</v>
      </c>
      <c r="AE530" s="26"/>
      <c r="AF530" s="24"/>
      <c r="AG530" s="24"/>
      <c r="AH530" s="24"/>
    </row>
    <row r="531" spans="1:34" ht="15.75">
      <c r="A531" s="3">
        <f>'Hourly Loads - All'!A531</f>
        <v>46182</v>
      </c>
      <c r="B531" s="8">
        <v>470.65</v>
      </c>
      <c r="C531" s="8">
        <v>464.22</v>
      </c>
      <c r="D531" s="8">
        <v>456.12</v>
      </c>
      <c r="E531" s="8">
        <v>457.58</v>
      </c>
      <c r="F531" s="8">
        <v>477.57</v>
      </c>
      <c r="G531" s="8">
        <v>487.96</v>
      </c>
      <c r="H531" s="8">
        <v>513.04</v>
      </c>
      <c r="I531" s="8">
        <v>547.22</v>
      </c>
      <c r="J531" s="8">
        <v>584.54999999999995</v>
      </c>
      <c r="K531" s="8">
        <v>645.1</v>
      </c>
      <c r="L531" s="8">
        <v>644.77</v>
      </c>
      <c r="M531" s="8">
        <v>665.39</v>
      </c>
      <c r="N531" s="8">
        <v>678.77</v>
      </c>
      <c r="O531" s="8">
        <v>689.76</v>
      </c>
      <c r="P531" s="8">
        <v>695.77</v>
      </c>
      <c r="Q531" s="8">
        <v>706.18</v>
      </c>
      <c r="R531" s="8">
        <v>706.54</v>
      </c>
      <c r="S531" s="8">
        <v>696.56</v>
      </c>
      <c r="T531" s="8">
        <v>659.99</v>
      </c>
      <c r="U531" s="8">
        <v>587.80999999999995</v>
      </c>
      <c r="V531" s="8">
        <v>545.15</v>
      </c>
      <c r="W531" s="8">
        <v>551.99</v>
      </c>
      <c r="X531" s="8">
        <v>542.4</v>
      </c>
      <c r="Y531" s="8">
        <v>533.61</v>
      </c>
      <c r="Z531" s="5">
        <v>0</v>
      </c>
      <c r="AB531" s="11">
        <f t="shared" si="27"/>
        <v>6</v>
      </c>
      <c r="AC531" s="11">
        <f t="shared" si="28"/>
        <v>2026</v>
      </c>
      <c r="AD531" s="11">
        <f t="shared" si="29"/>
        <v>14008.7</v>
      </c>
      <c r="AE531" s="26"/>
      <c r="AF531" s="24"/>
      <c r="AG531" s="24"/>
      <c r="AH531" s="24"/>
    </row>
    <row r="532" spans="1:34" ht="15.75">
      <c r="A532" s="3">
        <f>'Hourly Loads - All'!A532</f>
        <v>46183</v>
      </c>
      <c r="B532" s="8">
        <v>530.12</v>
      </c>
      <c r="C532" s="8">
        <v>537.91999999999996</v>
      </c>
      <c r="D532" s="8">
        <v>525.73</v>
      </c>
      <c r="E532" s="8">
        <v>526.59</v>
      </c>
      <c r="F532" s="8">
        <v>531.59</v>
      </c>
      <c r="G532" s="8">
        <v>543.95000000000005</v>
      </c>
      <c r="H532" s="8">
        <v>544.49</v>
      </c>
      <c r="I532" s="8">
        <v>552.53</v>
      </c>
      <c r="J532" s="8">
        <v>588.41</v>
      </c>
      <c r="K532" s="8">
        <v>618.61</v>
      </c>
      <c r="L532" s="8">
        <v>635.25</v>
      </c>
      <c r="M532" s="8">
        <v>664.9</v>
      </c>
      <c r="N532" s="8">
        <v>691.15</v>
      </c>
      <c r="O532" s="8">
        <v>692.04</v>
      </c>
      <c r="P532" s="8">
        <v>722.02</v>
      </c>
      <c r="Q532" s="8">
        <v>734.93</v>
      </c>
      <c r="R532" s="8">
        <v>723.59</v>
      </c>
      <c r="S532" s="8">
        <v>696.33</v>
      </c>
      <c r="T532" s="8">
        <v>673.13</v>
      </c>
      <c r="U532" s="8">
        <v>611.46</v>
      </c>
      <c r="V532" s="8">
        <v>575.82000000000005</v>
      </c>
      <c r="W532" s="8">
        <v>566.83000000000004</v>
      </c>
      <c r="X532" s="8">
        <v>557.24</v>
      </c>
      <c r="Y532" s="8">
        <v>549.51</v>
      </c>
      <c r="Z532" s="5">
        <v>0</v>
      </c>
      <c r="AB532" s="11">
        <f t="shared" si="27"/>
        <v>6</v>
      </c>
      <c r="AC532" s="11">
        <f t="shared" si="28"/>
        <v>2026</v>
      </c>
      <c r="AD532" s="11">
        <f t="shared" si="29"/>
        <v>14594.139999999998</v>
      </c>
      <c r="AE532" s="26"/>
      <c r="AF532" s="24"/>
      <c r="AG532" s="24"/>
      <c r="AH532" s="24"/>
    </row>
    <row r="533" spans="1:34" ht="15.75">
      <c r="A533" s="3">
        <f>'Hourly Loads - All'!A533</f>
        <v>46184</v>
      </c>
      <c r="B533" s="8">
        <v>547</v>
      </c>
      <c r="C533" s="8">
        <v>551.02</v>
      </c>
      <c r="D533" s="8">
        <v>543.64</v>
      </c>
      <c r="E533" s="8">
        <v>541.72</v>
      </c>
      <c r="F533" s="8">
        <v>545.87</v>
      </c>
      <c r="G533" s="8">
        <v>543.35</v>
      </c>
      <c r="H533" s="8">
        <v>565.96</v>
      </c>
      <c r="I533" s="8">
        <v>604.91</v>
      </c>
      <c r="J533" s="8">
        <v>653.16999999999996</v>
      </c>
      <c r="K533" s="8">
        <v>673.62</v>
      </c>
      <c r="L533" s="8">
        <v>693.06</v>
      </c>
      <c r="M533" s="8">
        <v>736.49</v>
      </c>
      <c r="N533" s="8">
        <v>780.4</v>
      </c>
      <c r="O533" s="8">
        <v>797.91</v>
      </c>
      <c r="P533" s="8">
        <v>868.64</v>
      </c>
      <c r="Q533" s="8">
        <v>889.94</v>
      </c>
      <c r="R533" s="8">
        <v>818.42</v>
      </c>
      <c r="S533" s="8">
        <v>797.25</v>
      </c>
      <c r="T533" s="8">
        <v>774.45</v>
      </c>
      <c r="U533" s="8">
        <v>680.97</v>
      </c>
      <c r="V533" s="8">
        <v>623.47</v>
      </c>
      <c r="W533" s="8">
        <v>615.88</v>
      </c>
      <c r="X533" s="8">
        <v>609.01</v>
      </c>
      <c r="Y533" s="8">
        <v>606.44000000000005</v>
      </c>
      <c r="Z533" s="5">
        <v>0</v>
      </c>
      <c r="AB533" s="11">
        <f t="shared" si="27"/>
        <v>6</v>
      </c>
      <c r="AC533" s="11">
        <f t="shared" si="28"/>
        <v>2026</v>
      </c>
      <c r="AD533" s="11">
        <f t="shared" si="29"/>
        <v>16062.589999999998</v>
      </c>
      <c r="AE533" s="26"/>
      <c r="AF533" s="24"/>
      <c r="AG533" s="24"/>
      <c r="AH533" s="24"/>
    </row>
    <row r="534" spans="1:34" ht="15.75">
      <c r="A534" s="3">
        <f>'Hourly Loads - All'!A534</f>
        <v>46185</v>
      </c>
      <c r="B534" s="8">
        <v>598.82000000000005</v>
      </c>
      <c r="C534" s="8">
        <v>599.04</v>
      </c>
      <c r="D534" s="8">
        <v>587.91</v>
      </c>
      <c r="E534" s="8">
        <v>585.92999999999995</v>
      </c>
      <c r="F534" s="8">
        <v>600.34</v>
      </c>
      <c r="G534" s="8">
        <v>599.19000000000005</v>
      </c>
      <c r="H534" s="8">
        <v>645.82000000000005</v>
      </c>
      <c r="I534" s="8">
        <v>705.1</v>
      </c>
      <c r="J534" s="8">
        <v>735.82</v>
      </c>
      <c r="K534" s="8">
        <v>762.74</v>
      </c>
      <c r="L534" s="8">
        <v>767.6</v>
      </c>
      <c r="M534" s="8">
        <v>763.35</v>
      </c>
      <c r="N534" s="8">
        <v>747.74</v>
      </c>
      <c r="O534" s="8">
        <v>744.76</v>
      </c>
      <c r="P534" s="8">
        <v>750.2</v>
      </c>
      <c r="Q534" s="8">
        <v>749.28</v>
      </c>
      <c r="R534" s="8">
        <v>693.92</v>
      </c>
      <c r="S534" s="8">
        <v>636.24</v>
      </c>
      <c r="T534" s="8">
        <v>600.22</v>
      </c>
      <c r="U534" s="8">
        <v>561.47</v>
      </c>
      <c r="V534" s="8">
        <v>538.98</v>
      </c>
      <c r="W534" s="8">
        <v>544.44000000000005</v>
      </c>
      <c r="X534" s="8">
        <v>544.84</v>
      </c>
      <c r="Y534" s="8">
        <v>520.85</v>
      </c>
      <c r="Z534" s="5">
        <v>0</v>
      </c>
      <c r="AB534" s="11">
        <f t="shared" si="27"/>
        <v>6</v>
      </c>
      <c r="AC534" s="11">
        <f t="shared" si="28"/>
        <v>2026</v>
      </c>
      <c r="AD534" s="11">
        <f t="shared" si="29"/>
        <v>15584.600000000002</v>
      </c>
      <c r="AE534" s="26"/>
      <c r="AF534" s="24"/>
      <c r="AG534" s="24"/>
      <c r="AH534" s="24"/>
    </row>
    <row r="535" spans="1:34" ht="15.75">
      <c r="A535" s="3">
        <f>'Hourly Loads - All'!A535</f>
        <v>46186</v>
      </c>
      <c r="B535" s="8">
        <v>516.08000000000004</v>
      </c>
      <c r="C535" s="8">
        <v>512.97</v>
      </c>
      <c r="D535" s="8">
        <v>518.9</v>
      </c>
      <c r="E535" s="8">
        <v>524.38</v>
      </c>
      <c r="F535" s="8">
        <v>534.41999999999996</v>
      </c>
      <c r="G535" s="8">
        <v>526.5</v>
      </c>
      <c r="H535" s="8">
        <v>549.14</v>
      </c>
      <c r="I535" s="8">
        <v>588.29999999999995</v>
      </c>
      <c r="J535" s="8">
        <v>653.29999999999995</v>
      </c>
      <c r="K535" s="8">
        <v>690.89</v>
      </c>
      <c r="L535" s="8">
        <v>696.48</v>
      </c>
      <c r="M535" s="8">
        <v>698.55</v>
      </c>
      <c r="N535" s="8">
        <v>703.63</v>
      </c>
      <c r="O535" s="8">
        <v>722.2</v>
      </c>
      <c r="P535" s="8">
        <v>716.45</v>
      </c>
      <c r="Q535" s="8">
        <v>710.94</v>
      </c>
      <c r="R535" s="8">
        <v>704.82</v>
      </c>
      <c r="S535" s="8">
        <v>626.91</v>
      </c>
      <c r="T535" s="8">
        <v>624.44000000000005</v>
      </c>
      <c r="U535" s="8">
        <v>574.54999999999995</v>
      </c>
      <c r="V535" s="8">
        <v>549.46</v>
      </c>
      <c r="W535" s="8">
        <v>562.29</v>
      </c>
      <c r="X535" s="8">
        <v>556.65</v>
      </c>
      <c r="Y535" s="8">
        <v>553.91999999999996</v>
      </c>
      <c r="Z535" s="5">
        <v>0</v>
      </c>
      <c r="AB535" s="11">
        <f t="shared" si="27"/>
        <v>6</v>
      </c>
      <c r="AC535" s="11">
        <f t="shared" si="28"/>
        <v>2026</v>
      </c>
      <c r="AD535" s="11">
        <f t="shared" si="29"/>
        <v>14616.170000000002</v>
      </c>
      <c r="AE535" s="26"/>
      <c r="AF535" s="24"/>
      <c r="AG535" s="24"/>
      <c r="AH535" s="24"/>
    </row>
    <row r="536" spans="1:34" ht="15.75">
      <c r="A536" s="3">
        <f>'Hourly Loads - All'!A536</f>
        <v>46187</v>
      </c>
      <c r="B536" s="8">
        <v>548.05999999999995</v>
      </c>
      <c r="C536" s="8">
        <v>556.94000000000005</v>
      </c>
      <c r="D536" s="8">
        <v>551.41</v>
      </c>
      <c r="E536" s="8">
        <v>555.16999999999996</v>
      </c>
      <c r="F536" s="8">
        <v>571.59</v>
      </c>
      <c r="G536" s="8">
        <v>564.87</v>
      </c>
      <c r="H536" s="8">
        <v>594.03</v>
      </c>
      <c r="I536" s="8">
        <v>599.45000000000005</v>
      </c>
      <c r="J536" s="8">
        <v>631.82000000000005</v>
      </c>
      <c r="K536" s="8">
        <v>658.46</v>
      </c>
      <c r="L536" s="8">
        <v>686.72</v>
      </c>
      <c r="M536" s="8">
        <v>695.03</v>
      </c>
      <c r="N536" s="8">
        <v>696.28</v>
      </c>
      <c r="O536" s="8">
        <v>738.69</v>
      </c>
      <c r="P536" s="8">
        <v>720.47</v>
      </c>
      <c r="Q536" s="8">
        <v>719.11</v>
      </c>
      <c r="R536" s="8">
        <v>716.69</v>
      </c>
      <c r="S536" s="8">
        <v>618.12</v>
      </c>
      <c r="T536" s="8">
        <v>589.41999999999996</v>
      </c>
      <c r="U536" s="8">
        <v>560.95000000000005</v>
      </c>
      <c r="V536" s="8">
        <v>558.85</v>
      </c>
      <c r="W536" s="8">
        <v>567.1</v>
      </c>
      <c r="X536" s="8">
        <v>559.48</v>
      </c>
      <c r="Y536" s="8">
        <v>556.20000000000005</v>
      </c>
      <c r="Z536" s="5">
        <v>0</v>
      </c>
      <c r="AB536" s="11">
        <f t="shared" si="27"/>
        <v>6</v>
      </c>
      <c r="AC536" s="11">
        <f t="shared" si="28"/>
        <v>2026</v>
      </c>
      <c r="AD536" s="11">
        <f t="shared" si="29"/>
        <v>14814.910000000002</v>
      </c>
      <c r="AE536" s="26"/>
      <c r="AF536" s="24"/>
      <c r="AG536" s="24"/>
      <c r="AH536" s="24"/>
    </row>
    <row r="537" spans="1:34" ht="15.75">
      <c r="A537" s="3">
        <f>'Hourly Loads - All'!A537</f>
        <v>46188</v>
      </c>
      <c r="B537" s="8">
        <v>551.96</v>
      </c>
      <c r="C537" s="8">
        <v>556.29999999999995</v>
      </c>
      <c r="D537" s="8">
        <v>547.59</v>
      </c>
      <c r="E537" s="8">
        <v>541.71</v>
      </c>
      <c r="F537" s="8">
        <v>540.67999999999995</v>
      </c>
      <c r="G537" s="8">
        <v>545.94000000000005</v>
      </c>
      <c r="H537" s="8">
        <v>565.46</v>
      </c>
      <c r="I537" s="8">
        <v>654.27</v>
      </c>
      <c r="J537" s="8">
        <v>660.19</v>
      </c>
      <c r="K537" s="8">
        <v>721.3</v>
      </c>
      <c r="L537" s="8">
        <v>717.42</v>
      </c>
      <c r="M537" s="8">
        <v>708.02</v>
      </c>
      <c r="N537" s="8">
        <v>708.87</v>
      </c>
      <c r="O537" s="8">
        <v>725.88</v>
      </c>
      <c r="P537" s="8">
        <v>718.09</v>
      </c>
      <c r="Q537" s="8">
        <v>742.13</v>
      </c>
      <c r="R537" s="8">
        <v>699.22</v>
      </c>
      <c r="S537" s="8">
        <v>647.26</v>
      </c>
      <c r="T537" s="8">
        <v>589.71</v>
      </c>
      <c r="U537" s="8">
        <v>555.27</v>
      </c>
      <c r="V537" s="8">
        <v>531.46</v>
      </c>
      <c r="W537" s="8">
        <v>547.53</v>
      </c>
      <c r="X537" s="8">
        <v>551.45000000000005</v>
      </c>
      <c r="Y537" s="8">
        <v>538.24</v>
      </c>
      <c r="Z537" s="5">
        <v>0</v>
      </c>
      <c r="AB537" s="11">
        <f t="shared" si="27"/>
        <v>6</v>
      </c>
      <c r="AC537" s="11">
        <f t="shared" si="28"/>
        <v>2026</v>
      </c>
      <c r="AD537" s="11">
        <f t="shared" si="29"/>
        <v>14865.95</v>
      </c>
      <c r="AE537" s="26"/>
      <c r="AF537" s="24"/>
      <c r="AG537" s="24"/>
      <c r="AH537" s="24"/>
    </row>
    <row r="538" spans="1:34" ht="15.75">
      <c r="A538" s="3">
        <f>'Hourly Loads - All'!A538</f>
        <v>46189</v>
      </c>
      <c r="B538" s="8">
        <v>531.74</v>
      </c>
      <c r="C538" s="8">
        <v>527.83000000000004</v>
      </c>
      <c r="D538" s="8">
        <v>535.61</v>
      </c>
      <c r="E538" s="8">
        <v>534.94000000000005</v>
      </c>
      <c r="F538" s="8">
        <v>548.1</v>
      </c>
      <c r="G538" s="8">
        <v>539.65</v>
      </c>
      <c r="H538" s="8">
        <v>611.64</v>
      </c>
      <c r="I538" s="8">
        <v>673.11</v>
      </c>
      <c r="J538" s="8">
        <v>703.3</v>
      </c>
      <c r="K538" s="8">
        <v>705.78</v>
      </c>
      <c r="L538" s="8">
        <v>736.38</v>
      </c>
      <c r="M538" s="8">
        <v>749.26</v>
      </c>
      <c r="N538" s="8">
        <v>715.34</v>
      </c>
      <c r="O538" s="8">
        <v>741.9</v>
      </c>
      <c r="P538" s="8">
        <v>768.94</v>
      </c>
      <c r="Q538" s="8">
        <v>752.9</v>
      </c>
      <c r="R538" s="8">
        <v>711.26</v>
      </c>
      <c r="S538" s="8">
        <v>694.81</v>
      </c>
      <c r="T538" s="8">
        <v>632.1</v>
      </c>
      <c r="U538" s="8">
        <v>557.84</v>
      </c>
      <c r="V538" s="8">
        <v>532.27</v>
      </c>
      <c r="W538" s="8">
        <v>548.22</v>
      </c>
      <c r="X538" s="8">
        <v>551.55999999999995</v>
      </c>
      <c r="Y538" s="8">
        <v>542.16</v>
      </c>
      <c r="Z538" s="5">
        <v>0</v>
      </c>
      <c r="AB538" s="11">
        <f t="shared" si="27"/>
        <v>6</v>
      </c>
      <c r="AC538" s="11">
        <f t="shared" si="28"/>
        <v>2026</v>
      </c>
      <c r="AD538" s="11">
        <f t="shared" si="29"/>
        <v>15146.64</v>
      </c>
      <c r="AE538" s="26"/>
      <c r="AF538" s="24"/>
      <c r="AG538" s="24"/>
      <c r="AH538" s="24"/>
    </row>
    <row r="539" spans="1:34" ht="15.75">
      <c r="A539" s="3">
        <f>'Hourly Loads - All'!A539</f>
        <v>46190</v>
      </c>
      <c r="B539" s="8">
        <v>539.30999999999995</v>
      </c>
      <c r="C539" s="8">
        <v>536.15</v>
      </c>
      <c r="D539" s="8">
        <v>527.82000000000005</v>
      </c>
      <c r="E539" s="8">
        <v>526.71</v>
      </c>
      <c r="F539" s="8">
        <v>521.66999999999996</v>
      </c>
      <c r="G539" s="8">
        <v>567.85</v>
      </c>
      <c r="H539" s="8">
        <v>604.16999999999996</v>
      </c>
      <c r="I539" s="8">
        <v>626.41999999999996</v>
      </c>
      <c r="J539" s="8">
        <v>708.43</v>
      </c>
      <c r="K539" s="8">
        <v>770.22</v>
      </c>
      <c r="L539" s="8">
        <v>760.9</v>
      </c>
      <c r="M539" s="8">
        <v>744.97</v>
      </c>
      <c r="N539" s="8">
        <v>742.97</v>
      </c>
      <c r="O539" s="8">
        <v>735.89</v>
      </c>
      <c r="P539" s="8">
        <v>772.3</v>
      </c>
      <c r="Q539" s="8">
        <v>757.97</v>
      </c>
      <c r="R539" s="8">
        <v>729.87</v>
      </c>
      <c r="S539" s="8">
        <v>703.76</v>
      </c>
      <c r="T539" s="8">
        <v>671.95</v>
      </c>
      <c r="U539" s="8">
        <v>567.42999999999995</v>
      </c>
      <c r="V539" s="8">
        <v>530.53</v>
      </c>
      <c r="W539" s="8">
        <v>550.44000000000005</v>
      </c>
      <c r="X539" s="8">
        <v>551.59</v>
      </c>
      <c r="Y539" s="8">
        <v>544.94000000000005</v>
      </c>
      <c r="Z539" s="5">
        <v>0</v>
      </c>
      <c r="AB539" s="11">
        <f t="shared" si="27"/>
        <v>6</v>
      </c>
      <c r="AC539" s="11">
        <f t="shared" si="28"/>
        <v>2026</v>
      </c>
      <c r="AD539" s="11">
        <f t="shared" si="29"/>
        <v>15294.260000000004</v>
      </c>
      <c r="AE539" s="26"/>
      <c r="AF539" s="24"/>
      <c r="AG539" s="24"/>
      <c r="AH539" s="24"/>
    </row>
    <row r="540" spans="1:34" ht="15.75">
      <c r="A540" s="3">
        <f>'Hourly Loads - All'!A540</f>
        <v>46191</v>
      </c>
      <c r="B540" s="8">
        <v>535.88</v>
      </c>
      <c r="C540" s="8">
        <v>530.12</v>
      </c>
      <c r="D540" s="8">
        <v>524.54999999999995</v>
      </c>
      <c r="E540" s="8">
        <v>525.96</v>
      </c>
      <c r="F540" s="8">
        <v>546.54999999999995</v>
      </c>
      <c r="G540" s="8">
        <v>587.92999999999995</v>
      </c>
      <c r="H540" s="8">
        <v>645.48</v>
      </c>
      <c r="I540" s="8">
        <v>716.24</v>
      </c>
      <c r="J540" s="8">
        <v>725.57</v>
      </c>
      <c r="K540" s="8">
        <v>715.62</v>
      </c>
      <c r="L540" s="8">
        <v>738.99</v>
      </c>
      <c r="M540" s="8">
        <v>740.2</v>
      </c>
      <c r="N540" s="8">
        <v>716.46</v>
      </c>
      <c r="O540" s="8">
        <v>738.88</v>
      </c>
      <c r="P540" s="8">
        <v>754.49</v>
      </c>
      <c r="Q540" s="8">
        <v>739.56</v>
      </c>
      <c r="R540" s="8">
        <v>736.37</v>
      </c>
      <c r="S540" s="8">
        <v>672.1</v>
      </c>
      <c r="T540" s="8">
        <v>644.04</v>
      </c>
      <c r="U540" s="8">
        <v>594.59</v>
      </c>
      <c r="V540" s="8">
        <v>579.77</v>
      </c>
      <c r="W540" s="8">
        <v>567.59</v>
      </c>
      <c r="X540" s="8">
        <v>556.51</v>
      </c>
      <c r="Y540" s="8">
        <v>545.85</v>
      </c>
      <c r="Z540" s="5">
        <v>0</v>
      </c>
      <c r="AB540" s="11">
        <f t="shared" si="27"/>
        <v>6</v>
      </c>
      <c r="AC540" s="11">
        <f t="shared" si="28"/>
        <v>2026</v>
      </c>
      <c r="AD540" s="11">
        <f t="shared" si="29"/>
        <v>15379.3</v>
      </c>
      <c r="AE540" s="26"/>
      <c r="AF540" s="24"/>
      <c r="AG540" s="24"/>
      <c r="AH540" s="24"/>
    </row>
    <row r="541" spans="1:34" ht="15.75">
      <c r="A541" s="3">
        <f>'Hourly Loads - All'!A541</f>
        <v>46192</v>
      </c>
      <c r="B541" s="8">
        <v>541.29999999999995</v>
      </c>
      <c r="C541" s="8">
        <v>554.01</v>
      </c>
      <c r="D541" s="8">
        <v>553.07000000000005</v>
      </c>
      <c r="E541" s="8">
        <v>554.19000000000005</v>
      </c>
      <c r="F541" s="8">
        <v>578.58000000000004</v>
      </c>
      <c r="G541" s="8">
        <v>564.76</v>
      </c>
      <c r="H541" s="8">
        <v>611.96</v>
      </c>
      <c r="I541" s="8">
        <v>676.93</v>
      </c>
      <c r="J541" s="8">
        <v>746.86</v>
      </c>
      <c r="K541" s="8">
        <v>708.68</v>
      </c>
      <c r="L541" s="8">
        <v>721.11</v>
      </c>
      <c r="M541" s="8">
        <v>721.5</v>
      </c>
      <c r="N541" s="8">
        <v>729.69</v>
      </c>
      <c r="O541" s="8">
        <v>754.26</v>
      </c>
      <c r="P541" s="8">
        <v>716.18</v>
      </c>
      <c r="Q541" s="8">
        <v>708.66</v>
      </c>
      <c r="R541" s="8">
        <v>678.49</v>
      </c>
      <c r="S541" s="8">
        <v>658.98</v>
      </c>
      <c r="T541" s="8">
        <v>640.37</v>
      </c>
      <c r="U541" s="8">
        <v>580.1</v>
      </c>
      <c r="V541" s="8">
        <v>549.57000000000005</v>
      </c>
      <c r="W541" s="8">
        <v>553.29</v>
      </c>
      <c r="X541" s="8">
        <v>557.07000000000005</v>
      </c>
      <c r="Y541" s="8">
        <v>544.86</v>
      </c>
      <c r="Z541" s="5">
        <v>0</v>
      </c>
      <c r="AB541" s="11">
        <f t="shared" si="27"/>
        <v>6</v>
      </c>
      <c r="AC541" s="11">
        <f t="shared" si="28"/>
        <v>2026</v>
      </c>
      <c r="AD541" s="11">
        <f t="shared" si="29"/>
        <v>15204.470000000001</v>
      </c>
      <c r="AE541" s="26"/>
      <c r="AF541" s="24"/>
      <c r="AG541" s="24"/>
      <c r="AH541" s="24"/>
    </row>
    <row r="542" spans="1:34" ht="15.75">
      <c r="A542" s="3">
        <f>'Hourly Loads - All'!A542</f>
        <v>46193</v>
      </c>
      <c r="B542" s="8">
        <v>541.52</v>
      </c>
      <c r="C542" s="8">
        <v>533.58000000000004</v>
      </c>
      <c r="D542" s="8">
        <v>524.03</v>
      </c>
      <c r="E542" s="8">
        <v>521.38</v>
      </c>
      <c r="F542" s="8">
        <v>540.01</v>
      </c>
      <c r="G542" s="8">
        <v>530.84</v>
      </c>
      <c r="H542" s="8">
        <v>588.78</v>
      </c>
      <c r="I542" s="8">
        <v>637.91</v>
      </c>
      <c r="J542" s="8">
        <v>648.63</v>
      </c>
      <c r="K542" s="8">
        <v>660.15</v>
      </c>
      <c r="L542" s="8">
        <v>719.96</v>
      </c>
      <c r="M542" s="8">
        <v>704.17</v>
      </c>
      <c r="N542" s="8">
        <v>700.61</v>
      </c>
      <c r="O542" s="8">
        <v>724.34</v>
      </c>
      <c r="P542" s="8">
        <v>729.59</v>
      </c>
      <c r="Q542" s="8">
        <v>741.04</v>
      </c>
      <c r="R542" s="8">
        <v>715.06</v>
      </c>
      <c r="S542" s="8">
        <v>701.94</v>
      </c>
      <c r="T542" s="8">
        <v>682.38</v>
      </c>
      <c r="U542" s="8">
        <v>611.29999999999995</v>
      </c>
      <c r="V542" s="8">
        <v>564.57000000000005</v>
      </c>
      <c r="W542" s="8">
        <v>561.74</v>
      </c>
      <c r="X542" s="8">
        <v>556.27</v>
      </c>
      <c r="Y542" s="8">
        <v>540.72</v>
      </c>
      <c r="Z542" s="5">
        <v>0</v>
      </c>
      <c r="AB542" s="11">
        <f t="shared" si="27"/>
        <v>6</v>
      </c>
      <c r="AC542" s="11">
        <f t="shared" si="28"/>
        <v>2026</v>
      </c>
      <c r="AD542" s="11">
        <f t="shared" si="29"/>
        <v>14980.519999999995</v>
      </c>
      <c r="AE542" s="26"/>
      <c r="AF542" s="24"/>
      <c r="AG542" s="24"/>
      <c r="AH542" s="24"/>
    </row>
    <row r="543" spans="1:34" ht="15.75">
      <c r="A543" s="3">
        <f>'Hourly Loads - All'!A543</f>
        <v>46194</v>
      </c>
      <c r="B543" s="8">
        <v>537.25</v>
      </c>
      <c r="C543" s="8">
        <v>528.87</v>
      </c>
      <c r="D543" s="8">
        <v>532.73</v>
      </c>
      <c r="E543" s="8">
        <v>540.91</v>
      </c>
      <c r="F543" s="8">
        <v>555.99</v>
      </c>
      <c r="G543" s="8">
        <v>545.29999999999995</v>
      </c>
      <c r="H543" s="8">
        <v>558.11</v>
      </c>
      <c r="I543" s="8">
        <v>649.49</v>
      </c>
      <c r="J543" s="8">
        <v>633.80999999999995</v>
      </c>
      <c r="K543" s="8">
        <v>672.11</v>
      </c>
      <c r="L543" s="8">
        <v>700.08</v>
      </c>
      <c r="M543" s="8">
        <v>731.24</v>
      </c>
      <c r="N543" s="8">
        <v>746.92</v>
      </c>
      <c r="O543" s="8">
        <v>743.86</v>
      </c>
      <c r="P543" s="8">
        <v>732.1</v>
      </c>
      <c r="Q543" s="8">
        <v>736.98</v>
      </c>
      <c r="R543" s="8">
        <v>680.25</v>
      </c>
      <c r="S543" s="8">
        <v>602.23</v>
      </c>
      <c r="T543" s="8">
        <v>555.79999999999995</v>
      </c>
      <c r="U543" s="8">
        <v>549.78</v>
      </c>
      <c r="V543" s="8">
        <v>531.96</v>
      </c>
      <c r="W543" s="8">
        <v>551.65</v>
      </c>
      <c r="X543" s="8">
        <v>547.76</v>
      </c>
      <c r="Y543" s="8">
        <v>538</v>
      </c>
      <c r="Z543" s="5">
        <v>0</v>
      </c>
      <c r="AB543" s="11">
        <f t="shared" si="27"/>
        <v>6</v>
      </c>
      <c r="AC543" s="11">
        <f t="shared" si="28"/>
        <v>2026</v>
      </c>
      <c r="AD543" s="11">
        <f t="shared" si="29"/>
        <v>14703.18</v>
      </c>
      <c r="AE543" s="26"/>
      <c r="AF543" s="24"/>
      <c r="AG543" s="24"/>
      <c r="AH543" s="24"/>
    </row>
    <row r="544" spans="1:34" ht="15.75">
      <c r="A544" s="3">
        <f>'Hourly Loads - All'!A544</f>
        <v>46195</v>
      </c>
      <c r="B544" s="8">
        <v>534.66999999999996</v>
      </c>
      <c r="C544" s="8">
        <v>531.29</v>
      </c>
      <c r="D544" s="8">
        <v>517.08000000000004</v>
      </c>
      <c r="E544" s="8">
        <v>522.58000000000004</v>
      </c>
      <c r="F544" s="8">
        <v>521.86</v>
      </c>
      <c r="G544" s="8">
        <v>526.12</v>
      </c>
      <c r="H544" s="8">
        <v>577.58000000000004</v>
      </c>
      <c r="I544" s="8">
        <v>649.99</v>
      </c>
      <c r="J544" s="8">
        <v>723.52</v>
      </c>
      <c r="K544" s="8">
        <v>731.55</v>
      </c>
      <c r="L544" s="8">
        <v>742.87</v>
      </c>
      <c r="M544" s="8">
        <v>748.69</v>
      </c>
      <c r="N544" s="8">
        <v>772.26</v>
      </c>
      <c r="O544" s="8">
        <v>789.44</v>
      </c>
      <c r="P544" s="8">
        <v>779.8</v>
      </c>
      <c r="Q544" s="8">
        <v>777.09</v>
      </c>
      <c r="R544" s="8">
        <v>758.46</v>
      </c>
      <c r="S544" s="8">
        <v>669.18</v>
      </c>
      <c r="T544" s="8">
        <v>610.55999999999995</v>
      </c>
      <c r="U544" s="8">
        <v>566.01</v>
      </c>
      <c r="V544" s="8">
        <v>545.16</v>
      </c>
      <c r="W544" s="8">
        <v>560.49</v>
      </c>
      <c r="X544" s="8">
        <v>564.48</v>
      </c>
      <c r="Y544" s="8">
        <v>558.27</v>
      </c>
      <c r="Z544" s="5">
        <v>0</v>
      </c>
      <c r="AB544" s="11">
        <f t="shared" si="27"/>
        <v>6</v>
      </c>
      <c r="AC544" s="11">
        <f t="shared" si="28"/>
        <v>2026</v>
      </c>
      <c r="AD544" s="11">
        <f t="shared" si="29"/>
        <v>15279.000000000002</v>
      </c>
      <c r="AE544" s="26"/>
      <c r="AF544" s="24"/>
      <c r="AG544" s="24"/>
      <c r="AH544" s="24"/>
    </row>
    <row r="545" spans="1:34" ht="15.75">
      <c r="A545" s="3">
        <f>'Hourly Loads - All'!A545</f>
        <v>46196</v>
      </c>
      <c r="B545" s="8">
        <v>551.42999999999995</v>
      </c>
      <c r="C545" s="8">
        <v>553.29</v>
      </c>
      <c r="D545" s="8">
        <v>555.69000000000005</v>
      </c>
      <c r="E545" s="8">
        <v>555.02</v>
      </c>
      <c r="F545" s="8">
        <v>560.61</v>
      </c>
      <c r="G545" s="8">
        <v>572.53</v>
      </c>
      <c r="H545" s="8">
        <v>458.87</v>
      </c>
      <c r="I545" s="8">
        <v>462.94</v>
      </c>
      <c r="J545" s="8">
        <v>454.03</v>
      </c>
      <c r="K545" s="8">
        <v>498.51</v>
      </c>
      <c r="L545" s="8">
        <v>501.56</v>
      </c>
      <c r="M545" s="8">
        <v>507.41</v>
      </c>
      <c r="N545" s="8">
        <v>510.59</v>
      </c>
      <c r="O545" s="8">
        <v>501.57</v>
      </c>
      <c r="P545" s="8">
        <v>506.99</v>
      </c>
      <c r="Q545" s="8">
        <v>614.57000000000005</v>
      </c>
      <c r="R545" s="8">
        <v>686.28</v>
      </c>
      <c r="S545" s="8">
        <v>688.15</v>
      </c>
      <c r="T545" s="8">
        <v>677.22</v>
      </c>
      <c r="U545" s="8">
        <v>637.57000000000005</v>
      </c>
      <c r="V545" s="8">
        <v>593.54</v>
      </c>
      <c r="W545" s="8">
        <v>606.71</v>
      </c>
      <c r="X545" s="8">
        <v>606.5</v>
      </c>
      <c r="Y545" s="8">
        <v>594.91999999999996</v>
      </c>
      <c r="Z545" s="5">
        <v>0</v>
      </c>
      <c r="AB545" s="11">
        <f t="shared" si="27"/>
        <v>6</v>
      </c>
      <c r="AC545" s="11">
        <f t="shared" si="28"/>
        <v>2026</v>
      </c>
      <c r="AD545" s="11">
        <f t="shared" si="29"/>
        <v>13456.499999999998</v>
      </c>
      <c r="AE545" s="26"/>
      <c r="AF545" s="24"/>
      <c r="AG545" s="24"/>
      <c r="AH545" s="24"/>
    </row>
    <row r="546" spans="1:34" ht="15.75">
      <c r="A546" s="3">
        <f>'Hourly Loads - All'!A546</f>
        <v>46197</v>
      </c>
      <c r="B546" s="8">
        <v>587.01</v>
      </c>
      <c r="C546" s="8">
        <v>586.5</v>
      </c>
      <c r="D546" s="8">
        <v>582.20000000000005</v>
      </c>
      <c r="E546" s="8">
        <v>584.91</v>
      </c>
      <c r="F546" s="8">
        <v>601.09</v>
      </c>
      <c r="G546" s="8">
        <v>622.80999999999995</v>
      </c>
      <c r="H546" s="8">
        <v>639.23</v>
      </c>
      <c r="I546" s="8">
        <v>705.36</v>
      </c>
      <c r="J546" s="8">
        <v>722.17</v>
      </c>
      <c r="K546" s="8">
        <v>786.11</v>
      </c>
      <c r="L546" s="8">
        <v>813.31</v>
      </c>
      <c r="M546" s="8">
        <v>798.85</v>
      </c>
      <c r="N546" s="8">
        <v>789.82</v>
      </c>
      <c r="O546" s="8">
        <v>794.77</v>
      </c>
      <c r="P546" s="8">
        <v>798.27</v>
      </c>
      <c r="Q546" s="8">
        <v>792.39</v>
      </c>
      <c r="R546" s="8">
        <v>752.83</v>
      </c>
      <c r="S546" s="8">
        <v>738.58</v>
      </c>
      <c r="T546" s="8">
        <v>682.03</v>
      </c>
      <c r="U546" s="8">
        <v>662.14</v>
      </c>
      <c r="V546" s="8">
        <v>624.12</v>
      </c>
      <c r="W546" s="8">
        <v>618.20000000000005</v>
      </c>
      <c r="X546" s="8">
        <v>610.98</v>
      </c>
      <c r="Y546" s="8">
        <v>614.12</v>
      </c>
      <c r="Z546" s="5">
        <v>0</v>
      </c>
      <c r="AB546" s="11">
        <f t="shared" si="27"/>
        <v>6</v>
      </c>
      <c r="AC546" s="11">
        <f t="shared" si="28"/>
        <v>2026</v>
      </c>
      <c r="AD546" s="11">
        <f t="shared" si="29"/>
        <v>16507.8</v>
      </c>
      <c r="AE546" s="26"/>
      <c r="AF546" s="24"/>
      <c r="AG546" s="24"/>
      <c r="AH546" s="24"/>
    </row>
    <row r="547" spans="1:34" ht="15.75">
      <c r="A547" s="3">
        <f>'Hourly Loads - All'!A547</f>
        <v>46198</v>
      </c>
      <c r="B547" s="8">
        <v>610.89</v>
      </c>
      <c r="C547" s="8">
        <v>601.08000000000004</v>
      </c>
      <c r="D547" s="8">
        <v>597.51</v>
      </c>
      <c r="E547" s="8">
        <v>602.49</v>
      </c>
      <c r="F547" s="8">
        <v>592.82000000000005</v>
      </c>
      <c r="G547" s="8">
        <v>588.70000000000005</v>
      </c>
      <c r="H547" s="8">
        <v>641.23</v>
      </c>
      <c r="I547" s="8">
        <v>699.69</v>
      </c>
      <c r="J547" s="8">
        <v>721.24</v>
      </c>
      <c r="K547" s="8">
        <v>732.81</v>
      </c>
      <c r="L547" s="8">
        <v>761.91</v>
      </c>
      <c r="M547" s="8">
        <v>787.93</v>
      </c>
      <c r="N547" s="8">
        <v>794.34</v>
      </c>
      <c r="O547" s="8">
        <v>809.59</v>
      </c>
      <c r="P547" s="8">
        <v>809.02</v>
      </c>
      <c r="Q547" s="8">
        <v>799.55</v>
      </c>
      <c r="R547" s="8">
        <v>791.22</v>
      </c>
      <c r="S547" s="8">
        <v>759.01</v>
      </c>
      <c r="T547" s="8">
        <v>715.87</v>
      </c>
      <c r="U547" s="8">
        <v>662.38</v>
      </c>
      <c r="V547" s="8">
        <v>577.67999999999995</v>
      </c>
      <c r="W547" s="8">
        <v>574.71</v>
      </c>
      <c r="X547" s="8">
        <v>572.73</v>
      </c>
      <c r="Y547" s="8">
        <v>570.57000000000005</v>
      </c>
      <c r="Z547" s="5">
        <v>0</v>
      </c>
      <c r="AB547" s="11">
        <f t="shared" si="27"/>
        <v>6</v>
      </c>
      <c r="AC547" s="11">
        <f t="shared" si="28"/>
        <v>2026</v>
      </c>
      <c r="AD547" s="11">
        <f t="shared" si="29"/>
        <v>16374.970000000001</v>
      </c>
      <c r="AE547" s="26"/>
      <c r="AF547" s="24"/>
      <c r="AG547" s="24"/>
      <c r="AH547" s="24"/>
    </row>
    <row r="548" spans="1:34" ht="15.75">
      <c r="A548" s="3">
        <f>'Hourly Loads - All'!A548</f>
        <v>46199</v>
      </c>
      <c r="B548" s="8">
        <v>568.80999999999995</v>
      </c>
      <c r="C548" s="8">
        <v>568.80999999999995</v>
      </c>
      <c r="D548" s="8">
        <v>566.46</v>
      </c>
      <c r="E548" s="8">
        <v>567.62</v>
      </c>
      <c r="F548" s="8">
        <v>596.1</v>
      </c>
      <c r="G548" s="8">
        <v>599.53</v>
      </c>
      <c r="H548" s="8">
        <v>639.08000000000004</v>
      </c>
      <c r="I548" s="8">
        <v>719.25</v>
      </c>
      <c r="J548" s="8">
        <v>778.33</v>
      </c>
      <c r="K548" s="8">
        <v>786.4</v>
      </c>
      <c r="L548" s="8">
        <v>800.21</v>
      </c>
      <c r="M548" s="8">
        <v>808.25</v>
      </c>
      <c r="N548" s="8">
        <v>864.9</v>
      </c>
      <c r="O548" s="8">
        <v>869.9</v>
      </c>
      <c r="P548" s="8">
        <v>876.56</v>
      </c>
      <c r="Q548" s="8">
        <v>877.32</v>
      </c>
      <c r="R548" s="8">
        <v>849.83</v>
      </c>
      <c r="S548" s="8">
        <v>835.02</v>
      </c>
      <c r="T548" s="8">
        <v>833.14</v>
      </c>
      <c r="U548" s="8">
        <v>753.81</v>
      </c>
      <c r="V548" s="8">
        <v>650.51</v>
      </c>
      <c r="W548" s="8">
        <v>600.91999999999996</v>
      </c>
      <c r="X548" s="8">
        <v>594.91</v>
      </c>
      <c r="Y548" s="8">
        <v>587.30999999999995</v>
      </c>
      <c r="Z548" s="5">
        <v>0</v>
      </c>
      <c r="AB548" s="11">
        <f t="shared" si="27"/>
        <v>6</v>
      </c>
      <c r="AC548" s="11">
        <f t="shared" si="28"/>
        <v>2026</v>
      </c>
      <c r="AD548" s="11">
        <f t="shared" si="29"/>
        <v>17192.98</v>
      </c>
      <c r="AE548" s="26"/>
      <c r="AF548" s="24"/>
      <c r="AG548" s="24"/>
      <c r="AH548" s="24"/>
    </row>
    <row r="549" spans="1:34" ht="15.75">
      <c r="A549" s="3">
        <f>'Hourly Loads - All'!A549</f>
        <v>46200</v>
      </c>
      <c r="B549" s="8">
        <v>587.52</v>
      </c>
      <c r="C549" s="8">
        <v>588.22</v>
      </c>
      <c r="D549" s="8">
        <v>584.85</v>
      </c>
      <c r="E549" s="8">
        <v>587.47</v>
      </c>
      <c r="F549" s="8">
        <v>593.15</v>
      </c>
      <c r="G549" s="8">
        <v>587.36</v>
      </c>
      <c r="H549" s="8">
        <v>607.19000000000005</v>
      </c>
      <c r="I549" s="8">
        <v>618.55999999999995</v>
      </c>
      <c r="J549" s="8">
        <v>650.37</v>
      </c>
      <c r="K549" s="8">
        <v>733.8</v>
      </c>
      <c r="L549" s="8">
        <v>745.97</v>
      </c>
      <c r="M549" s="8">
        <v>737.7</v>
      </c>
      <c r="N549" s="8">
        <v>745.31</v>
      </c>
      <c r="O549" s="8">
        <v>757.69</v>
      </c>
      <c r="P549" s="8">
        <v>743.28</v>
      </c>
      <c r="Q549" s="8">
        <v>757.4</v>
      </c>
      <c r="R549" s="8">
        <v>748.18</v>
      </c>
      <c r="S549" s="8">
        <v>743.34</v>
      </c>
      <c r="T549" s="8">
        <v>746.03</v>
      </c>
      <c r="U549" s="8">
        <v>714.83</v>
      </c>
      <c r="V549" s="8">
        <v>646.92999999999995</v>
      </c>
      <c r="W549" s="8">
        <v>658.37</v>
      </c>
      <c r="X549" s="8">
        <v>649.22</v>
      </c>
      <c r="Y549" s="8">
        <v>646.6</v>
      </c>
      <c r="Z549" s="5">
        <v>0</v>
      </c>
      <c r="AB549" s="11">
        <f t="shared" si="27"/>
        <v>6</v>
      </c>
      <c r="AC549" s="11">
        <f t="shared" si="28"/>
        <v>2026</v>
      </c>
      <c r="AD549" s="11">
        <f t="shared" si="29"/>
        <v>16179.340000000002</v>
      </c>
      <c r="AE549" s="26"/>
      <c r="AF549" s="24"/>
      <c r="AG549" s="24"/>
      <c r="AH549" s="24"/>
    </row>
    <row r="550" spans="1:34" ht="15.75">
      <c r="A550" s="3">
        <f>'Hourly Loads - All'!A550</f>
        <v>46201</v>
      </c>
      <c r="B550" s="8">
        <v>636.92999999999995</v>
      </c>
      <c r="C550" s="8">
        <v>641.97</v>
      </c>
      <c r="D550" s="8">
        <v>635.11</v>
      </c>
      <c r="E550" s="8">
        <v>636.23</v>
      </c>
      <c r="F550" s="8">
        <v>665.17</v>
      </c>
      <c r="G550" s="8">
        <v>665.85</v>
      </c>
      <c r="H550" s="8">
        <v>657.07</v>
      </c>
      <c r="I550" s="8">
        <v>686.91</v>
      </c>
      <c r="J550" s="8">
        <v>663.34</v>
      </c>
      <c r="K550" s="8">
        <v>693.84</v>
      </c>
      <c r="L550" s="8">
        <v>718.24</v>
      </c>
      <c r="M550" s="8">
        <v>735.87</v>
      </c>
      <c r="N550" s="8">
        <v>736.35</v>
      </c>
      <c r="O550" s="8">
        <v>752.97</v>
      </c>
      <c r="P550" s="8">
        <v>762.69</v>
      </c>
      <c r="Q550" s="8">
        <v>751.9</v>
      </c>
      <c r="R550" s="8">
        <v>688.97</v>
      </c>
      <c r="S550" s="8">
        <v>684.48</v>
      </c>
      <c r="T550" s="8">
        <v>645.4</v>
      </c>
      <c r="U550" s="8">
        <v>600.57000000000005</v>
      </c>
      <c r="V550" s="8">
        <v>581.83000000000004</v>
      </c>
      <c r="W550" s="8">
        <v>598.84</v>
      </c>
      <c r="X550" s="8">
        <v>591.34</v>
      </c>
      <c r="Y550" s="8">
        <v>582.41</v>
      </c>
      <c r="Z550" s="5">
        <v>0</v>
      </c>
      <c r="AB550" s="11">
        <f t="shared" si="27"/>
        <v>6</v>
      </c>
      <c r="AC550" s="11">
        <f t="shared" si="28"/>
        <v>2026</v>
      </c>
      <c r="AD550" s="11">
        <f t="shared" si="29"/>
        <v>16014.279999999997</v>
      </c>
      <c r="AE550" s="26"/>
      <c r="AF550" s="24"/>
      <c r="AG550" s="24"/>
      <c r="AH550" s="24"/>
    </row>
    <row r="551" spans="1:34" ht="15.75">
      <c r="A551" s="3">
        <f>'Hourly Loads - All'!A551</f>
        <v>46202</v>
      </c>
      <c r="B551" s="8">
        <v>580.9</v>
      </c>
      <c r="C551" s="8">
        <v>581.38</v>
      </c>
      <c r="D551" s="8">
        <v>585.91</v>
      </c>
      <c r="E551" s="8">
        <v>573.20000000000005</v>
      </c>
      <c r="F551" s="8">
        <v>569.48</v>
      </c>
      <c r="G551" s="8">
        <v>566.95000000000005</v>
      </c>
      <c r="H551" s="8">
        <v>612.79999999999995</v>
      </c>
      <c r="I551" s="8">
        <v>692.94</v>
      </c>
      <c r="J551" s="8">
        <v>728.38</v>
      </c>
      <c r="K551" s="8">
        <v>754.4</v>
      </c>
      <c r="L551" s="8">
        <v>775.5</v>
      </c>
      <c r="M551" s="8">
        <v>786.89</v>
      </c>
      <c r="N551" s="8">
        <v>806.04</v>
      </c>
      <c r="O551" s="8">
        <v>836.06</v>
      </c>
      <c r="P551" s="8">
        <v>869.07</v>
      </c>
      <c r="Q551" s="8">
        <v>892.22</v>
      </c>
      <c r="R551" s="8">
        <v>864.81</v>
      </c>
      <c r="S551" s="8">
        <v>845.89</v>
      </c>
      <c r="T551" s="8">
        <v>791.86</v>
      </c>
      <c r="U551" s="8">
        <v>717.23</v>
      </c>
      <c r="V551" s="8">
        <v>667.92</v>
      </c>
      <c r="W551" s="8">
        <v>678.69</v>
      </c>
      <c r="X551" s="8">
        <v>675.91</v>
      </c>
      <c r="Y551" s="8">
        <v>669.51</v>
      </c>
      <c r="Z551" s="5">
        <v>0</v>
      </c>
      <c r="AB551" s="11">
        <f t="shared" si="27"/>
        <v>6</v>
      </c>
      <c r="AC551" s="11">
        <f t="shared" si="28"/>
        <v>2026</v>
      </c>
      <c r="AD551" s="11">
        <f t="shared" si="29"/>
        <v>17123.939999999999</v>
      </c>
      <c r="AE551" s="26"/>
      <c r="AF551" s="24"/>
      <c r="AG551" s="24"/>
      <c r="AH551" s="24"/>
    </row>
    <row r="552" spans="1:34" ht="15.75">
      <c r="A552" s="3">
        <f>'Hourly Loads - All'!A552</f>
        <v>46203</v>
      </c>
      <c r="B552" s="8">
        <v>664.56</v>
      </c>
      <c r="C552" s="8">
        <v>654.92999999999995</v>
      </c>
      <c r="D552" s="8">
        <v>655.22</v>
      </c>
      <c r="E552" s="8">
        <v>658.08</v>
      </c>
      <c r="F552" s="8">
        <v>657.37</v>
      </c>
      <c r="G552" s="8">
        <v>652.13</v>
      </c>
      <c r="H552" s="8">
        <v>687.34</v>
      </c>
      <c r="I552" s="8">
        <v>712.16</v>
      </c>
      <c r="J552" s="8">
        <v>737.28</v>
      </c>
      <c r="K552" s="8">
        <v>742.01</v>
      </c>
      <c r="L552" s="8">
        <v>768.03</v>
      </c>
      <c r="M552" s="8">
        <v>781.61</v>
      </c>
      <c r="N552" s="8">
        <v>785.26</v>
      </c>
      <c r="O552" s="8">
        <v>868.18</v>
      </c>
      <c r="P552" s="8">
        <v>893.2</v>
      </c>
      <c r="Q552" s="8">
        <v>855.24</v>
      </c>
      <c r="R552" s="8">
        <v>804.39</v>
      </c>
      <c r="S552" s="8">
        <v>780.95</v>
      </c>
      <c r="T552" s="8">
        <v>735.48</v>
      </c>
      <c r="U552" s="8">
        <v>689.66</v>
      </c>
      <c r="V552" s="8">
        <v>660.33</v>
      </c>
      <c r="W552" s="8">
        <v>668.98</v>
      </c>
      <c r="X552" s="8">
        <v>665.46</v>
      </c>
      <c r="Y552" s="8">
        <v>654.01</v>
      </c>
      <c r="Z552" s="5">
        <v>0</v>
      </c>
      <c r="AB552" s="11">
        <f t="shared" si="27"/>
        <v>6</v>
      </c>
      <c r="AC552" s="11">
        <f t="shared" si="28"/>
        <v>2026</v>
      </c>
      <c r="AD552" s="11">
        <f t="shared" si="29"/>
        <v>17431.859999999997</v>
      </c>
      <c r="AE552" s="26"/>
      <c r="AF552" s="24"/>
      <c r="AG552" s="24"/>
      <c r="AH552" s="24"/>
    </row>
    <row r="553" spans="1:34" ht="15.75">
      <c r="A553" s="3">
        <f>'Hourly Loads - All'!A553</f>
        <v>46204</v>
      </c>
      <c r="B553" s="8">
        <v>647.95000000000005</v>
      </c>
      <c r="C553" s="8">
        <v>648.78</v>
      </c>
      <c r="D553" s="8">
        <v>649.26</v>
      </c>
      <c r="E553" s="8">
        <v>654.34</v>
      </c>
      <c r="F553" s="8">
        <v>666.83</v>
      </c>
      <c r="G553" s="8">
        <v>662.64</v>
      </c>
      <c r="H553" s="8">
        <v>675.16</v>
      </c>
      <c r="I553" s="8">
        <v>719.3</v>
      </c>
      <c r="J553" s="8">
        <v>726.88</v>
      </c>
      <c r="K553" s="8">
        <v>772.06</v>
      </c>
      <c r="L553" s="8">
        <v>822.45</v>
      </c>
      <c r="M553" s="8">
        <v>867.13</v>
      </c>
      <c r="N553" s="8">
        <v>882.67</v>
      </c>
      <c r="O553" s="8">
        <v>919.99</v>
      </c>
      <c r="P553" s="8">
        <v>982.73</v>
      </c>
      <c r="Q553" s="8">
        <v>1004.56</v>
      </c>
      <c r="R553" s="8">
        <v>1000.77</v>
      </c>
      <c r="S553" s="8">
        <v>964.18</v>
      </c>
      <c r="T553" s="8">
        <v>898.66</v>
      </c>
      <c r="U553" s="8">
        <v>772.07</v>
      </c>
      <c r="V553" s="8">
        <v>723.65</v>
      </c>
      <c r="W553" s="8">
        <v>736.98</v>
      </c>
      <c r="X553" s="8">
        <v>717.62</v>
      </c>
      <c r="Y553" s="8">
        <v>717.52</v>
      </c>
      <c r="Z553" s="5">
        <v>0</v>
      </c>
      <c r="AB553" s="11">
        <f t="shared" ref="AB553:AB583" si="30">MONTH(A553)</f>
        <v>7</v>
      </c>
      <c r="AC553" s="11">
        <f t="shared" ref="AC553:AC583" si="31">YEAR(A553)</f>
        <v>2026</v>
      </c>
      <c r="AD553" s="11">
        <f t="shared" ref="AD553:AD583" si="32">SUM(B553:Z553)</f>
        <v>18834.18</v>
      </c>
      <c r="AE553" s="26"/>
      <c r="AF553" s="26"/>
      <c r="AG553" s="26"/>
      <c r="AH553" s="26"/>
    </row>
    <row r="554" spans="1:34" ht="15.75">
      <c r="A554" s="3">
        <f>'Hourly Loads - All'!A554</f>
        <v>46205</v>
      </c>
      <c r="B554" s="8">
        <v>700.09</v>
      </c>
      <c r="C554" s="8">
        <v>685.47</v>
      </c>
      <c r="D554" s="8">
        <v>677.05</v>
      </c>
      <c r="E554" s="8">
        <v>672.2</v>
      </c>
      <c r="F554" s="8">
        <v>667.61</v>
      </c>
      <c r="G554" s="8">
        <v>666.13</v>
      </c>
      <c r="H554" s="8">
        <v>731.33</v>
      </c>
      <c r="I554" s="8">
        <v>816.47</v>
      </c>
      <c r="J554" s="8">
        <v>893.24</v>
      </c>
      <c r="K554" s="8">
        <v>891.76</v>
      </c>
      <c r="L554" s="8">
        <v>938.8</v>
      </c>
      <c r="M554" s="8">
        <v>987.32</v>
      </c>
      <c r="N554" s="8">
        <v>1000.97</v>
      </c>
      <c r="O554" s="8">
        <v>1023.96</v>
      </c>
      <c r="P554" s="8">
        <v>998.44</v>
      </c>
      <c r="Q554" s="8">
        <v>984.6</v>
      </c>
      <c r="R554" s="8">
        <v>925.94</v>
      </c>
      <c r="S554" s="8">
        <v>906.52</v>
      </c>
      <c r="T554" s="8">
        <v>836.26</v>
      </c>
      <c r="U554" s="8">
        <v>742.72</v>
      </c>
      <c r="V554" s="8">
        <v>690.18</v>
      </c>
      <c r="W554" s="8">
        <v>673.83</v>
      </c>
      <c r="X554" s="8">
        <v>653.42999999999995</v>
      </c>
      <c r="Y554" s="8">
        <v>644.41999999999996</v>
      </c>
      <c r="Z554" s="5">
        <v>0</v>
      </c>
      <c r="AB554" s="11">
        <f t="shared" si="30"/>
        <v>7</v>
      </c>
      <c r="AC554" s="11">
        <f t="shared" si="31"/>
        <v>2026</v>
      </c>
      <c r="AD554" s="11">
        <f t="shared" si="32"/>
        <v>19408.740000000002</v>
      </c>
      <c r="AE554" s="26"/>
      <c r="AF554" s="26"/>
      <c r="AG554" s="26"/>
      <c r="AH554" s="26"/>
    </row>
    <row r="555" spans="1:34" ht="15.75">
      <c r="A555" s="3">
        <f>'Hourly Loads - All'!A555</f>
        <v>46206</v>
      </c>
      <c r="B555" s="8">
        <v>624.4</v>
      </c>
      <c r="C555" s="8">
        <v>616.87</v>
      </c>
      <c r="D555" s="8">
        <v>606.42999999999995</v>
      </c>
      <c r="E555" s="8">
        <v>609.03</v>
      </c>
      <c r="F555" s="8">
        <v>608.53</v>
      </c>
      <c r="G555" s="8">
        <v>614.28</v>
      </c>
      <c r="H555" s="8">
        <v>641.63</v>
      </c>
      <c r="I555" s="8">
        <v>768.67</v>
      </c>
      <c r="J555" s="8">
        <v>813.04</v>
      </c>
      <c r="K555" s="8">
        <v>878.86</v>
      </c>
      <c r="L555" s="8">
        <v>944.63</v>
      </c>
      <c r="M555" s="8">
        <v>924.51</v>
      </c>
      <c r="N555" s="8">
        <v>937.8</v>
      </c>
      <c r="O555" s="8">
        <v>942.61</v>
      </c>
      <c r="P555" s="8">
        <v>968.2</v>
      </c>
      <c r="Q555" s="8">
        <v>986.08</v>
      </c>
      <c r="R555" s="8">
        <v>929</v>
      </c>
      <c r="S555" s="8">
        <v>874.49</v>
      </c>
      <c r="T555" s="8">
        <v>825.19</v>
      </c>
      <c r="U555" s="8">
        <v>709.74</v>
      </c>
      <c r="V555" s="8">
        <v>622.16</v>
      </c>
      <c r="W555" s="8">
        <v>629.11</v>
      </c>
      <c r="X555" s="8">
        <v>628.23</v>
      </c>
      <c r="Y555" s="8">
        <v>604.78</v>
      </c>
      <c r="Z555" s="5">
        <v>0</v>
      </c>
      <c r="AB555" s="11">
        <f t="shared" si="30"/>
        <v>7</v>
      </c>
      <c r="AC555" s="11">
        <f t="shared" si="31"/>
        <v>2026</v>
      </c>
      <c r="AD555" s="11">
        <f t="shared" si="32"/>
        <v>18308.27</v>
      </c>
      <c r="AE555" s="26"/>
      <c r="AF555" s="26"/>
      <c r="AG555" s="26"/>
      <c r="AH555" s="26"/>
    </row>
    <row r="556" spans="1:34" ht="15.75">
      <c r="A556" s="3">
        <f>'Hourly Loads - All'!A556</f>
        <v>46207</v>
      </c>
      <c r="B556" s="8">
        <v>596.45000000000005</v>
      </c>
      <c r="C556" s="8">
        <v>580.22</v>
      </c>
      <c r="D556" s="8">
        <v>581.12</v>
      </c>
      <c r="E556" s="8">
        <v>581.51</v>
      </c>
      <c r="F556" s="8">
        <v>578.59</v>
      </c>
      <c r="G556" s="8">
        <v>583.91999999999996</v>
      </c>
      <c r="H556" s="8">
        <v>594.29</v>
      </c>
      <c r="I556" s="8">
        <v>649.15</v>
      </c>
      <c r="J556" s="8">
        <v>618.88</v>
      </c>
      <c r="K556" s="8">
        <v>679.3</v>
      </c>
      <c r="L556" s="8">
        <v>707.48</v>
      </c>
      <c r="M556" s="8">
        <v>723.39</v>
      </c>
      <c r="N556" s="8">
        <v>706.44</v>
      </c>
      <c r="O556" s="8">
        <v>707.73</v>
      </c>
      <c r="P556" s="8">
        <v>724.05</v>
      </c>
      <c r="Q556" s="8">
        <v>713.23</v>
      </c>
      <c r="R556" s="8">
        <v>691.13</v>
      </c>
      <c r="S556" s="8">
        <v>660.56</v>
      </c>
      <c r="T556" s="8">
        <v>608.16</v>
      </c>
      <c r="U556" s="8">
        <v>577.54999999999995</v>
      </c>
      <c r="V556" s="8">
        <v>559.80999999999995</v>
      </c>
      <c r="W556" s="8">
        <v>570.05999999999995</v>
      </c>
      <c r="X556" s="8">
        <v>568.49</v>
      </c>
      <c r="Y556" s="8">
        <v>555.54</v>
      </c>
      <c r="Z556" s="5">
        <v>0</v>
      </c>
      <c r="AB556" s="11">
        <f t="shared" si="30"/>
        <v>7</v>
      </c>
      <c r="AC556" s="11">
        <f t="shared" si="31"/>
        <v>2026</v>
      </c>
      <c r="AD556" s="11">
        <f t="shared" si="32"/>
        <v>15117.049999999996</v>
      </c>
      <c r="AE556" s="26"/>
      <c r="AF556" s="26"/>
      <c r="AG556" s="26"/>
      <c r="AH556" s="26"/>
    </row>
    <row r="557" spans="1:34" ht="15.75">
      <c r="A557" s="3">
        <f>'Hourly Loads - All'!A557</f>
        <v>46208</v>
      </c>
      <c r="B557" s="8">
        <v>548.49</v>
      </c>
      <c r="C557" s="8">
        <v>550.39</v>
      </c>
      <c r="D557" s="8">
        <v>547.62</v>
      </c>
      <c r="E557" s="8">
        <v>546.91</v>
      </c>
      <c r="F557" s="8">
        <v>537.66</v>
      </c>
      <c r="G557" s="8">
        <v>533.01</v>
      </c>
      <c r="H557" s="8">
        <v>567.19000000000005</v>
      </c>
      <c r="I557" s="8">
        <v>589.64</v>
      </c>
      <c r="J557" s="8">
        <v>578.57000000000005</v>
      </c>
      <c r="K557" s="8">
        <v>596.62</v>
      </c>
      <c r="L557" s="8">
        <v>634.67999999999995</v>
      </c>
      <c r="M557" s="8">
        <v>659.5</v>
      </c>
      <c r="N557" s="8">
        <v>639.30999999999995</v>
      </c>
      <c r="O557" s="8">
        <v>680.49</v>
      </c>
      <c r="P557" s="8">
        <v>690.13</v>
      </c>
      <c r="Q557" s="8">
        <v>692.87</v>
      </c>
      <c r="R557" s="8">
        <v>669.82</v>
      </c>
      <c r="S557" s="8">
        <v>650.29999999999995</v>
      </c>
      <c r="T557" s="8">
        <v>600.02</v>
      </c>
      <c r="U557" s="8">
        <v>573.35</v>
      </c>
      <c r="V557" s="8">
        <v>581.71</v>
      </c>
      <c r="W557" s="8">
        <v>576.02</v>
      </c>
      <c r="X557" s="8">
        <v>585.23</v>
      </c>
      <c r="Y557" s="8">
        <v>572.47</v>
      </c>
      <c r="Z557" s="5">
        <v>0</v>
      </c>
      <c r="AB557" s="11">
        <f t="shared" si="30"/>
        <v>7</v>
      </c>
      <c r="AC557" s="11">
        <f t="shared" si="31"/>
        <v>2026</v>
      </c>
      <c r="AD557" s="11">
        <f t="shared" si="32"/>
        <v>14401.999999999998</v>
      </c>
      <c r="AE557" s="26"/>
      <c r="AF557" s="26"/>
      <c r="AG557" s="26"/>
      <c r="AH557" s="26"/>
    </row>
    <row r="558" spans="1:34" ht="15.75">
      <c r="A558" s="3">
        <f>'Hourly Loads - All'!A558</f>
        <v>46209</v>
      </c>
      <c r="B558" s="8">
        <v>570</v>
      </c>
      <c r="C558" s="8">
        <v>571.16</v>
      </c>
      <c r="D558" s="8">
        <v>562.29</v>
      </c>
      <c r="E558" s="8">
        <v>558.70000000000005</v>
      </c>
      <c r="F558" s="8">
        <v>574.05999999999995</v>
      </c>
      <c r="G558" s="8">
        <v>559.97</v>
      </c>
      <c r="H558" s="8">
        <v>642.01</v>
      </c>
      <c r="I558" s="8">
        <v>709.38</v>
      </c>
      <c r="J558" s="8">
        <v>736.75</v>
      </c>
      <c r="K558" s="8">
        <v>750.45</v>
      </c>
      <c r="L558" s="8">
        <v>773.39</v>
      </c>
      <c r="M558" s="8">
        <v>805.93</v>
      </c>
      <c r="N558" s="8">
        <v>805.92</v>
      </c>
      <c r="O558" s="8">
        <v>850.36</v>
      </c>
      <c r="P558" s="8">
        <v>871.22</v>
      </c>
      <c r="Q558" s="8">
        <v>871.94</v>
      </c>
      <c r="R558" s="8">
        <v>828.81</v>
      </c>
      <c r="S558" s="8">
        <v>805.46</v>
      </c>
      <c r="T558" s="8">
        <v>762.62</v>
      </c>
      <c r="U558" s="8">
        <v>663.78</v>
      </c>
      <c r="V558" s="8">
        <v>605.04999999999995</v>
      </c>
      <c r="W558" s="8">
        <v>601.28</v>
      </c>
      <c r="X558" s="8">
        <v>600.16</v>
      </c>
      <c r="Y558" s="8">
        <v>583.39</v>
      </c>
      <c r="Z558" s="5">
        <v>0</v>
      </c>
      <c r="AB558" s="11">
        <f t="shared" si="30"/>
        <v>7</v>
      </c>
      <c r="AC558" s="11">
        <f t="shared" si="31"/>
        <v>2026</v>
      </c>
      <c r="AD558" s="11">
        <f t="shared" si="32"/>
        <v>16664.080000000002</v>
      </c>
      <c r="AE558" s="26"/>
      <c r="AF558" s="26"/>
      <c r="AG558" s="26"/>
      <c r="AH558" s="26"/>
    </row>
    <row r="559" spans="1:34" ht="15.75">
      <c r="A559" s="3">
        <f>'Hourly Loads - All'!A559</f>
        <v>46210</v>
      </c>
      <c r="B559" s="8">
        <v>579.85</v>
      </c>
      <c r="C559" s="8">
        <v>573.27</v>
      </c>
      <c r="D559" s="8">
        <v>569.48</v>
      </c>
      <c r="E559" s="8">
        <v>581.09</v>
      </c>
      <c r="F559" s="8">
        <v>582.97</v>
      </c>
      <c r="G559" s="8">
        <v>594.59</v>
      </c>
      <c r="H559" s="8">
        <v>626.44000000000005</v>
      </c>
      <c r="I559" s="8">
        <v>700.41</v>
      </c>
      <c r="J559" s="8">
        <v>722.39</v>
      </c>
      <c r="K559" s="8">
        <v>741.27</v>
      </c>
      <c r="L559" s="8">
        <v>740.65</v>
      </c>
      <c r="M559" s="8">
        <v>841.87</v>
      </c>
      <c r="N559" s="8">
        <v>907.49</v>
      </c>
      <c r="O559" s="8">
        <v>877.14</v>
      </c>
      <c r="P559" s="8">
        <v>929.37</v>
      </c>
      <c r="Q559" s="8">
        <v>926.07</v>
      </c>
      <c r="R559" s="8">
        <v>870.19</v>
      </c>
      <c r="S559" s="8">
        <v>870.76</v>
      </c>
      <c r="T559" s="8">
        <v>793.13</v>
      </c>
      <c r="U559" s="8">
        <v>665.73</v>
      </c>
      <c r="V559" s="8">
        <v>615.26</v>
      </c>
      <c r="W559" s="8">
        <v>610.55999999999995</v>
      </c>
      <c r="X559" s="8">
        <v>604.66999999999996</v>
      </c>
      <c r="Y559" s="8">
        <v>589.79999999999995</v>
      </c>
      <c r="Z559" s="5">
        <v>0</v>
      </c>
      <c r="AB559" s="11">
        <f t="shared" si="30"/>
        <v>7</v>
      </c>
      <c r="AC559" s="11">
        <f t="shared" si="31"/>
        <v>2026</v>
      </c>
      <c r="AD559" s="11">
        <f t="shared" si="32"/>
        <v>17114.449999999997</v>
      </c>
      <c r="AE559" s="26"/>
      <c r="AF559" s="26"/>
      <c r="AG559" s="26"/>
      <c r="AH559" s="26"/>
    </row>
    <row r="560" spans="1:34" ht="15.75">
      <c r="A560" s="3">
        <f>'Hourly Loads - All'!A560</f>
        <v>46211</v>
      </c>
      <c r="B560" s="8">
        <v>579.02</v>
      </c>
      <c r="C560" s="8">
        <v>581.26</v>
      </c>
      <c r="D560" s="8">
        <v>578.49</v>
      </c>
      <c r="E560" s="8">
        <v>576.84</v>
      </c>
      <c r="F560" s="8">
        <v>598.83000000000004</v>
      </c>
      <c r="G560" s="8">
        <v>583.71</v>
      </c>
      <c r="H560" s="8">
        <v>684.25</v>
      </c>
      <c r="I560" s="8">
        <v>728.4</v>
      </c>
      <c r="J560" s="8">
        <v>745.72</v>
      </c>
      <c r="K560" s="8">
        <v>803.66</v>
      </c>
      <c r="L560" s="8">
        <v>828.28</v>
      </c>
      <c r="M560" s="8">
        <v>833.82</v>
      </c>
      <c r="N560" s="8">
        <v>918.08</v>
      </c>
      <c r="O560" s="8">
        <v>967.83</v>
      </c>
      <c r="P560" s="8">
        <v>1009.01</v>
      </c>
      <c r="Q560" s="8">
        <v>1014.68</v>
      </c>
      <c r="R560" s="8">
        <v>974.56</v>
      </c>
      <c r="S560" s="8">
        <v>952</v>
      </c>
      <c r="T560" s="8">
        <v>868.84</v>
      </c>
      <c r="U560" s="8">
        <v>775.6</v>
      </c>
      <c r="V560" s="8">
        <v>655.44</v>
      </c>
      <c r="W560" s="8">
        <v>650.62</v>
      </c>
      <c r="X560" s="8">
        <v>626.85</v>
      </c>
      <c r="Y560" s="8">
        <v>618.44000000000005</v>
      </c>
      <c r="Z560" s="5">
        <v>0</v>
      </c>
      <c r="AB560" s="11">
        <f t="shared" si="30"/>
        <v>7</v>
      </c>
      <c r="AC560" s="11">
        <f t="shared" si="31"/>
        <v>2026</v>
      </c>
      <c r="AD560" s="11">
        <f t="shared" si="32"/>
        <v>18154.229999999996</v>
      </c>
      <c r="AE560" s="26"/>
      <c r="AF560" s="26"/>
      <c r="AG560" s="26"/>
      <c r="AH560" s="26"/>
    </row>
    <row r="561" spans="1:34" ht="15.75">
      <c r="A561" s="3">
        <f>'Hourly Loads - All'!A561</f>
        <v>46212</v>
      </c>
      <c r="B561" s="8">
        <v>613.27</v>
      </c>
      <c r="C561" s="8">
        <v>605.1</v>
      </c>
      <c r="D561" s="8">
        <v>596.77</v>
      </c>
      <c r="E561" s="8">
        <v>601.9</v>
      </c>
      <c r="F561" s="8">
        <v>612.65</v>
      </c>
      <c r="G561" s="8">
        <v>595.89</v>
      </c>
      <c r="H561" s="8">
        <v>675.37</v>
      </c>
      <c r="I561" s="8">
        <v>745.11</v>
      </c>
      <c r="J561" s="8">
        <v>832.02</v>
      </c>
      <c r="K561" s="8">
        <v>922.81</v>
      </c>
      <c r="L561" s="8">
        <v>931.58</v>
      </c>
      <c r="M561" s="8">
        <v>947.66</v>
      </c>
      <c r="N561" s="8">
        <v>963.55</v>
      </c>
      <c r="O561" s="8">
        <v>979.14</v>
      </c>
      <c r="P561" s="8">
        <v>995.9</v>
      </c>
      <c r="Q561" s="8">
        <v>972.02</v>
      </c>
      <c r="R561" s="8">
        <v>934.37</v>
      </c>
      <c r="S561" s="8">
        <v>886.17</v>
      </c>
      <c r="T561" s="8">
        <v>837.44</v>
      </c>
      <c r="U561" s="8">
        <v>735.06</v>
      </c>
      <c r="V561" s="8">
        <v>691.14</v>
      </c>
      <c r="W561" s="8">
        <v>694.76</v>
      </c>
      <c r="X561" s="8">
        <v>685.31</v>
      </c>
      <c r="Y561" s="8">
        <v>664.15</v>
      </c>
      <c r="Z561" s="5">
        <v>0</v>
      </c>
      <c r="AB561" s="11">
        <f t="shared" si="30"/>
        <v>7</v>
      </c>
      <c r="AC561" s="11">
        <f t="shared" si="31"/>
        <v>2026</v>
      </c>
      <c r="AD561" s="11">
        <f t="shared" si="32"/>
        <v>18719.14</v>
      </c>
      <c r="AE561" s="26"/>
      <c r="AF561" s="26"/>
      <c r="AG561" s="26"/>
      <c r="AH561" s="26"/>
    </row>
    <row r="562" spans="1:34" ht="15.75">
      <c r="A562" s="3">
        <f>'Hourly Loads - All'!A562</f>
        <v>46213</v>
      </c>
      <c r="B562" s="8">
        <v>660.21</v>
      </c>
      <c r="C562" s="8">
        <v>662.59</v>
      </c>
      <c r="D562" s="8">
        <v>653.63</v>
      </c>
      <c r="E562" s="8">
        <v>639.5</v>
      </c>
      <c r="F562" s="8">
        <v>660.1</v>
      </c>
      <c r="G562" s="8">
        <v>666.99</v>
      </c>
      <c r="H562" s="8">
        <v>673.14</v>
      </c>
      <c r="I562" s="8">
        <v>727.16</v>
      </c>
      <c r="J562" s="8">
        <v>818.98</v>
      </c>
      <c r="K562" s="8">
        <v>823.23</v>
      </c>
      <c r="L562" s="8">
        <v>855.94</v>
      </c>
      <c r="M562" s="8">
        <v>880.14</v>
      </c>
      <c r="N562" s="8">
        <v>909.77</v>
      </c>
      <c r="O562" s="8">
        <v>916.2</v>
      </c>
      <c r="P562" s="8">
        <v>927.64</v>
      </c>
      <c r="Q562" s="8">
        <v>689.43</v>
      </c>
      <c r="R562" s="8">
        <v>632.83000000000004</v>
      </c>
      <c r="S562" s="8">
        <v>775.99</v>
      </c>
      <c r="T562" s="8">
        <v>739.59</v>
      </c>
      <c r="U562" s="8">
        <v>681.15</v>
      </c>
      <c r="V562" s="8">
        <v>578.22</v>
      </c>
      <c r="W562" s="8">
        <v>588.82000000000005</v>
      </c>
      <c r="X562" s="8">
        <v>578.04</v>
      </c>
      <c r="Y562" s="8">
        <v>561.46</v>
      </c>
      <c r="Z562" s="5">
        <v>0</v>
      </c>
      <c r="AB562" s="11">
        <f t="shared" si="30"/>
        <v>7</v>
      </c>
      <c r="AC562" s="11">
        <f t="shared" si="31"/>
        <v>2026</v>
      </c>
      <c r="AD562" s="11">
        <f t="shared" si="32"/>
        <v>17300.75</v>
      </c>
      <c r="AE562" s="26"/>
      <c r="AF562" s="26"/>
      <c r="AG562" s="26"/>
      <c r="AH562" s="26"/>
    </row>
    <row r="563" spans="1:34" ht="15.75">
      <c r="A563" s="3">
        <f>'Hourly Loads - All'!A563</f>
        <v>46214</v>
      </c>
      <c r="B563" s="8">
        <v>562.29999999999995</v>
      </c>
      <c r="C563" s="8">
        <v>557.87</v>
      </c>
      <c r="D563" s="8">
        <v>550.6</v>
      </c>
      <c r="E563" s="8">
        <v>544.55999999999995</v>
      </c>
      <c r="F563" s="8">
        <v>529.87</v>
      </c>
      <c r="G563" s="8">
        <v>527.04</v>
      </c>
      <c r="H563" s="8">
        <v>545.9</v>
      </c>
      <c r="I563" s="8">
        <v>651.19000000000005</v>
      </c>
      <c r="J563" s="8">
        <v>702.24</v>
      </c>
      <c r="K563" s="8">
        <v>786.98</v>
      </c>
      <c r="L563" s="8">
        <v>816.86</v>
      </c>
      <c r="M563" s="8">
        <v>837.76</v>
      </c>
      <c r="N563" s="8">
        <v>817.97</v>
      </c>
      <c r="O563" s="8">
        <v>814.57</v>
      </c>
      <c r="P563" s="8">
        <v>828.46</v>
      </c>
      <c r="Q563" s="8">
        <v>821.81</v>
      </c>
      <c r="R563" s="8">
        <v>813.75</v>
      </c>
      <c r="S563" s="8">
        <v>770.28</v>
      </c>
      <c r="T563" s="8">
        <v>685.73</v>
      </c>
      <c r="U563" s="8">
        <v>603.36</v>
      </c>
      <c r="V563" s="8">
        <v>554.96</v>
      </c>
      <c r="W563" s="8">
        <v>562.71</v>
      </c>
      <c r="X563" s="8">
        <v>549.80999999999995</v>
      </c>
      <c r="Y563" s="8">
        <v>547.80999999999995</v>
      </c>
      <c r="Z563" s="5">
        <v>0</v>
      </c>
      <c r="AB563" s="11">
        <f t="shared" si="30"/>
        <v>7</v>
      </c>
      <c r="AC563" s="11">
        <f t="shared" si="31"/>
        <v>2026</v>
      </c>
      <c r="AD563" s="11">
        <f t="shared" si="32"/>
        <v>15984.389999999996</v>
      </c>
      <c r="AE563" s="26"/>
      <c r="AF563" s="26"/>
      <c r="AG563" s="26"/>
      <c r="AH563" s="26"/>
    </row>
    <row r="564" spans="1:34" ht="15.75">
      <c r="A564" s="3">
        <f>'Hourly Loads - All'!A564</f>
        <v>46215</v>
      </c>
      <c r="B564" s="8">
        <v>542.27</v>
      </c>
      <c r="C564" s="8">
        <v>538.54999999999995</v>
      </c>
      <c r="D564" s="8">
        <v>530.23</v>
      </c>
      <c r="E564" s="8">
        <v>524.75</v>
      </c>
      <c r="F564" s="8">
        <v>510.06</v>
      </c>
      <c r="G564" s="8">
        <v>502.86</v>
      </c>
      <c r="H564" s="8">
        <v>554.27</v>
      </c>
      <c r="I564" s="8">
        <v>578.78</v>
      </c>
      <c r="J564" s="8">
        <v>613.32000000000005</v>
      </c>
      <c r="K564" s="8">
        <v>652.41</v>
      </c>
      <c r="L564" s="8">
        <v>668.63</v>
      </c>
      <c r="M564" s="8">
        <v>677.04</v>
      </c>
      <c r="N564" s="8">
        <v>706.35</v>
      </c>
      <c r="O564" s="8">
        <v>725.14</v>
      </c>
      <c r="P564" s="8">
        <v>724.83</v>
      </c>
      <c r="Q564" s="8">
        <v>752.02</v>
      </c>
      <c r="R564" s="8">
        <v>739.93</v>
      </c>
      <c r="S564" s="8">
        <v>675.27</v>
      </c>
      <c r="T564" s="8">
        <v>633.84</v>
      </c>
      <c r="U564" s="8">
        <v>594.91</v>
      </c>
      <c r="V564" s="8">
        <v>568.70000000000005</v>
      </c>
      <c r="W564" s="8">
        <v>573.36</v>
      </c>
      <c r="X564" s="8">
        <v>565.22</v>
      </c>
      <c r="Y564" s="8">
        <v>558.05999999999995</v>
      </c>
      <c r="Z564" s="5">
        <v>0</v>
      </c>
      <c r="AB564" s="11">
        <f t="shared" si="30"/>
        <v>7</v>
      </c>
      <c r="AC564" s="11">
        <f t="shared" si="31"/>
        <v>2026</v>
      </c>
      <c r="AD564" s="11">
        <f t="shared" si="32"/>
        <v>14710.800000000001</v>
      </c>
      <c r="AE564" s="26"/>
      <c r="AF564" s="26"/>
      <c r="AG564" s="26"/>
      <c r="AH564" s="26"/>
    </row>
    <row r="565" spans="1:34" ht="15.75">
      <c r="A565" s="3">
        <f>'Hourly Loads - All'!A565</f>
        <v>46216</v>
      </c>
      <c r="B565" s="8">
        <v>549.1</v>
      </c>
      <c r="C565" s="8">
        <v>558.36</v>
      </c>
      <c r="D565" s="8">
        <v>553.76</v>
      </c>
      <c r="E565" s="8">
        <v>551.29</v>
      </c>
      <c r="F565" s="8">
        <v>552.75</v>
      </c>
      <c r="G565" s="8">
        <v>558.52</v>
      </c>
      <c r="H565" s="8">
        <v>635.96</v>
      </c>
      <c r="I565" s="8">
        <v>679.28</v>
      </c>
      <c r="J565" s="8">
        <v>803</v>
      </c>
      <c r="K565" s="8">
        <v>849.52</v>
      </c>
      <c r="L565" s="8">
        <v>871.34</v>
      </c>
      <c r="M565" s="8">
        <v>914.35</v>
      </c>
      <c r="N565" s="8">
        <v>893.39</v>
      </c>
      <c r="O565" s="8">
        <v>884.08</v>
      </c>
      <c r="P565" s="8">
        <v>863.96</v>
      </c>
      <c r="Q565" s="8">
        <v>822.13</v>
      </c>
      <c r="R565" s="8">
        <v>788.82</v>
      </c>
      <c r="S565" s="8">
        <v>741.33</v>
      </c>
      <c r="T565" s="8">
        <v>673.28</v>
      </c>
      <c r="U565" s="8">
        <v>618.30999999999995</v>
      </c>
      <c r="V565" s="8">
        <v>592.96</v>
      </c>
      <c r="W565" s="8">
        <v>591.03</v>
      </c>
      <c r="X565" s="8">
        <v>586.45000000000005</v>
      </c>
      <c r="Y565" s="8">
        <v>582.21</v>
      </c>
      <c r="Z565" s="5">
        <v>0</v>
      </c>
      <c r="AB565" s="11">
        <f t="shared" si="30"/>
        <v>7</v>
      </c>
      <c r="AC565" s="11">
        <f t="shared" si="31"/>
        <v>2026</v>
      </c>
      <c r="AD565" s="11">
        <f t="shared" si="32"/>
        <v>16715.18</v>
      </c>
      <c r="AE565" s="26"/>
      <c r="AF565" s="26"/>
      <c r="AG565" s="26"/>
      <c r="AH565" s="26"/>
    </row>
    <row r="566" spans="1:34" ht="15.75">
      <c r="A566" s="3">
        <f>'Hourly Loads - All'!A566</f>
        <v>46217</v>
      </c>
      <c r="B566" s="8">
        <v>578.04999999999995</v>
      </c>
      <c r="C566" s="8">
        <v>573.23</v>
      </c>
      <c r="D566" s="8">
        <v>570.79</v>
      </c>
      <c r="E566" s="8">
        <v>569.97</v>
      </c>
      <c r="F566" s="8">
        <v>559.91999999999996</v>
      </c>
      <c r="G566" s="8">
        <v>581.19000000000005</v>
      </c>
      <c r="H566" s="8">
        <v>608.1</v>
      </c>
      <c r="I566" s="8">
        <v>737.18</v>
      </c>
      <c r="J566" s="8">
        <v>811.76</v>
      </c>
      <c r="K566" s="8">
        <v>849.54</v>
      </c>
      <c r="L566" s="8">
        <v>856.01</v>
      </c>
      <c r="M566" s="8">
        <v>918.83</v>
      </c>
      <c r="N566" s="8">
        <v>941.92</v>
      </c>
      <c r="O566" s="8">
        <v>931.28</v>
      </c>
      <c r="P566" s="8">
        <v>960.34</v>
      </c>
      <c r="Q566" s="8">
        <v>948.67</v>
      </c>
      <c r="R566" s="8">
        <v>919.56</v>
      </c>
      <c r="S566" s="8">
        <v>829.58</v>
      </c>
      <c r="T566" s="8">
        <v>739.19</v>
      </c>
      <c r="U566" s="8">
        <v>688.33</v>
      </c>
      <c r="V566" s="8">
        <v>643.26</v>
      </c>
      <c r="W566" s="8">
        <v>639.75</v>
      </c>
      <c r="X566" s="8">
        <v>634.29</v>
      </c>
      <c r="Y566" s="8">
        <v>631.65</v>
      </c>
      <c r="Z566" s="5">
        <v>0</v>
      </c>
      <c r="AB566" s="11">
        <f t="shared" si="30"/>
        <v>7</v>
      </c>
      <c r="AC566" s="11">
        <f t="shared" si="31"/>
        <v>2026</v>
      </c>
      <c r="AD566" s="11">
        <f t="shared" si="32"/>
        <v>17722.390000000007</v>
      </c>
      <c r="AE566" s="26"/>
      <c r="AF566" s="26"/>
      <c r="AG566" s="26"/>
      <c r="AH566" s="26"/>
    </row>
    <row r="567" spans="1:34" ht="15.75">
      <c r="A567" s="3">
        <f>'Hourly Loads - All'!A567</f>
        <v>46218</v>
      </c>
      <c r="B567" s="8">
        <v>621.37</v>
      </c>
      <c r="C567" s="8">
        <v>605.72</v>
      </c>
      <c r="D567" s="8">
        <v>610.79</v>
      </c>
      <c r="E567" s="8">
        <v>598.96</v>
      </c>
      <c r="F567" s="8">
        <v>597.29</v>
      </c>
      <c r="G567" s="8">
        <v>609.6</v>
      </c>
      <c r="H567" s="8">
        <v>612.95000000000005</v>
      </c>
      <c r="I567" s="8">
        <v>779.73</v>
      </c>
      <c r="J567" s="8">
        <v>584.73</v>
      </c>
      <c r="K567" s="8">
        <v>528.97</v>
      </c>
      <c r="L567" s="8">
        <v>539.23</v>
      </c>
      <c r="M567" s="8">
        <v>545.30999999999995</v>
      </c>
      <c r="N567" s="8">
        <v>753.88</v>
      </c>
      <c r="O567" s="8">
        <v>900.11</v>
      </c>
      <c r="P567" s="8">
        <v>925.79</v>
      </c>
      <c r="Q567" s="8">
        <v>946.21</v>
      </c>
      <c r="R567" s="8">
        <v>898.75</v>
      </c>
      <c r="S567" s="8">
        <v>832.51</v>
      </c>
      <c r="T567" s="8">
        <v>736.46</v>
      </c>
      <c r="U567" s="8">
        <v>622.35</v>
      </c>
      <c r="V567" s="8">
        <v>586.02</v>
      </c>
      <c r="W567" s="8">
        <v>584.47</v>
      </c>
      <c r="X567" s="8">
        <v>588.65</v>
      </c>
      <c r="Y567" s="8">
        <v>578.67999999999995</v>
      </c>
      <c r="Z567" s="5">
        <v>0</v>
      </c>
      <c r="AB567" s="11">
        <f t="shared" si="30"/>
        <v>7</v>
      </c>
      <c r="AC567" s="11">
        <f t="shared" si="31"/>
        <v>2026</v>
      </c>
      <c r="AD567" s="11">
        <f t="shared" si="32"/>
        <v>16188.53</v>
      </c>
      <c r="AE567" s="26"/>
      <c r="AF567" s="26"/>
      <c r="AG567" s="26"/>
      <c r="AH567" s="26"/>
    </row>
    <row r="568" spans="1:34" ht="15.75">
      <c r="A568" s="3">
        <f>'Hourly Loads - All'!A568</f>
        <v>46219</v>
      </c>
      <c r="B568" s="8">
        <v>569.37</v>
      </c>
      <c r="C568" s="8">
        <v>566.16</v>
      </c>
      <c r="D568" s="8">
        <v>560.41999999999996</v>
      </c>
      <c r="E568" s="8">
        <v>562.87</v>
      </c>
      <c r="F568" s="8">
        <v>567.07000000000005</v>
      </c>
      <c r="G568" s="8">
        <v>556.77</v>
      </c>
      <c r="H568" s="8">
        <v>605.88</v>
      </c>
      <c r="I568" s="8">
        <v>767.07</v>
      </c>
      <c r="J568" s="8">
        <v>833.56</v>
      </c>
      <c r="K568" s="8">
        <v>840.61</v>
      </c>
      <c r="L568" s="8">
        <v>853.7</v>
      </c>
      <c r="M568" s="8">
        <v>845.54</v>
      </c>
      <c r="N568" s="8">
        <v>860.81</v>
      </c>
      <c r="O568" s="8">
        <v>859.65</v>
      </c>
      <c r="P568" s="8">
        <v>852.91</v>
      </c>
      <c r="Q568" s="8">
        <v>838.09</v>
      </c>
      <c r="R568" s="8">
        <v>785.73</v>
      </c>
      <c r="S568" s="8">
        <v>681.96</v>
      </c>
      <c r="T568" s="8">
        <v>601.22</v>
      </c>
      <c r="U568" s="8">
        <v>563.45000000000005</v>
      </c>
      <c r="V568" s="8">
        <v>532.75</v>
      </c>
      <c r="W568" s="8">
        <v>540.85</v>
      </c>
      <c r="X568" s="8">
        <v>541</v>
      </c>
      <c r="Y568" s="8">
        <v>538.16999999999996</v>
      </c>
      <c r="Z568" s="5">
        <v>0</v>
      </c>
      <c r="AB568" s="11">
        <f t="shared" si="30"/>
        <v>7</v>
      </c>
      <c r="AC568" s="11">
        <f t="shared" si="31"/>
        <v>2026</v>
      </c>
      <c r="AD568" s="11">
        <f t="shared" si="32"/>
        <v>16325.609999999999</v>
      </c>
      <c r="AE568" s="26"/>
      <c r="AF568" s="26"/>
      <c r="AG568" s="26"/>
      <c r="AH568" s="26"/>
    </row>
    <row r="569" spans="1:34" ht="15.75">
      <c r="A569" s="3">
        <f>'Hourly Loads - All'!A569</f>
        <v>46220</v>
      </c>
      <c r="B569" s="8">
        <v>530.47</v>
      </c>
      <c r="C569" s="8">
        <v>534.07000000000005</v>
      </c>
      <c r="D569" s="8">
        <v>530.33000000000004</v>
      </c>
      <c r="E569" s="8">
        <v>521</v>
      </c>
      <c r="F569" s="8">
        <v>528.71</v>
      </c>
      <c r="G569" s="8">
        <v>528</v>
      </c>
      <c r="H569" s="8">
        <v>578.39</v>
      </c>
      <c r="I569" s="8">
        <v>736.31</v>
      </c>
      <c r="J569" s="8">
        <v>797.64</v>
      </c>
      <c r="K569" s="8">
        <v>800.99</v>
      </c>
      <c r="L569" s="8">
        <v>822.75</v>
      </c>
      <c r="M569" s="8">
        <v>873.61</v>
      </c>
      <c r="N569" s="8">
        <v>840.89</v>
      </c>
      <c r="O569" s="8">
        <v>864.5</v>
      </c>
      <c r="P569" s="8">
        <v>858.74</v>
      </c>
      <c r="Q569" s="8">
        <v>856.29</v>
      </c>
      <c r="R569" s="8">
        <v>793.12</v>
      </c>
      <c r="S569" s="8">
        <v>722.97</v>
      </c>
      <c r="T569" s="8">
        <v>637.12</v>
      </c>
      <c r="U569" s="8">
        <v>584.98</v>
      </c>
      <c r="V569" s="8">
        <v>534.66</v>
      </c>
      <c r="W569" s="8">
        <v>547.62</v>
      </c>
      <c r="X569" s="8">
        <v>537.22</v>
      </c>
      <c r="Y569" s="8">
        <v>523.87</v>
      </c>
      <c r="Z569" s="5">
        <v>0</v>
      </c>
      <c r="AB569" s="11">
        <f t="shared" si="30"/>
        <v>7</v>
      </c>
      <c r="AC569" s="11">
        <f t="shared" si="31"/>
        <v>2026</v>
      </c>
      <c r="AD569" s="11">
        <f t="shared" si="32"/>
        <v>16084.25</v>
      </c>
      <c r="AE569" s="26"/>
      <c r="AF569" s="26"/>
      <c r="AG569" s="26"/>
      <c r="AH569" s="26"/>
    </row>
    <row r="570" spans="1:34" ht="15.75">
      <c r="A570" s="3">
        <f>'Hourly Loads - All'!A570</f>
        <v>46221</v>
      </c>
      <c r="B570" s="8">
        <v>518.33000000000004</v>
      </c>
      <c r="C570" s="8">
        <v>522.46</v>
      </c>
      <c r="D570" s="8">
        <v>520.84</v>
      </c>
      <c r="E570" s="8">
        <v>527.04999999999995</v>
      </c>
      <c r="F570" s="8">
        <v>539.12</v>
      </c>
      <c r="G570" s="8">
        <v>524.65</v>
      </c>
      <c r="H570" s="8">
        <v>545.73</v>
      </c>
      <c r="I570" s="8">
        <v>578.73</v>
      </c>
      <c r="J570" s="8">
        <v>593.25</v>
      </c>
      <c r="K570" s="8">
        <v>662.95</v>
      </c>
      <c r="L570" s="8">
        <v>682.9</v>
      </c>
      <c r="M570" s="8">
        <v>682.73</v>
      </c>
      <c r="N570" s="8">
        <v>672.22</v>
      </c>
      <c r="O570" s="8">
        <v>692.85</v>
      </c>
      <c r="P570" s="8">
        <v>677.15</v>
      </c>
      <c r="Q570" s="8">
        <v>642.53</v>
      </c>
      <c r="R570" s="8">
        <v>619.61</v>
      </c>
      <c r="S570" s="8">
        <v>600.98</v>
      </c>
      <c r="T570" s="8">
        <v>587.47</v>
      </c>
      <c r="U570" s="8">
        <v>559.91</v>
      </c>
      <c r="V570" s="8">
        <v>548.28</v>
      </c>
      <c r="W570" s="8">
        <v>547.55999999999995</v>
      </c>
      <c r="X570" s="8">
        <v>554.6</v>
      </c>
      <c r="Y570" s="8">
        <v>548.45000000000005</v>
      </c>
      <c r="Z570" s="5">
        <v>0</v>
      </c>
      <c r="AB570" s="11">
        <f t="shared" si="30"/>
        <v>7</v>
      </c>
      <c r="AC570" s="11">
        <f t="shared" si="31"/>
        <v>2026</v>
      </c>
      <c r="AD570" s="11">
        <f t="shared" si="32"/>
        <v>14150.35</v>
      </c>
      <c r="AE570" s="26"/>
      <c r="AF570" s="26"/>
      <c r="AG570" s="26"/>
      <c r="AH570" s="26"/>
    </row>
    <row r="571" spans="1:34" ht="15.75">
      <c r="A571" s="3">
        <f>'Hourly Loads - All'!A571</f>
        <v>46222</v>
      </c>
      <c r="B571" s="8">
        <v>552.34</v>
      </c>
      <c r="C571" s="8">
        <v>549.70000000000005</v>
      </c>
      <c r="D571" s="8">
        <v>553.63</v>
      </c>
      <c r="E571" s="8">
        <v>555.17999999999995</v>
      </c>
      <c r="F571" s="8">
        <v>576.13</v>
      </c>
      <c r="G571" s="8">
        <v>568.1</v>
      </c>
      <c r="H571" s="8">
        <v>577.11</v>
      </c>
      <c r="I571" s="8">
        <v>590.78</v>
      </c>
      <c r="J571" s="8">
        <v>587.44000000000005</v>
      </c>
      <c r="K571" s="8">
        <v>590.15</v>
      </c>
      <c r="L571" s="8">
        <v>612.38</v>
      </c>
      <c r="M571" s="8">
        <v>635.13</v>
      </c>
      <c r="N571" s="8">
        <v>627.48</v>
      </c>
      <c r="O571" s="8">
        <v>648.66999999999996</v>
      </c>
      <c r="P571" s="8">
        <v>646.58000000000004</v>
      </c>
      <c r="Q571" s="8">
        <v>644.54</v>
      </c>
      <c r="R571" s="8">
        <v>635.42999999999995</v>
      </c>
      <c r="S571" s="8">
        <v>608.89</v>
      </c>
      <c r="T571" s="8">
        <v>562.36</v>
      </c>
      <c r="U571" s="8">
        <v>546.97</v>
      </c>
      <c r="V571" s="8">
        <v>534.08000000000004</v>
      </c>
      <c r="W571" s="8">
        <v>531.14</v>
      </c>
      <c r="X571" s="8">
        <v>538.66999999999996</v>
      </c>
      <c r="Y571" s="8">
        <v>526.33000000000004</v>
      </c>
      <c r="Z571" s="5">
        <v>0</v>
      </c>
      <c r="AB571" s="11">
        <f t="shared" si="30"/>
        <v>7</v>
      </c>
      <c r="AC571" s="11">
        <f t="shared" si="31"/>
        <v>2026</v>
      </c>
      <c r="AD571" s="11">
        <f t="shared" si="32"/>
        <v>13999.21</v>
      </c>
      <c r="AE571" s="26"/>
      <c r="AF571" s="26"/>
      <c r="AG571" s="26"/>
      <c r="AH571" s="26"/>
    </row>
    <row r="572" spans="1:34" ht="15.75">
      <c r="A572" s="3">
        <f>'Hourly Loads - All'!A572</f>
        <v>46223</v>
      </c>
      <c r="B572" s="8">
        <v>525.57000000000005</v>
      </c>
      <c r="C572" s="8">
        <v>524</v>
      </c>
      <c r="D572" s="8">
        <v>515.15</v>
      </c>
      <c r="E572" s="8">
        <v>524.53</v>
      </c>
      <c r="F572" s="8">
        <v>532.04</v>
      </c>
      <c r="G572" s="8">
        <v>518.41999999999996</v>
      </c>
      <c r="H572" s="8">
        <v>573.78</v>
      </c>
      <c r="I572" s="8">
        <v>717.04</v>
      </c>
      <c r="J572" s="8">
        <v>727.57</v>
      </c>
      <c r="K572" s="8">
        <v>738.09</v>
      </c>
      <c r="L572" s="8">
        <v>767.29</v>
      </c>
      <c r="M572" s="8">
        <v>721.54</v>
      </c>
      <c r="N572" s="8">
        <v>726.81</v>
      </c>
      <c r="O572" s="8">
        <v>744.04</v>
      </c>
      <c r="P572" s="8">
        <v>766.11</v>
      </c>
      <c r="Q572" s="8">
        <v>756.69</v>
      </c>
      <c r="R572" s="8">
        <v>775.68</v>
      </c>
      <c r="S572" s="8">
        <v>801.95</v>
      </c>
      <c r="T572" s="8">
        <v>711.83</v>
      </c>
      <c r="U572" s="8">
        <v>678.64</v>
      </c>
      <c r="V572" s="8">
        <v>681.08</v>
      </c>
      <c r="W572" s="8">
        <v>684.55</v>
      </c>
      <c r="X572" s="8">
        <v>644.49</v>
      </c>
      <c r="Y572" s="8">
        <v>573.94000000000005</v>
      </c>
      <c r="Z572" s="5">
        <v>0</v>
      </c>
      <c r="AB572" s="11">
        <f t="shared" si="30"/>
        <v>7</v>
      </c>
      <c r="AC572" s="11">
        <f t="shared" si="31"/>
        <v>2026</v>
      </c>
      <c r="AD572" s="11">
        <f t="shared" si="32"/>
        <v>15930.83</v>
      </c>
      <c r="AE572" s="26"/>
      <c r="AF572" s="26"/>
      <c r="AG572" s="26"/>
      <c r="AH572" s="26"/>
    </row>
    <row r="573" spans="1:34" ht="15.75">
      <c r="A573" s="3">
        <f>'Hourly Loads - All'!A573</f>
        <v>46224</v>
      </c>
      <c r="B573" s="8">
        <v>580.33000000000004</v>
      </c>
      <c r="C573" s="8">
        <v>571.88</v>
      </c>
      <c r="D573" s="8">
        <v>579.97</v>
      </c>
      <c r="E573" s="8">
        <v>584.57000000000005</v>
      </c>
      <c r="F573" s="8">
        <v>587.75</v>
      </c>
      <c r="G573" s="8">
        <v>580.54</v>
      </c>
      <c r="H573" s="8">
        <v>629.84</v>
      </c>
      <c r="I573" s="8">
        <v>693.1</v>
      </c>
      <c r="J573" s="8">
        <v>751.53</v>
      </c>
      <c r="K573" s="8">
        <v>822.33</v>
      </c>
      <c r="L573" s="8">
        <v>848.22</v>
      </c>
      <c r="M573" s="8">
        <v>877.56</v>
      </c>
      <c r="N573" s="8">
        <v>891.81</v>
      </c>
      <c r="O573" s="8">
        <v>902.94</v>
      </c>
      <c r="P573" s="8">
        <v>915.4</v>
      </c>
      <c r="Q573" s="8">
        <v>927.57</v>
      </c>
      <c r="R573" s="8">
        <v>897.78</v>
      </c>
      <c r="S573" s="8">
        <v>841.1</v>
      </c>
      <c r="T573" s="8">
        <v>768.45</v>
      </c>
      <c r="U573" s="8">
        <v>672.56</v>
      </c>
      <c r="V573" s="8">
        <v>601.69000000000005</v>
      </c>
      <c r="W573" s="8">
        <v>599.15</v>
      </c>
      <c r="X573" s="8">
        <v>588.79999999999995</v>
      </c>
      <c r="Y573" s="8">
        <v>582.45000000000005</v>
      </c>
      <c r="Z573" s="5">
        <v>0</v>
      </c>
      <c r="AB573" s="11">
        <f t="shared" si="30"/>
        <v>7</v>
      </c>
      <c r="AC573" s="11">
        <f t="shared" si="31"/>
        <v>2026</v>
      </c>
      <c r="AD573" s="11">
        <f t="shared" si="32"/>
        <v>17297.320000000003</v>
      </c>
      <c r="AE573" s="26"/>
      <c r="AF573" s="26"/>
      <c r="AG573" s="26"/>
      <c r="AH573" s="26"/>
    </row>
    <row r="574" spans="1:34" ht="15.75">
      <c r="A574" s="3">
        <f>'Hourly Loads - All'!A574</f>
        <v>46225</v>
      </c>
      <c r="B574" s="8">
        <v>568.08000000000004</v>
      </c>
      <c r="C574" s="8">
        <v>569.4</v>
      </c>
      <c r="D574" s="8">
        <v>567.75</v>
      </c>
      <c r="E574" s="8">
        <v>565.09</v>
      </c>
      <c r="F574" s="8">
        <v>580.63</v>
      </c>
      <c r="G574" s="8">
        <v>597.01</v>
      </c>
      <c r="H574" s="8">
        <v>644.41999999999996</v>
      </c>
      <c r="I574" s="8">
        <v>782.91</v>
      </c>
      <c r="J574" s="8">
        <v>859.31</v>
      </c>
      <c r="K574" s="8">
        <v>868.94</v>
      </c>
      <c r="L574" s="8">
        <v>892.82</v>
      </c>
      <c r="M574" s="8">
        <v>899.55</v>
      </c>
      <c r="N574" s="8">
        <v>944.26</v>
      </c>
      <c r="O574" s="8">
        <v>950.99</v>
      </c>
      <c r="P574" s="8">
        <v>952.88</v>
      </c>
      <c r="Q574" s="8">
        <v>988.14</v>
      </c>
      <c r="R574" s="8">
        <v>918.59</v>
      </c>
      <c r="S574" s="8">
        <v>739.18</v>
      </c>
      <c r="T574" s="8">
        <v>564.03</v>
      </c>
      <c r="U574" s="8">
        <v>673.87</v>
      </c>
      <c r="V574" s="8">
        <v>601.45000000000005</v>
      </c>
      <c r="W574" s="8">
        <v>580.29999999999995</v>
      </c>
      <c r="X574" s="8">
        <v>573.07000000000005</v>
      </c>
      <c r="Y574" s="8">
        <v>559.49</v>
      </c>
      <c r="Z574" s="5">
        <v>0</v>
      </c>
      <c r="AB574" s="11">
        <f t="shared" si="30"/>
        <v>7</v>
      </c>
      <c r="AC574" s="11">
        <f t="shared" si="31"/>
        <v>2026</v>
      </c>
      <c r="AD574" s="11">
        <f t="shared" si="32"/>
        <v>17442.160000000003</v>
      </c>
      <c r="AE574" s="26"/>
      <c r="AF574" s="26"/>
      <c r="AG574" s="26"/>
      <c r="AH574" s="26"/>
    </row>
    <row r="575" spans="1:34" ht="15.75">
      <c r="A575" s="3">
        <f>'Hourly Loads - All'!A575</f>
        <v>46226</v>
      </c>
      <c r="B575" s="8">
        <v>553.21</v>
      </c>
      <c r="C575" s="8">
        <v>551.99</v>
      </c>
      <c r="D575" s="8">
        <v>549.9</v>
      </c>
      <c r="E575" s="8">
        <v>546.63</v>
      </c>
      <c r="F575" s="8">
        <v>564.65</v>
      </c>
      <c r="G575" s="8">
        <v>559.22</v>
      </c>
      <c r="H575" s="8">
        <v>608.25</v>
      </c>
      <c r="I575" s="8">
        <v>726.83</v>
      </c>
      <c r="J575" s="8">
        <v>806.25</v>
      </c>
      <c r="K575" s="8">
        <v>819.63</v>
      </c>
      <c r="L575" s="8">
        <v>839.23</v>
      </c>
      <c r="M575" s="8">
        <v>846.27</v>
      </c>
      <c r="N575" s="8">
        <v>877.22</v>
      </c>
      <c r="O575" s="8">
        <v>844.97</v>
      </c>
      <c r="P575" s="8">
        <v>862.93</v>
      </c>
      <c r="Q575" s="8">
        <v>859.72</v>
      </c>
      <c r="R575" s="8">
        <v>816.38</v>
      </c>
      <c r="S575" s="8">
        <v>754.07</v>
      </c>
      <c r="T575" s="8">
        <v>655.30999999999995</v>
      </c>
      <c r="U575" s="8">
        <v>578.94000000000005</v>
      </c>
      <c r="V575" s="8">
        <v>552.45000000000005</v>
      </c>
      <c r="W575" s="8">
        <v>551.98</v>
      </c>
      <c r="X575" s="8">
        <v>556.75</v>
      </c>
      <c r="Y575" s="8">
        <v>541.64</v>
      </c>
      <c r="Z575" s="5">
        <v>0</v>
      </c>
      <c r="AB575" s="11">
        <f t="shared" si="30"/>
        <v>7</v>
      </c>
      <c r="AC575" s="11">
        <f t="shared" si="31"/>
        <v>2026</v>
      </c>
      <c r="AD575" s="11">
        <f t="shared" si="32"/>
        <v>16424.419999999998</v>
      </c>
      <c r="AE575" s="26"/>
      <c r="AF575" s="26"/>
      <c r="AG575" s="26"/>
      <c r="AH575" s="26"/>
    </row>
    <row r="576" spans="1:34" ht="15.75">
      <c r="A576" s="3">
        <f>'Hourly Loads - All'!A576</f>
        <v>46227</v>
      </c>
      <c r="B576" s="8">
        <v>540.84</v>
      </c>
      <c r="C576" s="8">
        <v>541.75</v>
      </c>
      <c r="D576" s="8">
        <v>536.41</v>
      </c>
      <c r="E576" s="8">
        <v>528.91</v>
      </c>
      <c r="F576" s="8">
        <v>527.70000000000005</v>
      </c>
      <c r="G576" s="8">
        <v>537.58000000000004</v>
      </c>
      <c r="H576" s="8">
        <v>557.74</v>
      </c>
      <c r="I576" s="8">
        <v>664.85</v>
      </c>
      <c r="J576" s="8">
        <v>705.06</v>
      </c>
      <c r="K576" s="8">
        <v>758.71</v>
      </c>
      <c r="L576" s="8">
        <v>774.96</v>
      </c>
      <c r="M576" s="8">
        <v>793.58</v>
      </c>
      <c r="N576" s="8">
        <v>785.38</v>
      </c>
      <c r="O576" s="8">
        <v>807.26</v>
      </c>
      <c r="P576" s="8">
        <v>822.35</v>
      </c>
      <c r="Q576" s="8">
        <v>821.44</v>
      </c>
      <c r="R576" s="8">
        <v>834.78</v>
      </c>
      <c r="S576" s="8">
        <v>795.27</v>
      </c>
      <c r="T576" s="8">
        <v>712.91</v>
      </c>
      <c r="U576" s="8">
        <v>634.15</v>
      </c>
      <c r="V576" s="8">
        <v>587.08000000000004</v>
      </c>
      <c r="W576" s="8">
        <v>591.96</v>
      </c>
      <c r="X576" s="8">
        <v>585.23</v>
      </c>
      <c r="Y576" s="8">
        <v>578.17999999999995</v>
      </c>
      <c r="Z576" s="5">
        <v>0</v>
      </c>
      <c r="AB576" s="11">
        <f t="shared" si="30"/>
        <v>7</v>
      </c>
      <c r="AC576" s="11">
        <f t="shared" si="31"/>
        <v>2026</v>
      </c>
      <c r="AD576" s="11">
        <f t="shared" si="32"/>
        <v>16024.080000000002</v>
      </c>
      <c r="AE576" s="26"/>
      <c r="AF576" s="26"/>
      <c r="AG576" s="26"/>
      <c r="AH576" s="26"/>
    </row>
    <row r="577" spans="1:34" ht="15.75">
      <c r="A577" s="3">
        <f>'Hourly Loads - All'!A577</f>
        <v>46228</v>
      </c>
      <c r="B577" s="8">
        <v>567.92999999999995</v>
      </c>
      <c r="C577" s="8">
        <v>561.30999999999995</v>
      </c>
      <c r="D577" s="8">
        <v>551.84</v>
      </c>
      <c r="E577" s="8">
        <v>553.47</v>
      </c>
      <c r="F577" s="8">
        <v>558.57000000000005</v>
      </c>
      <c r="G577" s="8">
        <v>569.02</v>
      </c>
      <c r="H577" s="8">
        <v>568.21</v>
      </c>
      <c r="I577" s="8">
        <v>607.64</v>
      </c>
      <c r="J577" s="8">
        <v>623.05999999999995</v>
      </c>
      <c r="K577" s="8">
        <v>735.5</v>
      </c>
      <c r="L577" s="8">
        <v>766.84</v>
      </c>
      <c r="M577" s="8">
        <v>755.43</v>
      </c>
      <c r="N577" s="8">
        <v>783.35</v>
      </c>
      <c r="O577" s="8">
        <v>759.02</v>
      </c>
      <c r="P577" s="8">
        <v>736.2</v>
      </c>
      <c r="Q577" s="8">
        <v>750.71</v>
      </c>
      <c r="R577" s="8">
        <v>727.59</v>
      </c>
      <c r="S577" s="8">
        <v>710.03</v>
      </c>
      <c r="T577" s="8">
        <v>691.81</v>
      </c>
      <c r="U577" s="8">
        <v>640.25</v>
      </c>
      <c r="V577" s="8">
        <v>591.41999999999996</v>
      </c>
      <c r="W577" s="8">
        <v>589.24</v>
      </c>
      <c r="X577" s="8">
        <v>589.9</v>
      </c>
      <c r="Y577" s="8">
        <v>583.21</v>
      </c>
      <c r="Z577" s="5">
        <v>0</v>
      </c>
      <c r="AB577" s="11">
        <f t="shared" si="30"/>
        <v>7</v>
      </c>
      <c r="AC577" s="11">
        <f t="shared" si="31"/>
        <v>2026</v>
      </c>
      <c r="AD577" s="11">
        <f t="shared" si="32"/>
        <v>15571.550000000003</v>
      </c>
      <c r="AE577" s="26"/>
      <c r="AF577" s="26"/>
      <c r="AG577" s="26"/>
      <c r="AH577" s="26"/>
    </row>
    <row r="578" spans="1:34" ht="15.75">
      <c r="A578" s="3">
        <f>'Hourly Loads - All'!A578</f>
        <v>46229</v>
      </c>
      <c r="B578" s="8">
        <v>566.70000000000005</v>
      </c>
      <c r="C578" s="8">
        <v>568.71</v>
      </c>
      <c r="D578" s="8">
        <v>564.02</v>
      </c>
      <c r="E578" s="8">
        <v>563.88</v>
      </c>
      <c r="F578" s="8">
        <v>568.46</v>
      </c>
      <c r="G578" s="8">
        <v>567.67999999999995</v>
      </c>
      <c r="H578" s="8">
        <v>582.15</v>
      </c>
      <c r="I578" s="8">
        <v>605.57000000000005</v>
      </c>
      <c r="J578" s="8">
        <v>591.11</v>
      </c>
      <c r="K578" s="8">
        <v>641.34</v>
      </c>
      <c r="L578" s="8">
        <v>674.19</v>
      </c>
      <c r="M578" s="8">
        <v>682.96</v>
      </c>
      <c r="N578" s="8">
        <v>697.56</v>
      </c>
      <c r="O578" s="8">
        <v>698.52</v>
      </c>
      <c r="P578" s="8">
        <v>716.48</v>
      </c>
      <c r="Q578" s="8">
        <v>718.32</v>
      </c>
      <c r="R578" s="8">
        <v>700.33</v>
      </c>
      <c r="S578" s="8">
        <v>674.21</v>
      </c>
      <c r="T578" s="8">
        <v>641.28</v>
      </c>
      <c r="U578" s="8">
        <v>592.66999999999996</v>
      </c>
      <c r="V578" s="8">
        <v>592.1</v>
      </c>
      <c r="W578" s="8">
        <v>584.73</v>
      </c>
      <c r="X578" s="8">
        <v>571.79</v>
      </c>
      <c r="Y578" s="8">
        <v>568.27</v>
      </c>
      <c r="Z578" s="5">
        <v>0</v>
      </c>
      <c r="AB578" s="11">
        <f t="shared" si="30"/>
        <v>7</v>
      </c>
      <c r="AC578" s="11">
        <f t="shared" si="31"/>
        <v>2026</v>
      </c>
      <c r="AD578" s="11">
        <f t="shared" si="32"/>
        <v>14933.029999999999</v>
      </c>
      <c r="AE578" s="26"/>
      <c r="AF578" s="26"/>
      <c r="AG578" s="26"/>
      <c r="AH578" s="26"/>
    </row>
    <row r="579" spans="1:34" ht="15.75">
      <c r="A579" s="3">
        <f>'Hourly Loads - All'!A579</f>
        <v>46230</v>
      </c>
      <c r="B579" s="8">
        <v>554.04999999999995</v>
      </c>
      <c r="C579" s="8">
        <v>554.4</v>
      </c>
      <c r="D579" s="8">
        <v>548.79999999999995</v>
      </c>
      <c r="E579" s="8">
        <v>549.98</v>
      </c>
      <c r="F579" s="8">
        <v>540.9</v>
      </c>
      <c r="G579" s="8">
        <v>535.57000000000005</v>
      </c>
      <c r="H579" s="8">
        <v>557.34</v>
      </c>
      <c r="I579" s="8">
        <v>626.17999999999995</v>
      </c>
      <c r="J579" s="8">
        <v>710.85</v>
      </c>
      <c r="K579" s="8">
        <v>764.45</v>
      </c>
      <c r="L579" s="8">
        <v>802.9</v>
      </c>
      <c r="M579" s="8">
        <v>845.22</v>
      </c>
      <c r="N579" s="8">
        <v>890.01</v>
      </c>
      <c r="O579" s="8">
        <v>910.37</v>
      </c>
      <c r="P579" s="8">
        <v>924.4</v>
      </c>
      <c r="Q579" s="8">
        <v>921.59</v>
      </c>
      <c r="R579" s="8">
        <v>907.82</v>
      </c>
      <c r="S579" s="8">
        <v>890.54</v>
      </c>
      <c r="T579" s="8">
        <v>865.91</v>
      </c>
      <c r="U579" s="8">
        <v>745.26</v>
      </c>
      <c r="V579" s="8">
        <v>602.95000000000005</v>
      </c>
      <c r="W579" s="8">
        <v>581.09</v>
      </c>
      <c r="X579" s="8">
        <v>568.97</v>
      </c>
      <c r="Y579" s="8">
        <v>568.17999999999995</v>
      </c>
      <c r="Z579" s="5">
        <v>0</v>
      </c>
      <c r="AB579" s="11">
        <f t="shared" si="30"/>
        <v>7</v>
      </c>
      <c r="AC579" s="11">
        <f t="shared" si="31"/>
        <v>2026</v>
      </c>
      <c r="AD579" s="11">
        <f t="shared" si="32"/>
        <v>16967.73</v>
      </c>
      <c r="AE579" s="26"/>
      <c r="AF579" s="26"/>
      <c r="AG579" s="26"/>
      <c r="AH579" s="26"/>
    </row>
    <row r="580" spans="1:34" ht="15.75">
      <c r="A580" s="3">
        <f>'Hourly Loads - All'!A580</f>
        <v>46231</v>
      </c>
      <c r="B580" s="8">
        <v>562.53</v>
      </c>
      <c r="C580" s="8">
        <v>550.88</v>
      </c>
      <c r="D580" s="8">
        <v>560.04</v>
      </c>
      <c r="E580" s="8">
        <v>552.27</v>
      </c>
      <c r="F580" s="8">
        <v>551.95000000000005</v>
      </c>
      <c r="G580" s="8">
        <v>559.5</v>
      </c>
      <c r="H580" s="8">
        <v>634.36</v>
      </c>
      <c r="I580" s="8">
        <v>793.29</v>
      </c>
      <c r="J580" s="8">
        <v>776.99</v>
      </c>
      <c r="K580" s="8">
        <v>842.28</v>
      </c>
      <c r="L580" s="8">
        <v>827.58</v>
      </c>
      <c r="M580" s="8">
        <v>836.37</v>
      </c>
      <c r="N580" s="8">
        <v>905.56</v>
      </c>
      <c r="O580" s="8">
        <v>908.03</v>
      </c>
      <c r="P580" s="8">
        <v>861.44</v>
      </c>
      <c r="Q580" s="8">
        <v>855.31</v>
      </c>
      <c r="R580" s="8">
        <v>852.46</v>
      </c>
      <c r="S580" s="8">
        <v>826.08</v>
      </c>
      <c r="T580" s="8">
        <v>717.48</v>
      </c>
      <c r="U580" s="8">
        <v>645.24</v>
      </c>
      <c r="V580" s="8">
        <v>615.33000000000004</v>
      </c>
      <c r="W580" s="8">
        <v>606.59</v>
      </c>
      <c r="X580" s="8">
        <v>604.78</v>
      </c>
      <c r="Y580" s="8">
        <v>589.17999999999995</v>
      </c>
      <c r="Z580" s="5">
        <v>0</v>
      </c>
      <c r="AB580" s="11">
        <f t="shared" si="30"/>
        <v>7</v>
      </c>
      <c r="AC580" s="11">
        <f t="shared" si="31"/>
        <v>2026</v>
      </c>
      <c r="AD580" s="11">
        <f t="shared" si="32"/>
        <v>17035.52</v>
      </c>
      <c r="AE580" s="26"/>
      <c r="AF580" s="26"/>
      <c r="AG580" s="26"/>
      <c r="AH580" s="26"/>
    </row>
    <row r="581" spans="1:34" ht="15.75">
      <c r="A581" s="3">
        <f>'Hourly Loads - All'!A581</f>
        <v>46232</v>
      </c>
      <c r="B581" s="8">
        <v>575.15</v>
      </c>
      <c r="C581" s="8">
        <v>580.53</v>
      </c>
      <c r="D581" s="8">
        <v>576.41</v>
      </c>
      <c r="E581" s="8">
        <v>566.62</v>
      </c>
      <c r="F581" s="8">
        <v>561.29</v>
      </c>
      <c r="G581" s="8">
        <v>591.67999999999995</v>
      </c>
      <c r="H581" s="8">
        <v>666.46</v>
      </c>
      <c r="I581" s="8">
        <v>759.12</v>
      </c>
      <c r="J581" s="8">
        <v>791.38</v>
      </c>
      <c r="K581" s="8">
        <v>724.87</v>
      </c>
      <c r="L581" s="8">
        <v>748.83</v>
      </c>
      <c r="M581" s="8">
        <v>866.88</v>
      </c>
      <c r="N581" s="8">
        <v>858.85</v>
      </c>
      <c r="O581" s="8">
        <v>890.24</v>
      </c>
      <c r="P581" s="8">
        <v>890.82</v>
      </c>
      <c r="Q581" s="8">
        <v>899.34</v>
      </c>
      <c r="R581" s="8">
        <v>888.03</v>
      </c>
      <c r="S581" s="8">
        <v>881.62</v>
      </c>
      <c r="T581" s="8">
        <v>829.36</v>
      </c>
      <c r="U581" s="8">
        <v>717.68</v>
      </c>
      <c r="V581" s="8">
        <v>644.59</v>
      </c>
      <c r="W581" s="8">
        <v>639.53</v>
      </c>
      <c r="X581" s="8">
        <v>634.79</v>
      </c>
      <c r="Y581" s="8">
        <v>583.84</v>
      </c>
      <c r="Z581" s="5">
        <v>0</v>
      </c>
      <c r="AB581" s="11">
        <f t="shared" si="30"/>
        <v>7</v>
      </c>
      <c r="AC581" s="11">
        <f t="shared" si="31"/>
        <v>2026</v>
      </c>
      <c r="AD581" s="11">
        <f t="shared" si="32"/>
        <v>17367.910000000003</v>
      </c>
      <c r="AE581" s="26"/>
      <c r="AF581" s="26"/>
      <c r="AG581" s="26"/>
      <c r="AH581" s="26"/>
    </row>
    <row r="582" spans="1:34" ht="15.75">
      <c r="A582" s="3">
        <f>'Hourly Loads - All'!A582</f>
        <v>46233</v>
      </c>
      <c r="B582" s="8">
        <v>575.27</v>
      </c>
      <c r="C582" s="8">
        <v>572.24</v>
      </c>
      <c r="D582" s="8">
        <v>566.29</v>
      </c>
      <c r="E582" s="8">
        <v>568.08000000000004</v>
      </c>
      <c r="F582" s="8">
        <v>571.07000000000005</v>
      </c>
      <c r="G582" s="8">
        <v>582.16</v>
      </c>
      <c r="H582" s="8">
        <v>620.97</v>
      </c>
      <c r="I582" s="8">
        <v>680.44</v>
      </c>
      <c r="J582" s="8">
        <v>734.68</v>
      </c>
      <c r="K582" s="8">
        <v>731.68</v>
      </c>
      <c r="L582" s="8">
        <v>758.12</v>
      </c>
      <c r="M582" s="8">
        <v>734.41</v>
      </c>
      <c r="N582" s="8">
        <v>773.1</v>
      </c>
      <c r="O582" s="8">
        <v>802.57</v>
      </c>
      <c r="P582" s="8">
        <v>836.8</v>
      </c>
      <c r="Q582" s="8">
        <v>834.52</v>
      </c>
      <c r="R582" s="8">
        <v>795.51</v>
      </c>
      <c r="S582" s="8">
        <v>787.1</v>
      </c>
      <c r="T582" s="8">
        <v>716.6</v>
      </c>
      <c r="U582" s="8">
        <v>629.79999999999995</v>
      </c>
      <c r="V582" s="8">
        <v>593.73</v>
      </c>
      <c r="W582" s="8">
        <v>598.37</v>
      </c>
      <c r="X582" s="8">
        <v>582.96</v>
      </c>
      <c r="Y582" s="8">
        <v>575.41</v>
      </c>
      <c r="Z582" s="5">
        <v>0</v>
      </c>
      <c r="AB582" s="11">
        <f t="shared" si="30"/>
        <v>7</v>
      </c>
      <c r="AC582" s="11">
        <f t="shared" si="31"/>
        <v>2026</v>
      </c>
      <c r="AD582" s="11">
        <f t="shared" si="32"/>
        <v>16221.880000000001</v>
      </c>
      <c r="AE582" s="26"/>
      <c r="AF582" s="26"/>
      <c r="AG582" s="26"/>
      <c r="AH582" s="26"/>
    </row>
    <row r="583" spans="1:34" ht="15.75">
      <c r="A583" s="3">
        <f>'Hourly Loads - All'!A583</f>
        <v>46234</v>
      </c>
      <c r="B583" s="8">
        <v>563.1</v>
      </c>
      <c r="C583" s="8">
        <v>557.22</v>
      </c>
      <c r="D583" s="8">
        <v>560.91999999999996</v>
      </c>
      <c r="E583" s="8">
        <v>562.99</v>
      </c>
      <c r="F583" s="8">
        <v>572.19000000000005</v>
      </c>
      <c r="G583" s="8">
        <v>575.20000000000005</v>
      </c>
      <c r="H583" s="8">
        <v>574.25</v>
      </c>
      <c r="I583" s="8">
        <v>645.46</v>
      </c>
      <c r="J583" s="8">
        <v>695.11</v>
      </c>
      <c r="K583" s="8">
        <v>746.74</v>
      </c>
      <c r="L583" s="8">
        <v>744.24</v>
      </c>
      <c r="M583" s="8">
        <v>761.96</v>
      </c>
      <c r="N583" s="8">
        <v>773.43</v>
      </c>
      <c r="O583" s="8">
        <v>781.66</v>
      </c>
      <c r="P583" s="8">
        <v>793.02</v>
      </c>
      <c r="Q583" s="8">
        <v>782.12</v>
      </c>
      <c r="R583" s="8">
        <v>683.9</v>
      </c>
      <c r="S583" s="8">
        <v>674.68</v>
      </c>
      <c r="T583" s="8">
        <v>659.42</v>
      </c>
      <c r="U583" s="8">
        <v>609.4</v>
      </c>
      <c r="V583" s="8">
        <v>577.70000000000005</v>
      </c>
      <c r="W583" s="8">
        <v>576.89</v>
      </c>
      <c r="X583" s="8">
        <v>560.12</v>
      </c>
      <c r="Y583" s="8">
        <v>552.15</v>
      </c>
      <c r="Z583" s="5">
        <v>0</v>
      </c>
      <c r="AB583" s="11">
        <f t="shared" si="30"/>
        <v>7</v>
      </c>
      <c r="AC583" s="11">
        <f t="shared" si="31"/>
        <v>2026</v>
      </c>
      <c r="AD583" s="11">
        <f t="shared" si="32"/>
        <v>15583.87</v>
      </c>
      <c r="AE583" s="26"/>
      <c r="AF583" s="26"/>
      <c r="AG583" s="26"/>
      <c r="AH583" s="26"/>
    </row>
    <row r="584" spans="1:34" ht="15.75">
      <c r="A584" s="3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AB584" s="11">
        <f t="shared" ref="AB584:AB647" si="33">MONTH(A584)</f>
        <v>1</v>
      </c>
      <c r="AC584" s="11">
        <f t="shared" ref="AC584:AC647" si="34">YEAR(A584)</f>
        <v>1900</v>
      </c>
      <c r="AD584" s="11">
        <f t="shared" ref="AD584:AD647" si="35">SUM(B584:Z584)</f>
        <v>0</v>
      </c>
      <c r="AE584" s="26"/>
      <c r="AF584" s="26"/>
      <c r="AG584" s="26"/>
      <c r="AH584" s="26"/>
    </row>
    <row r="585" spans="1:34" ht="15.75">
      <c r="A585" s="3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AB585" s="11">
        <f t="shared" si="33"/>
        <v>1</v>
      </c>
      <c r="AC585" s="11">
        <f t="shared" si="34"/>
        <v>1900</v>
      </c>
      <c r="AD585" s="11">
        <f t="shared" si="35"/>
        <v>0</v>
      </c>
    </row>
    <row r="586" spans="1:34" ht="15.75">
      <c r="A586" s="3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AB586" s="11">
        <f t="shared" si="33"/>
        <v>1</v>
      </c>
      <c r="AC586" s="11">
        <f t="shared" si="34"/>
        <v>1900</v>
      </c>
      <c r="AD586" s="11">
        <f t="shared" si="35"/>
        <v>0</v>
      </c>
    </row>
    <row r="587" spans="1:34" ht="15.75">
      <c r="A587" s="3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AB587" s="11">
        <f t="shared" si="33"/>
        <v>1</v>
      </c>
      <c r="AC587" s="11">
        <f t="shared" si="34"/>
        <v>1900</v>
      </c>
      <c r="AD587" s="11">
        <f t="shared" si="35"/>
        <v>0</v>
      </c>
    </row>
    <row r="588" spans="1:34" ht="15.75">
      <c r="A588" s="3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AB588" s="11">
        <f t="shared" si="33"/>
        <v>1</v>
      </c>
      <c r="AC588" s="11">
        <f t="shared" si="34"/>
        <v>1900</v>
      </c>
      <c r="AD588" s="11">
        <f t="shared" si="35"/>
        <v>0</v>
      </c>
    </row>
    <row r="589" spans="1:34" ht="15.75">
      <c r="A589" s="3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AB589" s="11">
        <f t="shared" si="33"/>
        <v>1</v>
      </c>
      <c r="AC589" s="11">
        <f t="shared" si="34"/>
        <v>1900</v>
      </c>
      <c r="AD589" s="11">
        <f t="shared" si="35"/>
        <v>0</v>
      </c>
    </row>
    <row r="590" spans="1:34" ht="15.75">
      <c r="A590" s="3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AB590" s="11">
        <f t="shared" si="33"/>
        <v>1</v>
      </c>
      <c r="AC590" s="11">
        <f t="shared" si="34"/>
        <v>1900</v>
      </c>
      <c r="AD590" s="11">
        <f t="shared" si="35"/>
        <v>0</v>
      </c>
    </row>
    <row r="591" spans="1:34" ht="15.75">
      <c r="A591" s="3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AB591" s="11">
        <f t="shared" si="33"/>
        <v>1</v>
      </c>
      <c r="AC591" s="11">
        <f t="shared" si="34"/>
        <v>1900</v>
      </c>
      <c r="AD591" s="11">
        <f t="shared" si="35"/>
        <v>0</v>
      </c>
    </row>
    <row r="592" spans="1:34" ht="15.75">
      <c r="A592" s="3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AB592" s="11">
        <f t="shared" si="33"/>
        <v>1</v>
      </c>
      <c r="AC592" s="11">
        <f t="shared" si="34"/>
        <v>1900</v>
      </c>
      <c r="AD592" s="11">
        <f t="shared" si="35"/>
        <v>0</v>
      </c>
    </row>
    <row r="593" spans="1:30" ht="15.75">
      <c r="A593" s="3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AB593" s="11">
        <f t="shared" si="33"/>
        <v>1</v>
      </c>
      <c r="AC593" s="11">
        <f t="shared" si="34"/>
        <v>1900</v>
      </c>
      <c r="AD593" s="11">
        <f t="shared" si="35"/>
        <v>0</v>
      </c>
    </row>
    <row r="594" spans="1:30" ht="15.75">
      <c r="A594" s="3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AB594" s="11">
        <f t="shared" si="33"/>
        <v>1</v>
      </c>
      <c r="AC594" s="11">
        <f t="shared" si="34"/>
        <v>1900</v>
      </c>
      <c r="AD594" s="11">
        <f t="shared" si="35"/>
        <v>0</v>
      </c>
    </row>
    <row r="595" spans="1:30" ht="15.75">
      <c r="A595" s="3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AB595" s="11">
        <f t="shared" si="33"/>
        <v>1</v>
      </c>
      <c r="AC595" s="11">
        <f t="shared" si="34"/>
        <v>1900</v>
      </c>
      <c r="AD595" s="11">
        <f t="shared" si="35"/>
        <v>0</v>
      </c>
    </row>
    <row r="596" spans="1:30" ht="15.75">
      <c r="A596" s="3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AB596" s="11">
        <f t="shared" si="33"/>
        <v>1</v>
      </c>
      <c r="AC596" s="11">
        <f t="shared" si="34"/>
        <v>1900</v>
      </c>
      <c r="AD596" s="11">
        <f t="shared" si="35"/>
        <v>0</v>
      </c>
    </row>
    <row r="597" spans="1:30" ht="15.75">
      <c r="A597" s="3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AB597" s="11">
        <f t="shared" si="33"/>
        <v>1</v>
      </c>
      <c r="AC597" s="11">
        <f t="shared" si="34"/>
        <v>1900</v>
      </c>
      <c r="AD597" s="11">
        <f t="shared" si="35"/>
        <v>0</v>
      </c>
    </row>
    <row r="598" spans="1:30" ht="15.75">
      <c r="A598" s="3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AB598" s="11">
        <f t="shared" si="33"/>
        <v>1</v>
      </c>
      <c r="AC598" s="11">
        <f t="shared" si="34"/>
        <v>1900</v>
      </c>
      <c r="AD598" s="11">
        <f t="shared" si="35"/>
        <v>0</v>
      </c>
    </row>
    <row r="599" spans="1:30" ht="15.75">
      <c r="A599" s="3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AB599" s="11">
        <f t="shared" si="33"/>
        <v>1</v>
      </c>
      <c r="AC599" s="11">
        <f t="shared" si="34"/>
        <v>1900</v>
      </c>
      <c r="AD599" s="11">
        <f t="shared" si="35"/>
        <v>0</v>
      </c>
    </row>
    <row r="600" spans="1:30" ht="15.75">
      <c r="A600" s="3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AB600" s="11">
        <f t="shared" si="33"/>
        <v>1</v>
      </c>
      <c r="AC600" s="11">
        <f t="shared" si="34"/>
        <v>1900</v>
      </c>
      <c r="AD600" s="11">
        <f t="shared" si="35"/>
        <v>0</v>
      </c>
    </row>
    <row r="601" spans="1:30" ht="15.75">
      <c r="A601" s="3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AB601" s="11">
        <f t="shared" si="33"/>
        <v>1</v>
      </c>
      <c r="AC601" s="11">
        <f t="shared" si="34"/>
        <v>1900</v>
      </c>
      <c r="AD601" s="11">
        <f t="shared" si="35"/>
        <v>0</v>
      </c>
    </row>
    <row r="602" spans="1:30" ht="15.75">
      <c r="A602" s="3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AB602" s="11">
        <f t="shared" si="33"/>
        <v>1</v>
      </c>
      <c r="AC602" s="11">
        <f t="shared" si="34"/>
        <v>1900</v>
      </c>
      <c r="AD602" s="11">
        <f t="shared" si="35"/>
        <v>0</v>
      </c>
    </row>
    <row r="603" spans="1:30" ht="15.75">
      <c r="A603" s="3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AB603" s="11">
        <f t="shared" si="33"/>
        <v>1</v>
      </c>
      <c r="AC603" s="11">
        <f t="shared" si="34"/>
        <v>1900</v>
      </c>
      <c r="AD603" s="11">
        <f t="shared" si="35"/>
        <v>0</v>
      </c>
    </row>
    <row r="604" spans="1:30" ht="15.75">
      <c r="A604" s="3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AB604" s="11">
        <f t="shared" si="33"/>
        <v>1</v>
      </c>
      <c r="AC604" s="11">
        <f t="shared" si="34"/>
        <v>1900</v>
      </c>
      <c r="AD604" s="11">
        <f t="shared" si="35"/>
        <v>0</v>
      </c>
    </row>
    <row r="605" spans="1:30" ht="15.75">
      <c r="A605" s="3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AB605" s="11">
        <f t="shared" si="33"/>
        <v>1</v>
      </c>
      <c r="AC605" s="11">
        <f t="shared" si="34"/>
        <v>1900</v>
      </c>
      <c r="AD605" s="11">
        <f t="shared" si="35"/>
        <v>0</v>
      </c>
    </row>
    <row r="606" spans="1:30" ht="15.75">
      <c r="A606" s="3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AB606" s="11">
        <f t="shared" si="33"/>
        <v>1</v>
      </c>
      <c r="AC606" s="11">
        <f t="shared" si="34"/>
        <v>1900</v>
      </c>
      <c r="AD606" s="11">
        <f t="shared" si="35"/>
        <v>0</v>
      </c>
    </row>
    <row r="607" spans="1:30" ht="15.75">
      <c r="A607" s="3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AB607" s="11">
        <f t="shared" si="33"/>
        <v>1</v>
      </c>
      <c r="AC607" s="11">
        <f t="shared" si="34"/>
        <v>1900</v>
      </c>
      <c r="AD607" s="11">
        <f t="shared" si="35"/>
        <v>0</v>
      </c>
    </row>
    <row r="608" spans="1:30" ht="15.75">
      <c r="A608" s="3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AB608" s="11">
        <f t="shared" si="33"/>
        <v>1</v>
      </c>
      <c r="AC608" s="11">
        <f t="shared" si="34"/>
        <v>1900</v>
      </c>
      <c r="AD608" s="11">
        <f t="shared" si="35"/>
        <v>0</v>
      </c>
    </row>
    <row r="609" spans="1:30" ht="15.75">
      <c r="A609" s="3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AB609" s="11">
        <f t="shared" si="33"/>
        <v>1</v>
      </c>
      <c r="AC609" s="11">
        <f t="shared" si="34"/>
        <v>1900</v>
      </c>
      <c r="AD609" s="11">
        <f t="shared" si="35"/>
        <v>0</v>
      </c>
    </row>
    <row r="610" spans="1:30" ht="15.75">
      <c r="A610" s="3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AB610" s="11">
        <f t="shared" si="33"/>
        <v>1</v>
      </c>
      <c r="AC610" s="11">
        <f t="shared" si="34"/>
        <v>1900</v>
      </c>
      <c r="AD610" s="11">
        <f t="shared" si="35"/>
        <v>0</v>
      </c>
    </row>
    <row r="611" spans="1:30" ht="15.75">
      <c r="A611" s="3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AB611" s="11">
        <f t="shared" si="33"/>
        <v>1</v>
      </c>
      <c r="AC611" s="11">
        <f t="shared" si="34"/>
        <v>1900</v>
      </c>
      <c r="AD611" s="11">
        <f t="shared" si="35"/>
        <v>0</v>
      </c>
    </row>
    <row r="612" spans="1:30" ht="15.75">
      <c r="A612" s="3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AB612" s="11">
        <f t="shared" si="33"/>
        <v>1</v>
      </c>
      <c r="AC612" s="11">
        <f t="shared" si="34"/>
        <v>1900</v>
      </c>
      <c r="AD612" s="11">
        <f t="shared" si="35"/>
        <v>0</v>
      </c>
    </row>
    <row r="613" spans="1:30" ht="15.75">
      <c r="A613" s="3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AB613" s="11">
        <f t="shared" si="33"/>
        <v>1</v>
      </c>
      <c r="AC613" s="11">
        <f t="shared" si="34"/>
        <v>1900</v>
      </c>
      <c r="AD613" s="11">
        <f t="shared" si="35"/>
        <v>0</v>
      </c>
    </row>
    <row r="614" spans="1:30" ht="15.75">
      <c r="A614" s="3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AB614" s="11">
        <f t="shared" si="33"/>
        <v>1</v>
      </c>
      <c r="AC614" s="11">
        <f t="shared" si="34"/>
        <v>1900</v>
      </c>
      <c r="AD614" s="11">
        <f t="shared" si="35"/>
        <v>0</v>
      </c>
    </row>
    <row r="615" spans="1:30" ht="15.75">
      <c r="A615" s="3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AB615" s="11">
        <f t="shared" si="33"/>
        <v>1</v>
      </c>
      <c r="AC615" s="11">
        <f t="shared" si="34"/>
        <v>1900</v>
      </c>
      <c r="AD615" s="11">
        <f t="shared" si="35"/>
        <v>0</v>
      </c>
    </row>
    <row r="616" spans="1:30" ht="15.75">
      <c r="A616" s="3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AB616" s="11">
        <f t="shared" si="33"/>
        <v>1</v>
      </c>
      <c r="AC616" s="11">
        <f t="shared" si="34"/>
        <v>1900</v>
      </c>
      <c r="AD616" s="11">
        <f t="shared" si="35"/>
        <v>0</v>
      </c>
    </row>
    <row r="617" spans="1:30" ht="15.75">
      <c r="A617" s="3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AB617" s="11">
        <f t="shared" si="33"/>
        <v>1</v>
      </c>
      <c r="AC617" s="11">
        <f t="shared" si="34"/>
        <v>1900</v>
      </c>
      <c r="AD617" s="11">
        <f t="shared" si="35"/>
        <v>0</v>
      </c>
    </row>
    <row r="618" spans="1:30" ht="15.75">
      <c r="A618" s="3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AB618" s="11">
        <f t="shared" si="33"/>
        <v>1</v>
      </c>
      <c r="AC618" s="11">
        <f t="shared" si="34"/>
        <v>1900</v>
      </c>
      <c r="AD618" s="11">
        <f t="shared" si="35"/>
        <v>0</v>
      </c>
    </row>
    <row r="619" spans="1:30" ht="15.75">
      <c r="A619" s="3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AB619" s="11">
        <f t="shared" si="33"/>
        <v>1</v>
      </c>
      <c r="AC619" s="11">
        <f t="shared" si="34"/>
        <v>1900</v>
      </c>
      <c r="AD619" s="11">
        <f t="shared" si="35"/>
        <v>0</v>
      </c>
    </row>
    <row r="620" spans="1:30" ht="15.75">
      <c r="A620" s="3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AB620" s="11">
        <f t="shared" si="33"/>
        <v>1</v>
      </c>
      <c r="AC620" s="11">
        <f t="shared" si="34"/>
        <v>1900</v>
      </c>
      <c r="AD620" s="11">
        <f t="shared" si="35"/>
        <v>0</v>
      </c>
    </row>
    <row r="621" spans="1:30" ht="15.75">
      <c r="A621" s="3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AB621" s="11">
        <f t="shared" si="33"/>
        <v>1</v>
      </c>
      <c r="AC621" s="11">
        <f t="shared" si="34"/>
        <v>1900</v>
      </c>
      <c r="AD621" s="11">
        <f t="shared" si="35"/>
        <v>0</v>
      </c>
    </row>
    <row r="622" spans="1:30" ht="15.75">
      <c r="A622" s="3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AB622" s="11">
        <f t="shared" si="33"/>
        <v>1</v>
      </c>
      <c r="AC622" s="11">
        <f t="shared" si="34"/>
        <v>1900</v>
      </c>
      <c r="AD622" s="11">
        <f t="shared" si="35"/>
        <v>0</v>
      </c>
    </row>
    <row r="623" spans="1:30" ht="15.75">
      <c r="A623" s="3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AB623" s="11">
        <f t="shared" si="33"/>
        <v>1</v>
      </c>
      <c r="AC623" s="11">
        <f t="shared" si="34"/>
        <v>1900</v>
      </c>
      <c r="AD623" s="11">
        <f t="shared" si="35"/>
        <v>0</v>
      </c>
    </row>
    <row r="624" spans="1:30" ht="15.75">
      <c r="A624" s="3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AB624" s="11">
        <f t="shared" si="33"/>
        <v>1</v>
      </c>
      <c r="AC624" s="11">
        <f t="shared" si="34"/>
        <v>1900</v>
      </c>
      <c r="AD624" s="11">
        <f t="shared" si="35"/>
        <v>0</v>
      </c>
    </row>
    <row r="625" spans="1:30" ht="15.75">
      <c r="A625" s="3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AB625" s="11">
        <f t="shared" si="33"/>
        <v>1</v>
      </c>
      <c r="AC625" s="11">
        <f t="shared" si="34"/>
        <v>1900</v>
      </c>
      <c r="AD625" s="11">
        <f t="shared" si="35"/>
        <v>0</v>
      </c>
    </row>
    <row r="626" spans="1:30" ht="15.75">
      <c r="A626" s="3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AB626" s="11">
        <f t="shared" si="33"/>
        <v>1</v>
      </c>
      <c r="AC626" s="11">
        <f t="shared" si="34"/>
        <v>1900</v>
      </c>
      <c r="AD626" s="11">
        <f t="shared" si="35"/>
        <v>0</v>
      </c>
    </row>
    <row r="627" spans="1:30" ht="15.75">
      <c r="A627" s="3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AB627" s="11">
        <f t="shared" si="33"/>
        <v>1</v>
      </c>
      <c r="AC627" s="11">
        <f t="shared" si="34"/>
        <v>1900</v>
      </c>
      <c r="AD627" s="11">
        <f t="shared" si="35"/>
        <v>0</v>
      </c>
    </row>
    <row r="628" spans="1:30" ht="15.75">
      <c r="A628" s="3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AB628" s="11">
        <f t="shared" si="33"/>
        <v>1</v>
      </c>
      <c r="AC628" s="11">
        <f t="shared" si="34"/>
        <v>1900</v>
      </c>
      <c r="AD628" s="11">
        <f t="shared" si="35"/>
        <v>0</v>
      </c>
    </row>
    <row r="629" spans="1:30" ht="15.75">
      <c r="A629" s="3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AB629" s="11">
        <f t="shared" si="33"/>
        <v>1</v>
      </c>
      <c r="AC629" s="11">
        <f t="shared" si="34"/>
        <v>1900</v>
      </c>
      <c r="AD629" s="11">
        <f t="shared" si="35"/>
        <v>0</v>
      </c>
    </row>
    <row r="630" spans="1:30" ht="15.75">
      <c r="A630" s="3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AB630" s="11">
        <f t="shared" si="33"/>
        <v>1</v>
      </c>
      <c r="AC630" s="11">
        <f t="shared" si="34"/>
        <v>1900</v>
      </c>
      <c r="AD630" s="11">
        <f t="shared" si="35"/>
        <v>0</v>
      </c>
    </row>
    <row r="631" spans="1:30" ht="15.75">
      <c r="A631" s="3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AB631" s="11">
        <f t="shared" si="33"/>
        <v>1</v>
      </c>
      <c r="AC631" s="11">
        <f t="shared" si="34"/>
        <v>1900</v>
      </c>
      <c r="AD631" s="11">
        <f t="shared" si="35"/>
        <v>0</v>
      </c>
    </row>
    <row r="632" spans="1:30" ht="15.75">
      <c r="A632" s="3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AB632" s="11">
        <f t="shared" si="33"/>
        <v>1</v>
      </c>
      <c r="AC632" s="11">
        <f t="shared" si="34"/>
        <v>1900</v>
      </c>
      <c r="AD632" s="11">
        <f t="shared" si="35"/>
        <v>0</v>
      </c>
    </row>
    <row r="633" spans="1:30" ht="15.75">
      <c r="A633" s="3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AB633" s="11">
        <f t="shared" si="33"/>
        <v>1</v>
      </c>
      <c r="AC633" s="11">
        <f t="shared" si="34"/>
        <v>1900</v>
      </c>
      <c r="AD633" s="11">
        <f t="shared" si="35"/>
        <v>0</v>
      </c>
    </row>
    <row r="634" spans="1:30" ht="15.75">
      <c r="A634" s="3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AB634" s="11">
        <f t="shared" si="33"/>
        <v>1</v>
      </c>
      <c r="AC634" s="11">
        <f t="shared" si="34"/>
        <v>1900</v>
      </c>
      <c r="AD634" s="11">
        <f t="shared" si="35"/>
        <v>0</v>
      </c>
    </row>
    <row r="635" spans="1:30" ht="15.75">
      <c r="A635" s="3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AB635" s="11">
        <f t="shared" si="33"/>
        <v>1</v>
      </c>
      <c r="AC635" s="11">
        <f t="shared" si="34"/>
        <v>1900</v>
      </c>
      <c r="AD635" s="11">
        <f t="shared" si="35"/>
        <v>0</v>
      </c>
    </row>
    <row r="636" spans="1:30" ht="15.75">
      <c r="A636" s="3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AB636" s="11">
        <f t="shared" si="33"/>
        <v>1</v>
      </c>
      <c r="AC636" s="11">
        <f t="shared" si="34"/>
        <v>1900</v>
      </c>
      <c r="AD636" s="11">
        <f t="shared" si="35"/>
        <v>0</v>
      </c>
    </row>
    <row r="637" spans="1:30" ht="15.75">
      <c r="A637" s="3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AB637" s="11">
        <f t="shared" si="33"/>
        <v>1</v>
      </c>
      <c r="AC637" s="11">
        <f t="shared" si="34"/>
        <v>1900</v>
      </c>
      <c r="AD637" s="11">
        <f t="shared" si="35"/>
        <v>0</v>
      </c>
    </row>
    <row r="638" spans="1:30" ht="15.75">
      <c r="A638" s="3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AB638" s="11">
        <f t="shared" si="33"/>
        <v>1</v>
      </c>
      <c r="AC638" s="11">
        <f t="shared" si="34"/>
        <v>1900</v>
      </c>
      <c r="AD638" s="11">
        <f t="shared" si="35"/>
        <v>0</v>
      </c>
    </row>
    <row r="639" spans="1:30" ht="15.75">
      <c r="A639" s="3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AB639" s="11">
        <f t="shared" si="33"/>
        <v>1</v>
      </c>
      <c r="AC639" s="11">
        <f t="shared" si="34"/>
        <v>1900</v>
      </c>
      <c r="AD639" s="11">
        <f t="shared" si="35"/>
        <v>0</v>
      </c>
    </row>
    <row r="640" spans="1:30" ht="15.75">
      <c r="A640" s="3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AB640" s="11">
        <f t="shared" si="33"/>
        <v>1</v>
      </c>
      <c r="AC640" s="11">
        <f t="shared" si="34"/>
        <v>1900</v>
      </c>
      <c r="AD640" s="11">
        <f t="shared" si="35"/>
        <v>0</v>
      </c>
    </row>
    <row r="641" spans="1:30" ht="15.75">
      <c r="A641" s="3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AB641" s="11">
        <f t="shared" si="33"/>
        <v>1</v>
      </c>
      <c r="AC641" s="11">
        <f t="shared" si="34"/>
        <v>1900</v>
      </c>
      <c r="AD641" s="11">
        <f t="shared" si="35"/>
        <v>0</v>
      </c>
    </row>
    <row r="642" spans="1:30" ht="15.75">
      <c r="A642" s="3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AB642" s="11">
        <f t="shared" si="33"/>
        <v>1</v>
      </c>
      <c r="AC642" s="11">
        <f t="shared" si="34"/>
        <v>1900</v>
      </c>
      <c r="AD642" s="11">
        <f t="shared" si="35"/>
        <v>0</v>
      </c>
    </row>
    <row r="643" spans="1:30" ht="15.75">
      <c r="A643" s="3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AB643" s="11">
        <f t="shared" si="33"/>
        <v>1</v>
      </c>
      <c r="AC643" s="11">
        <f t="shared" si="34"/>
        <v>1900</v>
      </c>
      <c r="AD643" s="11">
        <f t="shared" si="35"/>
        <v>0</v>
      </c>
    </row>
    <row r="644" spans="1:30" ht="15.75">
      <c r="A644" s="3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AB644" s="11">
        <f t="shared" si="33"/>
        <v>1</v>
      </c>
      <c r="AC644" s="11">
        <f t="shared" si="34"/>
        <v>1900</v>
      </c>
      <c r="AD644" s="11">
        <f t="shared" si="35"/>
        <v>0</v>
      </c>
    </row>
    <row r="645" spans="1:30" ht="15.75">
      <c r="A645" s="3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AB645" s="11">
        <f t="shared" si="33"/>
        <v>1</v>
      </c>
      <c r="AC645" s="11">
        <f t="shared" si="34"/>
        <v>1900</v>
      </c>
      <c r="AD645" s="11">
        <f t="shared" si="35"/>
        <v>0</v>
      </c>
    </row>
    <row r="646" spans="1:30" ht="15.75">
      <c r="A646" s="3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AB646" s="11">
        <f t="shared" si="33"/>
        <v>1</v>
      </c>
      <c r="AC646" s="11">
        <f t="shared" si="34"/>
        <v>1900</v>
      </c>
      <c r="AD646" s="11">
        <f t="shared" si="35"/>
        <v>0</v>
      </c>
    </row>
    <row r="647" spans="1:30" ht="15.75">
      <c r="A647" s="3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AB647" s="11">
        <f t="shared" si="33"/>
        <v>1</v>
      </c>
      <c r="AC647" s="11">
        <f t="shared" si="34"/>
        <v>1900</v>
      </c>
      <c r="AD647" s="11">
        <f t="shared" si="35"/>
        <v>0</v>
      </c>
    </row>
    <row r="648" spans="1:30" ht="15.75">
      <c r="A648" s="3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AB648" s="11">
        <f t="shared" ref="AB648:AB711" si="36">MONTH(A648)</f>
        <v>1</v>
      </c>
      <c r="AC648" s="11">
        <f t="shared" ref="AC648:AC711" si="37">YEAR(A648)</f>
        <v>1900</v>
      </c>
      <c r="AD648" s="11">
        <f t="shared" ref="AD648:AD711" si="38">SUM(B648:Z648)</f>
        <v>0</v>
      </c>
    </row>
    <row r="649" spans="1:30" ht="15.75">
      <c r="A649" s="3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AB649" s="11">
        <f t="shared" si="36"/>
        <v>1</v>
      </c>
      <c r="AC649" s="11">
        <f t="shared" si="37"/>
        <v>1900</v>
      </c>
      <c r="AD649" s="11">
        <f t="shared" si="38"/>
        <v>0</v>
      </c>
    </row>
    <row r="650" spans="1:30" ht="15.75">
      <c r="A650" s="3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AB650" s="11">
        <f t="shared" si="36"/>
        <v>1</v>
      </c>
      <c r="AC650" s="11">
        <f t="shared" si="37"/>
        <v>1900</v>
      </c>
      <c r="AD650" s="11">
        <f t="shared" si="38"/>
        <v>0</v>
      </c>
    </row>
    <row r="651" spans="1:30" ht="15.75">
      <c r="A651" s="3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AB651" s="11">
        <f t="shared" si="36"/>
        <v>1</v>
      </c>
      <c r="AC651" s="11">
        <f t="shared" si="37"/>
        <v>1900</v>
      </c>
      <c r="AD651" s="11">
        <f t="shared" si="38"/>
        <v>0</v>
      </c>
    </row>
    <row r="652" spans="1:30" ht="15.75">
      <c r="A652" s="3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AB652" s="11">
        <f t="shared" si="36"/>
        <v>1</v>
      </c>
      <c r="AC652" s="11">
        <f t="shared" si="37"/>
        <v>1900</v>
      </c>
      <c r="AD652" s="11">
        <f t="shared" si="38"/>
        <v>0</v>
      </c>
    </row>
    <row r="653" spans="1:30" ht="15.75">
      <c r="A653" s="3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AB653" s="11">
        <f t="shared" si="36"/>
        <v>1</v>
      </c>
      <c r="AC653" s="11">
        <f t="shared" si="37"/>
        <v>1900</v>
      </c>
      <c r="AD653" s="11">
        <f t="shared" si="38"/>
        <v>0</v>
      </c>
    </row>
    <row r="654" spans="1:30" ht="15.75">
      <c r="A654" s="3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AB654" s="11">
        <f t="shared" si="36"/>
        <v>1</v>
      </c>
      <c r="AC654" s="11">
        <f t="shared" si="37"/>
        <v>1900</v>
      </c>
      <c r="AD654" s="11">
        <f t="shared" si="38"/>
        <v>0</v>
      </c>
    </row>
    <row r="655" spans="1:30" ht="15.75">
      <c r="A655" s="3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AB655" s="11">
        <f t="shared" si="36"/>
        <v>1</v>
      </c>
      <c r="AC655" s="11">
        <f t="shared" si="37"/>
        <v>1900</v>
      </c>
      <c r="AD655" s="11">
        <f t="shared" si="38"/>
        <v>0</v>
      </c>
    </row>
    <row r="656" spans="1:30" ht="15.75">
      <c r="A656" s="3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AB656" s="11">
        <f t="shared" si="36"/>
        <v>1</v>
      </c>
      <c r="AC656" s="11">
        <f t="shared" si="37"/>
        <v>1900</v>
      </c>
      <c r="AD656" s="11">
        <f t="shared" si="38"/>
        <v>0</v>
      </c>
    </row>
    <row r="657" spans="1:30" ht="15.75">
      <c r="A657" s="3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AB657" s="11">
        <f t="shared" si="36"/>
        <v>1</v>
      </c>
      <c r="AC657" s="11">
        <f t="shared" si="37"/>
        <v>1900</v>
      </c>
      <c r="AD657" s="11">
        <f t="shared" si="38"/>
        <v>0</v>
      </c>
    </row>
    <row r="658" spans="1:30" ht="15.75">
      <c r="A658" s="3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AB658" s="11">
        <f t="shared" si="36"/>
        <v>1</v>
      </c>
      <c r="AC658" s="11">
        <f t="shared" si="37"/>
        <v>1900</v>
      </c>
      <c r="AD658" s="11">
        <f t="shared" si="38"/>
        <v>0</v>
      </c>
    </row>
    <row r="659" spans="1:30" ht="15.75">
      <c r="A659" s="3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AB659" s="11">
        <f t="shared" si="36"/>
        <v>1</v>
      </c>
      <c r="AC659" s="11">
        <f t="shared" si="37"/>
        <v>1900</v>
      </c>
      <c r="AD659" s="11">
        <f t="shared" si="38"/>
        <v>0</v>
      </c>
    </row>
    <row r="660" spans="1:30" ht="15.75">
      <c r="A660" s="3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AB660" s="11">
        <f t="shared" si="36"/>
        <v>1</v>
      </c>
      <c r="AC660" s="11">
        <f t="shared" si="37"/>
        <v>1900</v>
      </c>
      <c r="AD660" s="11">
        <f t="shared" si="38"/>
        <v>0</v>
      </c>
    </row>
    <row r="661" spans="1:30" ht="15.75">
      <c r="A661" s="3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AB661" s="11">
        <f t="shared" si="36"/>
        <v>1</v>
      </c>
      <c r="AC661" s="11">
        <f t="shared" si="37"/>
        <v>1900</v>
      </c>
      <c r="AD661" s="11">
        <f t="shared" si="38"/>
        <v>0</v>
      </c>
    </row>
    <row r="662" spans="1:30" ht="15.75">
      <c r="A662" s="3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AB662" s="11">
        <f t="shared" si="36"/>
        <v>1</v>
      </c>
      <c r="AC662" s="11">
        <f t="shared" si="37"/>
        <v>1900</v>
      </c>
      <c r="AD662" s="11">
        <f t="shared" si="38"/>
        <v>0</v>
      </c>
    </row>
    <row r="663" spans="1:30" ht="15.75">
      <c r="A663" s="3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AB663" s="11">
        <f t="shared" si="36"/>
        <v>1</v>
      </c>
      <c r="AC663" s="11">
        <f t="shared" si="37"/>
        <v>1900</v>
      </c>
      <c r="AD663" s="11">
        <f t="shared" si="38"/>
        <v>0</v>
      </c>
    </row>
    <row r="664" spans="1:30" ht="15.75">
      <c r="A664" s="3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AB664" s="11">
        <f t="shared" si="36"/>
        <v>1</v>
      </c>
      <c r="AC664" s="11">
        <f t="shared" si="37"/>
        <v>1900</v>
      </c>
      <c r="AD664" s="11">
        <f t="shared" si="38"/>
        <v>0</v>
      </c>
    </row>
    <row r="665" spans="1:30" ht="15.75">
      <c r="A665" s="3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AB665" s="11">
        <f t="shared" si="36"/>
        <v>1</v>
      </c>
      <c r="AC665" s="11">
        <f t="shared" si="37"/>
        <v>1900</v>
      </c>
      <c r="AD665" s="11">
        <f t="shared" si="38"/>
        <v>0</v>
      </c>
    </row>
    <row r="666" spans="1:30" ht="15.75">
      <c r="A666" s="3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AB666" s="11">
        <f t="shared" si="36"/>
        <v>1</v>
      </c>
      <c r="AC666" s="11">
        <f t="shared" si="37"/>
        <v>1900</v>
      </c>
      <c r="AD666" s="11">
        <f t="shared" si="38"/>
        <v>0</v>
      </c>
    </row>
    <row r="667" spans="1:30" ht="15.75">
      <c r="A667" s="3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AB667" s="11">
        <f t="shared" si="36"/>
        <v>1</v>
      </c>
      <c r="AC667" s="11">
        <f t="shared" si="37"/>
        <v>1900</v>
      </c>
      <c r="AD667" s="11">
        <f t="shared" si="38"/>
        <v>0</v>
      </c>
    </row>
    <row r="668" spans="1:30" ht="15.75">
      <c r="A668" s="3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AB668" s="11">
        <f t="shared" si="36"/>
        <v>1</v>
      </c>
      <c r="AC668" s="11">
        <f t="shared" si="37"/>
        <v>1900</v>
      </c>
      <c r="AD668" s="11">
        <f t="shared" si="38"/>
        <v>0</v>
      </c>
    </row>
    <row r="669" spans="1:30" ht="15.75">
      <c r="A669" s="3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AB669" s="11">
        <f t="shared" si="36"/>
        <v>1</v>
      </c>
      <c r="AC669" s="11">
        <f t="shared" si="37"/>
        <v>1900</v>
      </c>
      <c r="AD669" s="11">
        <f t="shared" si="38"/>
        <v>0</v>
      </c>
    </row>
    <row r="670" spans="1:30" ht="15.75">
      <c r="A670" s="3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AB670" s="11">
        <f t="shared" si="36"/>
        <v>1</v>
      </c>
      <c r="AC670" s="11">
        <f t="shared" si="37"/>
        <v>1900</v>
      </c>
      <c r="AD670" s="11">
        <f t="shared" si="38"/>
        <v>0</v>
      </c>
    </row>
    <row r="671" spans="1:30" ht="15.75">
      <c r="A671" s="3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AB671" s="11">
        <f t="shared" si="36"/>
        <v>1</v>
      </c>
      <c r="AC671" s="11">
        <f t="shared" si="37"/>
        <v>1900</v>
      </c>
      <c r="AD671" s="11">
        <f t="shared" si="38"/>
        <v>0</v>
      </c>
    </row>
    <row r="672" spans="1:30" ht="15.75">
      <c r="A672" s="3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AB672" s="11">
        <f t="shared" si="36"/>
        <v>1</v>
      </c>
      <c r="AC672" s="11">
        <f t="shared" si="37"/>
        <v>1900</v>
      </c>
      <c r="AD672" s="11">
        <f t="shared" si="38"/>
        <v>0</v>
      </c>
    </row>
    <row r="673" spans="1:30" ht="15.75">
      <c r="A673" s="3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AB673" s="11">
        <f t="shared" si="36"/>
        <v>1</v>
      </c>
      <c r="AC673" s="11">
        <f t="shared" si="37"/>
        <v>1900</v>
      </c>
      <c r="AD673" s="11">
        <f t="shared" si="38"/>
        <v>0</v>
      </c>
    </row>
    <row r="674" spans="1:30" ht="15.75">
      <c r="A674" s="3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AB674" s="11">
        <f t="shared" si="36"/>
        <v>1</v>
      </c>
      <c r="AC674" s="11">
        <f t="shared" si="37"/>
        <v>1900</v>
      </c>
      <c r="AD674" s="11">
        <f t="shared" si="38"/>
        <v>0</v>
      </c>
    </row>
    <row r="675" spans="1:30" ht="15.75">
      <c r="A675" s="3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AB675" s="11">
        <f t="shared" si="36"/>
        <v>1</v>
      </c>
      <c r="AC675" s="11">
        <f t="shared" si="37"/>
        <v>1900</v>
      </c>
      <c r="AD675" s="11">
        <f t="shared" si="38"/>
        <v>0</v>
      </c>
    </row>
    <row r="676" spans="1:30" ht="15.75">
      <c r="A676" s="3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AB676" s="11">
        <f t="shared" si="36"/>
        <v>1</v>
      </c>
      <c r="AC676" s="11">
        <f t="shared" si="37"/>
        <v>1900</v>
      </c>
      <c r="AD676" s="11">
        <f t="shared" si="38"/>
        <v>0</v>
      </c>
    </row>
    <row r="677" spans="1:30" ht="15.75">
      <c r="A677" s="3"/>
      <c r="AB677" s="11">
        <f t="shared" si="36"/>
        <v>1</v>
      </c>
      <c r="AC677" s="11">
        <f t="shared" si="37"/>
        <v>1900</v>
      </c>
      <c r="AD677" s="11">
        <f t="shared" si="38"/>
        <v>0</v>
      </c>
    </row>
    <row r="678" spans="1:30" ht="15.75">
      <c r="A678" s="3"/>
      <c r="AB678" s="11">
        <f t="shared" si="36"/>
        <v>1</v>
      </c>
      <c r="AC678" s="11">
        <f t="shared" si="37"/>
        <v>1900</v>
      </c>
      <c r="AD678" s="11">
        <f t="shared" si="38"/>
        <v>0</v>
      </c>
    </row>
    <row r="679" spans="1:30" ht="15.75">
      <c r="A679" s="3"/>
      <c r="AB679" s="11">
        <f t="shared" si="36"/>
        <v>1</v>
      </c>
      <c r="AC679" s="11">
        <f t="shared" si="37"/>
        <v>1900</v>
      </c>
      <c r="AD679" s="11">
        <f t="shared" si="38"/>
        <v>0</v>
      </c>
    </row>
    <row r="680" spans="1:30" ht="15.75">
      <c r="A680" s="3"/>
      <c r="AB680" s="11">
        <f t="shared" si="36"/>
        <v>1</v>
      </c>
      <c r="AC680" s="11">
        <f t="shared" si="37"/>
        <v>1900</v>
      </c>
      <c r="AD680" s="11">
        <f t="shared" si="38"/>
        <v>0</v>
      </c>
    </row>
    <row r="681" spans="1:30" ht="15.75">
      <c r="A681" s="3"/>
      <c r="AB681" s="11">
        <f t="shared" si="36"/>
        <v>1</v>
      </c>
      <c r="AC681" s="11">
        <f t="shared" si="37"/>
        <v>1900</v>
      </c>
      <c r="AD681" s="11">
        <f t="shared" si="38"/>
        <v>0</v>
      </c>
    </row>
    <row r="682" spans="1:30" ht="15.75">
      <c r="A682" s="3"/>
      <c r="AB682" s="11">
        <f t="shared" si="36"/>
        <v>1</v>
      </c>
      <c r="AC682" s="11">
        <f t="shared" si="37"/>
        <v>1900</v>
      </c>
      <c r="AD682" s="11">
        <f t="shared" si="38"/>
        <v>0</v>
      </c>
    </row>
    <row r="683" spans="1:30" ht="15.75">
      <c r="A683" s="3"/>
      <c r="AB683" s="11">
        <f t="shared" si="36"/>
        <v>1</v>
      </c>
      <c r="AC683" s="11">
        <f t="shared" si="37"/>
        <v>1900</v>
      </c>
      <c r="AD683" s="11">
        <f t="shared" si="38"/>
        <v>0</v>
      </c>
    </row>
    <row r="684" spans="1:30" ht="15.75">
      <c r="A684" s="3"/>
      <c r="AB684" s="11">
        <f t="shared" si="36"/>
        <v>1</v>
      </c>
      <c r="AC684" s="11">
        <f t="shared" si="37"/>
        <v>1900</v>
      </c>
      <c r="AD684" s="11">
        <f t="shared" si="38"/>
        <v>0</v>
      </c>
    </row>
    <row r="685" spans="1:30" ht="15.75">
      <c r="A685" s="3"/>
      <c r="AB685" s="11">
        <f t="shared" si="36"/>
        <v>1</v>
      </c>
      <c r="AC685" s="11">
        <f t="shared" si="37"/>
        <v>1900</v>
      </c>
      <c r="AD685" s="11">
        <f t="shared" si="38"/>
        <v>0</v>
      </c>
    </row>
    <row r="686" spans="1:30" ht="15.75">
      <c r="A686" s="3"/>
      <c r="AB686" s="11">
        <f t="shared" si="36"/>
        <v>1</v>
      </c>
      <c r="AC686" s="11">
        <f t="shared" si="37"/>
        <v>1900</v>
      </c>
      <c r="AD686" s="11">
        <f t="shared" si="38"/>
        <v>0</v>
      </c>
    </row>
    <row r="687" spans="1:30" ht="15.75">
      <c r="A687" s="3"/>
      <c r="AB687" s="11">
        <f t="shared" si="36"/>
        <v>1</v>
      </c>
      <c r="AC687" s="11">
        <f t="shared" si="37"/>
        <v>1900</v>
      </c>
      <c r="AD687" s="11">
        <f t="shared" si="38"/>
        <v>0</v>
      </c>
    </row>
    <row r="688" spans="1:30" ht="15.75">
      <c r="A688" s="3"/>
      <c r="AB688" s="11">
        <f t="shared" si="36"/>
        <v>1</v>
      </c>
      <c r="AC688" s="11">
        <f t="shared" si="37"/>
        <v>1900</v>
      </c>
      <c r="AD688" s="11">
        <f t="shared" si="38"/>
        <v>0</v>
      </c>
    </row>
    <row r="689" spans="1:30" ht="15.75">
      <c r="A689" s="3"/>
      <c r="AB689" s="11">
        <f t="shared" si="36"/>
        <v>1</v>
      </c>
      <c r="AC689" s="11">
        <f t="shared" si="37"/>
        <v>1900</v>
      </c>
      <c r="AD689" s="11">
        <f t="shared" si="38"/>
        <v>0</v>
      </c>
    </row>
    <row r="690" spans="1:30" ht="15.75">
      <c r="A690" s="3"/>
      <c r="AB690" s="11">
        <f t="shared" si="36"/>
        <v>1</v>
      </c>
      <c r="AC690" s="11">
        <f t="shared" si="37"/>
        <v>1900</v>
      </c>
      <c r="AD690" s="11">
        <f t="shared" si="38"/>
        <v>0</v>
      </c>
    </row>
    <row r="691" spans="1:30" ht="15.75">
      <c r="A691" s="3"/>
      <c r="AB691" s="11">
        <f t="shared" si="36"/>
        <v>1</v>
      </c>
      <c r="AC691" s="11">
        <f t="shared" si="37"/>
        <v>1900</v>
      </c>
      <c r="AD691" s="11">
        <f t="shared" si="38"/>
        <v>0</v>
      </c>
    </row>
    <row r="692" spans="1:30" ht="15.75">
      <c r="A692" s="3"/>
      <c r="AB692" s="11">
        <f t="shared" si="36"/>
        <v>1</v>
      </c>
      <c r="AC692" s="11">
        <f t="shared" si="37"/>
        <v>1900</v>
      </c>
      <c r="AD692" s="11">
        <f t="shared" si="38"/>
        <v>0</v>
      </c>
    </row>
    <row r="693" spans="1:30" ht="15.75">
      <c r="A693" s="3"/>
      <c r="AB693" s="11">
        <f t="shared" si="36"/>
        <v>1</v>
      </c>
      <c r="AC693" s="11">
        <f t="shared" si="37"/>
        <v>1900</v>
      </c>
      <c r="AD693" s="11">
        <f t="shared" si="38"/>
        <v>0</v>
      </c>
    </row>
    <row r="694" spans="1:30" ht="15.75">
      <c r="A694" s="3"/>
      <c r="AB694" s="11">
        <f t="shared" si="36"/>
        <v>1</v>
      </c>
      <c r="AC694" s="11">
        <f t="shared" si="37"/>
        <v>1900</v>
      </c>
      <c r="AD694" s="11">
        <f t="shared" si="38"/>
        <v>0</v>
      </c>
    </row>
    <row r="695" spans="1:30" ht="15.75">
      <c r="A695" s="3"/>
      <c r="AB695" s="11">
        <f t="shared" si="36"/>
        <v>1</v>
      </c>
      <c r="AC695" s="11">
        <f t="shared" si="37"/>
        <v>1900</v>
      </c>
      <c r="AD695" s="11">
        <f t="shared" si="38"/>
        <v>0</v>
      </c>
    </row>
    <row r="696" spans="1:30" ht="15.75">
      <c r="A696" s="3"/>
      <c r="AB696" s="11">
        <f t="shared" si="36"/>
        <v>1</v>
      </c>
      <c r="AC696" s="11">
        <f t="shared" si="37"/>
        <v>1900</v>
      </c>
      <c r="AD696" s="11">
        <f t="shared" si="38"/>
        <v>0</v>
      </c>
    </row>
    <row r="697" spans="1:30" ht="15.75">
      <c r="A697" s="3"/>
      <c r="AB697" s="11">
        <f t="shared" si="36"/>
        <v>1</v>
      </c>
      <c r="AC697" s="11">
        <f t="shared" si="37"/>
        <v>1900</v>
      </c>
      <c r="AD697" s="11">
        <f t="shared" si="38"/>
        <v>0</v>
      </c>
    </row>
    <row r="698" spans="1:30" ht="15.75">
      <c r="A698" s="3"/>
      <c r="AB698" s="11">
        <f t="shared" si="36"/>
        <v>1</v>
      </c>
      <c r="AC698" s="11">
        <f t="shared" si="37"/>
        <v>1900</v>
      </c>
      <c r="AD698" s="11">
        <f t="shared" si="38"/>
        <v>0</v>
      </c>
    </row>
    <row r="699" spans="1:30" ht="15.75">
      <c r="A699" s="3"/>
      <c r="AB699" s="11">
        <f t="shared" si="36"/>
        <v>1</v>
      </c>
      <c r="AC699" s="11">
        <f t="shared" si="37"/>
        <v>1900</v>
      </c>
      <c r="AD699" s="11">
        <f t="shared" si="38"/>
        <v>0</v>
      </c>
    </row>
    <row r="700" spans="1:30" ht="15.75">
      <c r="A700" s="3"/>
      <c r="AB700" s="11">
        <f t="shared" si="36"/>
        <v>1</v>
      </c>
      <c r="AC700" s="11">
        <f t="shared" si="37"/>
        <v>1900</v>
      </c>
      <c r="AD700" s="11">
        <f t="shared" si="38"/>
        <v>0</v>
      </c>
    </row>
    <row r="701" spans="1:30" ht="15.75">
      <c r="A701" s="3"/>
      <c r="AB701" s="11">
        <f t="shared" si="36"/>
        <v>1</v>
      </c>
      <c r="AC701" s="11">
        <f t="shared" si="37"/>
        <v>1900</v>
      </c>
      <c r="AD701" s="11">
        <f t="shared" si="38"/>
        <v>0</v>
      </c>
    </row>
    <row r="702" spans="1:30" ht="15.75">
      <c r="A702" s="3"/>
      <c r="AB702" s="11">
        <f t="shared" si="36"/>
        <v>1</v>
      </c>
      <c r="AC702" s="11">
        <f t="shared" si="37"/>
        <v>1900</v>
      </c>
      <c r="AD702" s="11">
        <f t="shared" si="38"/>
        <v>0</v>
      </c>
    </row>
    <row r="703" spans="1:30" ht="15.75">
      <c r="A703" s="3"/>
      <c r="AB703" s="11">
        <f t="shared" si="36"/>
        <v>1</v>
      </c>
      <c r="AC703" s="11">
        <f t="shared" si="37"/>
        <v>1900</v>
      </c>
      <c r="AD703" s="11">
        <f t="shared" si="38"/>
        <v>0</v>
      </c>
    </row>
    <row r="704" spans="1:30" ht="15.75">
      <c r="A704" s="3"/>
      <c r="AB704" s="11">
        <f t="shared" si="36"/>
        <v>1</v>
      </c>
      <c r="AC704" s="11">
        <f t="shared" si="37"/>
        <v>1900</v>
      </c>
      <c r="AD704" s="11">
        <f t="shared" si="38"/>
        <v>0</v>
      </c>
    </row>
    <row r="705" spans="1:30" ht="15.75">
      <c r="A705" s="3"/>
      <c r="AB705" s="11">
        <f t="shared" si="36"/>
        <v>1</v>
      </c>
      <c r="AC705" s="11">
        <f t="shared" si="37"/>
        <v>1900</v>
      </c>
      <c r="AD705" s="11">
        <f t="shared" si="38"/>
        <v>0</v>
      </c>
    </row>
    <row r="706" spans="1:30" ht="15.75">
      <c r="A706" s="3"/>
      <c r="AB706" s="11">
        <f t="shared" si="36"/>
        <v>1</v>
      </c>
      <c r="AC706" s="11">
        <f t="shared" si="37"/>
        <v>1900</v>
      </c>
      <c r="AD706" s="11">
        <f t="shared" si="38"/>
        <v>0</v>
      </c>
    </row>
    <row r="707" spans="1:30" ht="15.75">
      <c r="AB707" s="11">
        <f t="shared" si="36"/>
        <v>1</v>
      </c>
      <c r="AC707" s="11">
        <f t="shared" si="37"/>
        <v>1900</v>
      </c>
      <c r="AD707" s="11">
        <f t="shared" si="38"/>
        <v>0</v>
      </c>
    </row>
    <row r="708" spans="1:30" ht="15.75">
      <c r="AB708" s="11">
        <f t="shared" si="36"/>
        <v>1</v>
      </c>
      <c r="AC708" s="11">
        <f t="shared" si="37"/>
        <v>1900</v>
      </c>
      <c r="AD708" s="11">
        <f t="shared" si="38"/>
        <v>0</v>
      </c>
    </row>
    <row r="709" spans="1:30" ht="15.75">
      <c r="AB709" s="11">
        <f t="shared" si="36"/>
        <v>1</v>
      </c>
      <c r="AC709" s="11">
        <f t="shared" si="37"/>
        <v>1900</v>
      </c>
      <c r="AD709" s="11">
        <f t="shared" si="38"/>
        <v>0</v>
      </c>
    </row>
    <row r="710" spans="1:30" ht="15.75">
      <c r="AB710" s="11">
        <f t="shared" si="36"/>
        <v>1</v>
      </c>
      <c r="AC710" s="11">
        <f t="shared" si="37"/>
        <v>1900</v>
      </c>
      <c r="AD710" s="11">
        <f t="shared" si="38"/>
        <v>0</v>
      </c>
    </row>
    <row r="711" spans="1:30" ht="15.75">
      <c r="AB711" s="11">
        <f t="shared" si="36"/>
        <v>1</v>
      </c>
      <c r="AC711" s="11">
        <f t="shared" si="37"/>
        <v>1900</v>
      </c>
      <c r="AD711" s="11">
        <f t="shared" si="38"/>
        <v>0</v>
      </c>
    </row>
    <row r="712" spans="1:30" ht="15.75">
      <c r="AB712" s="11">
        <f t="shared" ref="AB712:AB725" si="39">MONTH(A712)</f>
        <v>1</v>
      </c>
      <c r="AC712" s="11">
        <f t="shared" ref="AC712:AC725" si="40">YEAR(A712)</f>
        <v>1900</v>
      </c>
      <c r="AD712" s="11">
        <f t="shared" ref="AD712:AD725" si="41">SUM(B712:Z712)</f>
        <v>0</v>
      </c>
    </row>
    <row r="713" spans="1:30" ht="15.75">
      <c r="AB713" s="11">
        <f t="shared" si="39"/>
        <v>1</v>
      </c>
      <c r="AC713" s="11">
        <f t="shared" si="40"/>
        <v>1900</v>
      </c>
      <c r="AD713" s="11">
        <f t="shared" si="41"/>
        <v>0</v>
      </c>
    </row>
    <row r="714" spans="1:30" ht="15.75">
      <c r="AB714" s="11">
        <f t="shared" si="39"/>
        <v>1</v>
      </c>
      <c r="AC714" s="11">
        <f t="shared" si="40"/>
        <v>1900</v>
      </c>
      <c r="AD714" s="11">
        <f t="shared" si="41"/>
        <v>0</v>
      </c>
    </row>
    <row r="715" spans="1:30" ht="15.75">
      <c r="AB715" s="11">
        <f t="shared" si="39"/>
        <v>1</v>
      </c>
      <c r="AC715" s="11">
        <f t="shared" si="40"/>
        <v>1900</v>
      </c>
      <c r="AD715" s="11">
        <f t="shared" si="41"/>
        <v>0</v>
      </c>
    </row>
    <row r="716" spans="1:30" ht="15.75">
      <c r="AB716" s="11">
        <f t="shared" si="39"/>
        <v>1</v>
      </c>
      <c r="AC716" s="11">
        <f t="shared" si="40"/>
        <v>1900</v>
      </c>
      <c r="AD716" s="11">
        <f t="shared" si="41"/>
        <v>0</v>
      </c>
    </row>
    <row r="717" spans="1:30" ht="15.75">
      <c r="AB717" s="11">
        <f t="shared" si="39"/>
        <v>1</v>
      </c>
      <c r="AC717" s="11">
        <f t="shared" si="40"/>
        <v>1900</v>
      </c>
      <c r="AD717" s="11">
        <f t="shared" si="41"/>
        <v>0</v>
      </c>
    </row>
    <row r="718" spans="1:30" ht="15.75">
      <c r="AB718" s="11">
        <f t="shared" si="39"/>
        <v>1</v>
      </c>
      <c r="AC718" s="11">
        <f t="shared" si="40"/>
        <v>1900</v>
      </c>
      <c r="AD718" s="11">
        <f t="shared" si="41"/>
        <v>0</v>
      </c>
    </row>
    <row r="719" spans="1:30" ht="15.75">
      <c r="AB719" s="11">
        <f t="shared" si="39"/>
        <v>1</v>
      </c>
      <c r="AC719" s="11">
        <f t="shared" si="40"/>
        <v>1900</v>
      </c>
      <c r="AD719" s="11">
        <f t="shared" si="41"/>
        <v>0</v>
      </c>
    </row>
    <row r="720" spans="1:30" ht="15.75">
      <c r="AB720" s="11">
        <f t="shared" si="39"/>
        <v>1</v>
      </c>
      <c r="AC720" s="11">
        <f t="shared" si="40"/>
        <v>1900</v>
      </c>
      <c r="AD720" s="11">
        <f t="shared" si="41"/>
        <v>0</v>
      </c>
    </row>
    <row r="721" spans="28:30" ht="15.75">
      <c r="AB721" s="11">
        <f t="shared" si="39"/>
        <v>1</v>
      </c>
      <c r="AC721" s="11">
        <f t="shared" si="40"/>
        <v>1900</v>
      </c>
      <c r="AD721" s="11">
        <f t="shared" si="41"/>
        <v>0</v>
      </c>
    </row>
    <row r="722" spans="28:30" ht="15.75">
      <c r="AB722" s="11">
        <f t="shared" si="39"/>
        <v>1</v>
      </c>
      <c r="AC722" s="11">
        <f t="shared" si="40"/>
        <v>1900</v>
      </c>
      <c r="AD722" s="11">
        <f t="shared" si="41"/>
        <v>0</v>
      </c>
    </row>
    <row r="723" spans="28:30" ht="15.75">
      <c r="AB723" s="11">
        <f t="shared" si="39"/>
        <v>1</v>
      </c>
      <c r="AC723" s="11">
        <f t="shared" si="40"/>
        <v>1900</v>
      </c>
      <c r="AD723" s="11">
        <f t="shared" si="41"/>
        <v>0</v>
      </c>
    </row>
    <row r="724" spans="28:30" ht="15.75">
      <c r="AB724" s="11">
        <f t="shared" si="39"/>
        <v>1</v>
      </c>
      <c r="AC724" s="11">
        <f t="shared" si="40"/>
        <v>1900</v>
      </c>
      <c r="AD724" s="11">
        <f t="shared" si="41"/>
        <v>0</v>
      </c>
    </row>
    <row r="725" spans="28:30" ht="15.75">
      <c r="AB725" s="11">
        <f t="shared" si="39"/>
        <v>1</v>
      </c>
      <c r="AC725" s="11">
        <f t="shared" si="40"/>
        <v>1900</v>
      </c>
      <c r="AD725" s="11">
        <f t="shared" si="41"/>
        <v>0</v>
      </c>
    </row>
    <row r="726" spans="28:30">
      <c r="AB726" s="31"/>
      <c r="AC726" s="31"/>
      <c r="AD726" s="31"/>
    </row>
    <row r="727" spans="28:30">
      <c r="AB727" s="31"/>
      <c r="AC727" s="31"/>
      <c r="AD727" s="31"/>
    </row>
    <row r="728" spans="28:30">
      <c r="AB728" s="31"/>
      <c r="AC728" s="31"/>
      <c r="AD728" s="31"/>
    </row>
    <row r="729" spans="28:30">
      <c r="AB729" s="31"/>
      <c r="AC729" s="31"/>
      <c r="AD729" s="3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EMERA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DUTRA, STEVEN</dc:creator>
  <cp:keywords/>
  <dc:description/>
  <cp:lastModifiedBy>Cracolici, Benedict</cp:lastModifiedBy>
  <cp:revision/>
  <dcterms:created xsi:type="dcterms:W3CDTF">2016-06-09T15:12:03Z</dcterms:created>
  <dcterms:modified xsi:type="dcterms:W3CDTF">2026-09-10T15:18:31Z</dcterms:modified>
  <cp:category/>
  <cp:contentStatus/>
</cp:coreProperties>
</file>