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Lucretia\2025 Annual Report Forms and Templates\ILEC-POLR\"/>
    </mc:Choice>
  </mc:AlternateContent>
  <xr:revisionPtr revIDLastSave="0" documentId="13_ncr:1_{9EF0605A-E584-4F20-9455-31D9B4C76D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VER" sheetId="27" r:id="rId1"/>
    <sheet name="1" sheetId="4" r:id="rId2"/>
    <sheet name="2" sheetId="1" r:id="rId3"/>
    <sheet name="3" sheetId="5" r:id="rId4"/>
    <sheet name="4" sheetId="6" r:id="rId5"/>
    <sheet name="5" sheetId="7" r:id="rId6"/>
    <sheet name="6" sheetId="17" r:id="rId7"/>
    <sheet name="7" sheetId="28" r:id="rId8"/>
    <sheet name="8" sheetId="13" r:id="rId9"/>
    <sheet name="9" sheetId="19" r:id="rId10"/>
    <sheet name="Exchange profile - 10" sheetId="24" r:id="rId11"/>
  </sheets>
  <externalReferences>
    <externalReference r:id="rId12"/>
    <externalReference r:id="rId13"/>
  </externalReferences>
  <definedNames>
    <definedName name="print" localSheetId="7">'[1]1'!$B$2:$F$51</definedName>
    <definedName name="print">'[2]1'!$B$2:$F$51</definedName>
    <definedName name="_xlnm.Print_Area" localSheetId="2">'2'!$A$1:$C$42</definedName>
    <definedName name="_xlnm.Print_Area" localSheetId="3">'3'!$A$1:$F$54</definedName>
    <definedName name="_xlnm.Print_Area" localSheetId="4">'4'!$A$2:$H$60</definedName>
    <definedName name="_xlnm.Print_Area" localSheetId="5">'5'!$A$1:$F$54</definedName>
    <definedName name="_xlnm.Print_Area" localSheetId="7">'7'!$A$1:$I$67</definedName>
    <definedName name="_xlnm.Print_Area" localSheetId="8">'8'!$A$1:$D$50</definedName>
    <definedName name="_xlnm.Print_Area" localSheetId="9">'9'!$A$1:$H$55</definedName>
    <definedName name="_xlnm.Print_Area" localSheetId="0">COVER!$A$1:$H$48</definedName>
    <definedName name="_xlnm.Print_Area">'2'!$A$1:$B$40</definedName>
    <definedName name="_xlnm.Print_Titles" localSheetId="10">'Exchange profile - 10'!$10:$11</definedName>
    <definedName name="_xlnm.Print_Titles">#N/A</definedName>
    <definedName name="TABLE" localSheetId="9">'9'!$C$6:$D$7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" i="19" l="1"/>
  <c r="B2" i="13"/>
  <c r="D2" i="28"/>
  <c r="C2" i="17"/>
  <c r="C69" i="28"/>
  <c r="H53" i="28" l="1"/>
  <c r="G53" i="28"/>
  <c r="H41" i="28"/>
  <c r="G41" i="28"/>
  <c r="H22" i="28"/>
  <c r="H46" i="28" s="1"/>
  <c r="H55" i="28" s="1"/>
  <c r="H60" i="28" s="1"/>
  <c r="G22" i="28"/>
  <c r="G46" i="28" s="1"/>
  <c r="G55" i="28" s="1"/>
  <c r="G60" i="28" s="1"/>
  <c r="F22" i="28"/>
  <c r="E22" i="28"/>
  <c r="D22" i="28"/>
  <c r="C22" i="28"/>
  <c r="T28" i="24" l="1"/>
  <c r="S28" i="24"/>
  <c r="R28" i="24"/>
  <c r="P28" i="24"/>
  <c r="O28" i="24"/>
  <c r="N28" i="24"/>
  <c r="A14" i="24" l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8" i="19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A41" i="17" s="1"/>
  <c r="A42" i="17" s="1"/>
  <c r="A43" i="17" s="1"/>
  <c r="A44" i="17" s="1"/>
  <c r="A45" i="17" s="1"/>
  <c r="A46" i="17" s="1"/>
  <c r="A47" i="17" s="1"/>
  <c r="A48" i="17" s="1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D27" i="24"/>
  <c r="E27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G27" i="24"/>
  <c r="H27" i="24"/>
  <c r="I27" i="24"/>
  <c r="J27" i="24"/>
  <c r="K27" i="24"/>
  <c r="L27" i="24"/>
  <c r="C13" i="24"/>
  <c r="C14" i="24"/>
  <c r="C15" i="24"/>
  <c r="C16" i="24"/>
  <c r="C17" i="24"/>
  <c r="C18" i="24"/>
  <c r="C19" i="24"/>
  <c r="C20" i="24"/>
  <c r="C21" i="24"/>
  <c r="C22" i="24"/>
  <c r="C23" i="24"/>
  <c r="C24" i="24"/>
  <c r="C25" i="24"/>
  <c r="C26" i="24"/>
  <c r="A4" i="5"/>
  <c r="A5" i="5" s="1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" i="6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5" i="13" s="1"/>
  <c r="A27" i="13" s="1"/>
  <c r="A29" i="13" s="1"/>
  <c r="A30" i="13" s="1"/>
  <c r="A31" i="13" s="1"/>
  <c r="A32" i="13" s="1"/>
  <c r="A33" i="13" s="1"/>
  <c r="A34" i="13" s="1"/>
  <c r="A36" i="13" s="1"/>
  <c r="A38" i="13" s="1"/>
  <c r="A40" i="13" s="1"/>
  <c r="A41" i="13" s="1"/>
  <c r="A42" i="13" s="1"/>
  <c r="A43" i="13" s="1"/>
  <c r="A45" i="13" s="1"/>
  <c r="A47" i="13" s="1"/>
  <c r="A48" i="13" s="1"/>
  <c r="A49" i="13" s="1"/>
  <c r="C27" i="24" l="1"/>
  <c r="F27" i="24"/>
</calcChain>
</file>

<file path=xl/sharedStrings.xml><?xml version="1.0" encoding="utf-8"?>
<sst xmlns="http://schemas.openxmlformats.org/spreadsheetml/2006/main" count="394" uniqueCount="336">
  <si>
    <t xml:space="preserve">I.  </t>
  </si>
  <si>
    <t xml:space="preserve">II.  </t>
  </si>
  <si>
    <t xml:space="preserve">III.  </t>
  </si>
  <si>
    <t xml:space="preserve">IV.  </t>
  </si>
  <si>
    <t xml:space="preserve">V.  </t>
  </si>
  <si>
    <t xml:space="preserve">VI.  </t>
  </si>
  <si>
    <t xml:space="preserve">VII.  </t>
  </si>
  <si>
    <t xml:space="preserve">Page 2     </t>
  </si>
  <si>
    <t>GENERAL INSTRUCTIONS</t>
  </si>
  <si>
    <t>Submit this report form on or before April 1 of the year following</t>
  </si>
  <si>
    <t>the year covered by this report.</t>
  </si>
  <si>
    <t>Prepare this report in conformity with the Maine Uniform System of</t>
  </si>
  <si>
    <t>been changed from the original submission.</t>
  </si>
  <si>
    <t>(Telephone Utilities - Form A)</t>
  </si>
  <si>
    <t xml:space="preserve"> ANNUAL REPORT</t>
  </si>
  <si>
    <t xml:space="preserve">           OF</t>
  </si>
  <si>
    <t>Name___________________________________________________</t>
  </si>
  <si>
    <t>Address_________________________________________________</t>
  </si>
  <si>
    <t xml:space="preserve">   TO THE</t>
  </si>
  <si>
    <t xml:space="preserve">        MAINE</t>
  </si>
  <si>
    <t>PUBLIC UTILITIES COMMISSION</t>
  </si>
  <si>
    <t xml:space="preserve">  FOR THE</t>
  </si>
  <si>
    <t>Title              __________________________________________</t>
  </si>
  <si>
    <t>Telephone #__________________________________________</t>
  </si>
  <si>
    <t>Page 1</t>
  </si>
  <si>
    <t xml:space="preserve">                                                 </t>
  </si>
  <si>
    <t xml:space="preserve">                                  TABLE OF CONTENTS</t>
  </si>
  <si>
    <t>Title of Schedule</t>
  </si>
  <si>
    <t>Page</t>
  </si>
  <si>
    <t xml:space="preserve">          Instructions</t>
  </si>
  <si>
    <t xml:space="preserve">          History of Respondent</t>
  </si>
  <si>
    <t xml:space="preserve">          Balance Sheet</t>
  </si>
  <si>
    <t xml:space="preserve">          Statement of Cash Flows</t>
  </si>
  <si>
    <t>Line</t>
  </si>
  <si>
    <t xml:space="preserve">                                 HISTORY OF RESPONDENT</t>
  </si>
  <si>
    <t>2. Location of Main Office</t>
  </si>
  <si>
    <t xml:space="preserve">(b) </t>
  </si>
  <si>
    <t>Name</t>
  </si>
  <si>
    <t>Address</t>
  </si>
  <si>
    <t>Shares</t>
  </si>
  <si>
    <t>Held</t>
  </si>
  <si>
    <t>Page 4</t>
  </si>
  <si>
    <t xml:space="preserve">               HISTORY OF RESPONDENT</t>
  </si>
  <si>
    <t xml:space="preserve"> OFFICERS</t>
  </si>
  <si>
    <t>Official Title</t>
  </si>
  <si>
    <t>DIRECTORS</t>
  </si>
  <si>
    <t xml:space="preserve">      Name</t>
  </si>
  <si>
    <t>Official Address</t>
  </si>
  <si>
    <t>Page 6</t>
  </si>
  <si>
    <t>BALANCE SHEET</t>
  </si>
  <si>
    <t>Balance at</t>
  </si>
  <si>
    <t>Increase</t>
  </si>
  <si>
    <t>Assets</t>
  </si>
  <si>
    <t>End</t>
  </si>
  <si>
    <t>Beginning</t>
  </si>
  <si>
    <t>or</t>
  </si>
  <si>
    <t>of the Year</t>
  </si>
  <si>
    <t>(Decrease)</t>
  </si>
  <si>
    <t>CURRENT ASSETS</t>
  </si>
  <si>
    <t xml:space="preserve"> </t>
  </si>
  <si>
    <t>Cash and Equivalents</t>
  </si>
  <si>
    <t>Prepayments</t>
  </si>
  <si>
    <t>Other Current Assets</t>
  </si>
  <si>
    <t xml:space="preserve">   Total Current Assets</t>
  </si>
  <si>
    <t>NONCURRENT ASSETS</t>
  </si>
  <si>
    <t>Nonregulated Investments</t>
  </si>
  <si>
    <t>Other Noncurrent Assets</t>
  </si>
  <si>
    <t>Other Jurisdictional Assets - Net</t>
  </si>
  <si>
    <t xml:space="preserve">   Total Noncurrent Assets</t>
  </si>
  <si>
    <t>PROPERTY, PLANT AND EQUIPMENT</t>
  </si>
  <si>
    <t>Telecommunications Plant in Service</t>
  </si>
  <si>
    <t>Property Held for Future Telecommunications Use</t>
  </si>
  <si>
    <t>Telecommunications Plant Adjustment</t>
  </si>
  <si>
    <t>Nonoperating Plant</t>
  </si>
  <si>
    <t>Goodwill</t>
  </si>
  <si>
    <t xml:space="preserve">   Total Property, Plant and Equipment</t>
  </si>
  <si>
    <t>DEPRECIATION AND AMORTIZATION ACCOUNTS</t>
  </si>
  <si>
    <t>Accumulated Depreciation</t>
  </si>
  <si>
    <t>Accumulated Depreciation - Held for Future Telecom. Use</t>
  </si>
  <si>
    <t>Accumulated Depreciation - Nonoperating</t>
  </si>
  <si>
    <t xml:space="preserve">   Total Depreciation and Amortization Accounts</t>
  </si>
  <si>
    <t>Liabilities and Equity</t>
  </si>
  <si>
    <t>CURRENT LIABILITIES</t>
  </si>
  <si>
    <t>Income Taxes - Accrued</t>
  </si>
  <si>
    <t>Other Taxes - Accrued</t>
  </si>
  <si>
    <t>Net Current Deferred Operating Income Taxes</t>
  </si>
  <si>
    <t>Other Current Liabilities</t>
  </si>
  <si>
    <t xml:space="preserve">   Total Current Liabilities</t>
  </si>
  <si>
    <t>LONG-TERM DEBT</t>
  </si>
  <si>
    <t>OTHER LIABILITIES AND DEFERRED CREDITS</t>
  </si>
  <si>
    <t>Unamortized Operating Investment Tax Credits - Net</t>
  </si>
  <si>
    <t>Unamortized Nonoperating Investment Tax Credits - Net</t>
  </si>
  <si>
    <t>Net Noncurrent Deferred Operating Income Taxes</t>
  </si>
  <si>
    <t>Net Noncurrent Deferred Nonoperating Income Taxes</t>
  </si>
  <si>
    <t>Other Jurisdictional Liabilities and Deferred Credits - Net</t>
  </si>
  <si>
    <t>Total Other Liabilities and Deferred Credits</t>
  </si>
  <si>
    <t>STOCKHOLDERS' EQUITY</t>
  </si>
  <si>
    <t>Capital Stock</t>
  </si>
  <si>
    <t>Additional Paid-In Capital</t>
  </si>
  <si>
    <t>Treasury Stock</t>
  </si>
  <si>
    <t>Other Capital</t>
  </si>
  <si>
    <t>Retained Earnings</t>
  </si>
  <si>
    <t xml:space="preserve">   Total Stockholders' Equity</t>
  </si>
  <si>
    <t>TOTAL LIABILITIES AND STOCKHOLDERS' EQUITY</t>
  </si>
  <si>
    <t>(a)</t>
  </si>
  <si>
    <t>(b)</t>
  </si>
  <si>
    <t>Total</t>
  </si>
  <si>
    <t>XXX</t>
  </si>
  <si>
    <t>RETAINED EARNINGS</t>
  </si>
  <si>
    <t>Debits</t>
  </si>
  <si>
    <t>Credits</t>
  </si>
  <si>
    <t>Retained Earnings at Beginning of Year</t>
  </si>
  <si>
    <t>Credits:</t>
  </si>
  <si>
    <t>Credit Balance Transferred from Income</t>
  </si>
  <si>
    <t>Miscellaneous Credits</t>
  </si>
  <si>
    <t>Debits:</t>
  </si>
  <si>
    <t>Debit Balance Transferred from Income</t>
  </si>
  <si>
    <t>Dividends Declared</t>
  </si>
  <si>
    <t>Retained Earnings at End of Year</t>
  </si>
  <si>
    <t>4. Is respondent an individual, partnership, association or corporation?</t>
  </si>
  <si>
    <t>8. State fully the territory that the utility is authorized to serve</t>
  </si>
  <si>
    <t xml:space="preserve">3. Location of Books and Records </t>
  </si>
  <si>
    <t xml:space="preserve">     a. Customer</t>
  </si>
  <si>
    <t xml:space="preserve">     b. Financial</t>
  </si>
  <si>
    <t>Date of Installation</t>
  </si>
  <si>
    <t>as Director</t>
  </si>
  <si>
    <t>STATEMENT OF CASH FLOWS</t>
  </si>
  <si>
    <t>Item</t>
  </si>
  <si>
    <t>Amount in $</t>
  </si>
  <si>
    <t>CASH FROM OPERATING ACTIVITIES</t>
  </si>
  <si>
    <t>Net Income</t>
  </si>
  <si>
    <t>Adjustments to Net Income</t>
  </si>
  <si>
    <t xml:space="preserve">   Depreciation</t>
  </si>
  <si>
    <t xml:space="preserve">   Deferred Taxes - Net</t>
  </si>
  <si>
    <t xml:space="preserve">   Investment Tax Credits - Net</t>
  </si>
  <si>
    <t xml:space="preserve">   Change in Accounts Receivable</t>
  </si>
  <si>
    <t xml:space="preserve">   Change in certain other Current Assets</t>
  </si>
  <si>
    <t xml:space="preserve">      (list items over $10,000 on a</t>
  </si>
  <si>
    <t xml:space="preserve">      supplementary schedule)</t>
  </si>
  <si>
    <t xml:space="preserve">   Net change in Accounts Payable</t>
  </si>
  <si>
    <t xml:space="preserve">   Interest During Construction</t>
  </si>
  <si>
    <t xml:space="preserve">   Other (list items over $10,000 on a</t>
  </si>
  <si>
    <t>CASH FROM INVESTING ACTIVITIES</t>
  </si>
  <si>
    <t>Acquisitions of Property, Plant and</t>
  </si>
  <si>
    <t xml:space="preserve">   Equipment, net of Capital Lease Related Acquisitions</t>
  </si>
  <si>
    <t xml:space="preserve">   and Interest During Construction</t>
  </si>
  <si>
    <t>Proceeds from Disposal of Property, Plant</t>
  </si>
  <si>
    <t xml:space="preserve">   Equipment, net of Cost of Removal</t>
  </si>
  <si>
    <t>Investment Acquisitions, principlly equity</t>
  </si>
  <si>
    <t>CASH FROM FINANCING ACTIVITIES:</t>
  </si>
  <si>
    <t>Net Borrowings (repayments) of Short Term Debt</t>
  </si>
  <si>
    <t>Issuance of Long Term Debt</t>
  </si>
  <si>
    <t>Page 5</t>
  </si>
  <si>
    <t>5. Date when utility commenced service to the public.</t>
  </si>
  <si>
    <t>6. Names and addresses of (a) ten largest stockholders or (b) partners or members of association</t>
  </si>
  <si>
    <t xml:space="preserve">% Partnership </t>
  </si>
  <si>
    <t>Inside or</t>
  </si>
  <si>
    <t>Outside Director</t>
  </si>
  <si>
    <t>Net Increase (Decrease) in Cash and Temporary Cash Investments(TCI)</t>
  </si>
  <si>
    <t>Cash and TCI at Beginning of Year</t>
  </si>
  <si>
    <t>Cash and TCI at End of Year</t>
  </si>
  <si>
    <t>Page 7</t>
  </si>
  <si>
    <t>Receivables</t>
  </si>
  <si>
    <t xml:space="preserve">    Materials and supplies</t>
  </si>
  <si>
    <t>Telecommunications Plant Under Construction</t>
  </si>
  <si>
    <t>Current Accounts &amp; Notes Payable</t>
  </si>
  <si>
    <t>Net Current Deferred Nonoperating Income Taxes</t>
  </si>
  <si>
    <t>Other Long Term Liabilities &amp; Deferred Credits</t>
  </si>
  <si>
    <t>Net Deferred Tax Liability Adjustments</t>
  </si>
  <si>
    <t xml:space="preserve">     Net Property, Plant &amp; Equipment</t>
  </si>
  <si>
    <t>Customer's Deposits</t>
  </si>
  <si>
    <t xml:space="preserve">  Total Long Term &amp; Funded Debt</t>
  </si>
  <si>
    <t>Deferred Tax Regulatory Adjustments - Net</t>
  </si>
  <si>
    <t xml:space="preserve">             TOTAL ASSETS</t>
  </si>
  <si>
    <t xml:space="preserve">Accounts (USOA) as prescribed in Chapter 210. </t>
  </si>
  <si>
    <t>Indicate negative amounts by enclosing the figures in parnetheses ( ).</t>
  </si>
  <si>
    <t>The abbreviations DR and CR may be used if needed for clarity.</t>
  </si>
  <si>
    <t>7. If utility is a corporation, give date of organization and name of state under which incorporated.</t>
  </si>
  <si>
    <t>9. Officers and Directors of the Company</t>
  </si>
  <si>
    <t>12. Name, address, phone number and e-mail address of contact person for regulatory affairs</t>
  </si>
  <si>
    <t>11. Name and address of person or firm performing the annual audit of the company's books.</t>
  </si>
  <si>
    <t>Account Name</t>
  </si>
  <si>
    <t>Additions</t>
  </si>
  <si>
    <t>Retirements</t>
  </si>
  <si>
    <t>Adjustment</t>
  </si>
  <si>
    <t>LONG TERM DEBT SUMMARY</t>
  </si>
  <si>
    <t>ACCOUNT # 2001 TELEPHONE PLANT IN SERVICE</t>
  </si>
  <si>
    <t>Name of Lender</t>
  </si>
  <si>
    <t>Original Loan Amount</t>
  </si>
  <si>
    <t xml:space="preserve">NOTE: Amounts shown on this schedule should reflect all items </t>
  </si>
  <si>
    <t>(such as premiums and discounts) included in account number 32.4200</t>
  </si>
  <si>
    <t xml:space="preserve">SUMMARY OF DETAIL ACCOUNTS </t>
  </si>
  <si>
    <t>Interest Rate</t>
  </si>
  <si>
    <t>concise description of the basis for the rate.</t>
  </si>
  <si>
    <t xml:space="preserve">NOTE: If the interest rate is variable, show the effective average rate for the reported year and a </t>
  </si>
  <si>
    <r>
      <t>Other Adjustments</t>
    </r>
    <r>
      <rPr>
        <vertAlign val="superscript"/>
        <sz val="8"/>
        <color indexed="8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</si>
  <si>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Provide details of Any Material Accounts</t>
    </r>
  </si>
  <si>
    <t>Balance @ Begin Year</t>
  </si>
  <si>
    <t>Balance @ End Year</t>
  </si>
  <si>
    <t>Central office-transmission</t>
  </si>
  <si>
    <t>Operator systems</t>
  </si>
  <si>
    <t>Central office switching</t>
  </si>
  <si>
    <t>Land and support assets</t>
  </si>
  <si>
    <t>Information origination/termination</t>
  </si>
  <si>
    <t>Cable and wire facilities</t>
  </si>
  <si>
    <t>Amortizable tangible assets</t>
  </si>
  <si>
    <t>Intangibles</t>
  </si>
  <si>
    <t xml:space="preserve">          Back-up Schedules</t>
  </si>
  <si>
    <t xml:space="preserve">          Exchange Profile</t>
  </si>
  <si>
    <t>E-Mail</t>
  </si>
  <si>
    <t>___________________________________________</t>
  </si>
  <si>
    <t>Complete each question fully and accurately.</t>
  </si>
  <si>
    <t>Enter the word "None" or "Not applicable" where it truly and completely states the fact.</t>
  </si>
  <si>
    <t>If it is necessary to make revisions after the initial filing, resubmit only those pages that have</t>
  </si>
  <si>
    <t>ANNUAL REPORT TO MAINE PUC FOR THE YEAR ENDING</t>
  </si>
  <si>
    <t>Residential</t>
  </si>
  <si>
    <t>Business</t>
  </si>
  <si>
    <t>Public</t>
  </si>
  <si>
    <t xml:space="preserve">   Income Statement</t>
  </si>
  <si>
    <t xml:space="preserve">1. Exact name of utility, including any d/b/a </t>
  </si>
  <si>
    <t>Deferred Maintenance, Retirements and Other</t>
  </si>
  <si>
    <t>Accumulated Amortizatiion - Tangible</t>
  </si>
  <si>
    <t>(Allowance for doubtful accounts)</t>
  </si>
  <si>
    <t>(                                  )</t>
  </si>
  <si>
    <t>(                                   )</t>
  </si>
  <si>
    <t xml:space="preserve">(                             ) </t>
  </si>
  <si>
    <t>Net Cash (used in) from Operating Activities</t>
  </si>
  <si>
    <t>Net Cash from (used in ) Investing Activities</t>
  </si>
  <si>
    <t>(Retirement) of long term debt</t>
  </si>
  <si>
    <t>(Dividend Payments)</t>
  </si>
  <si>
    <t>Balance @ End Of Year</t>
  </si>
  <si>
    <t>EXCHANGE PROFILE</t>
  </si>
  <si>
    <t>Page 9</t>
  </si>
  <si>
    <t>Page 10</t>
  </si>
  <si>
    <t>Centrex</t>
  </si>
  <si>
    <t>Access</t>
  </si>
  <si>
    <t>PBX</t>
  </si>
  <si>
    <t>Trunks</t>
  </si>
  <si>
    <t>Exchange Name</t>
  </si>
  <si>
    <t>LOCAL EXCHANGE CARRIER</t>
  </si>
  <si>
    <t>Lines</t>
  </si>
  <si>
    <t>Name of LEC ______________________________________________________________________</t>
  </si>
  <si>
    <t>Premium</t>
  </si>
  <si>
    <t>Economy</t>
  </si>
  <si>
    <t xml:space="preserve">Economy </t>
  </si>
  <si>
    <t>INCUMBENT LOCAL EXCHANGE CARRIER</t>
  </si>
  <si>
    <t>10. Name, address, phone and e-mail of officer to whom correspondence may be addressed regarding this report.</t>
  </si>
  <si>
    <t>`</t>
  </si>
  <si>
    <t>Utility Name:</t>
  </si>
  <si>
    <t>Utilty Name:</t>
  </si>
  <si>
    <t xml:space="preserve">                 _________________________________________________</t>
  </si>
  <si>
    <t>Balance @ Beg of Year</t>
  </si>
  <si>
    <t>Interest Paid</t>
  </si>
  <si>
    <t>Page 8</t>
  </si>
  <si>
    <t>INCOME STATEMENT</t>
  </si>
  <si>
    <t>RETAIL</t>
  </si>
  <si>
    <t>WHOLESALE</t>
  </si>
  <si>
    <t>COMPANY</t>
  </si>
  <si>
    <t>CHANGE FROM</t>
  </si>
  <si>
    <t>REVENUES</t>
  </si>
  <si>
    <t>INTRA</t>
  </si>
  <si>
    <t>INTER</t>
  </si>
  <si>
    <t>TOTAL</t>
  </si>
  <si>
    <t>PRIOR YEAR</t>
  </si>
  <si>
    <t>(c)</t>
  </si>
  <si>
    <t>(c1)</t>
  </si>
  <si>
    <t>(c2)</t>
  </si>
  <si>
    <t>(d)</t>
  </si>
  <si>
    <t>(e)</t>
  </si>
  <si>
    <t>Basic Local Service Revenue</t>
  </si>
  <si>
    <t>Network Access Service Revenues</t>
  </si>
  <si>
    <t xml:space="preserve">     -  End User Revenue (EUCL)</t>
  </si>
  <si>
    <t xml:space="preserve">     -  Switched and Special Access Revenue</t>
  </si>
  <si>
    <t xml:space="preserve">     -  Private Line</t>
  </si>
  <si>
    <t>Interexchange Revenue</t>
  </si>
  <si>
    <t>Miscellaneous Revenue</t>
  </si>
  <si>
    <t>8a</t>
  </si>
  <si>
    <t>Interconnection Charges including UNEs</t>
  </si>
  <si>
    <t>Nonregulated Operating Revenue</t>
  </si>
  <si>
    <t>Uncollectible Revenue</t>
  </si>
  <si>
    <t xml:space="preserve">Total Operating Revenues </t>
  </si>
  <si>
    <t>EXPENSES</t>
  </si>
  <si>
    <t>Network Support Expense</t>
  </si>
  <si>
    <t>General Support Expense</t>
  </si>
  <si>
    <t>Central Office Switching Expense</t>
  </si>
  <si>
    <t>Operator Systems Expense</t>
  </si>
  <si>
    <t>Central Office Transmission Expense</t>
  </si>
  <si>
    <t>Information Origination/Termination Expense</t>
  </si>
  <si>
    <t>Cable and Wire Facilities Expense</t>
  </si>
  <si>
    <t>Other Property, Plant &amp; Equipment Expenses</t>
  </si>
  <si>
    <t>Network Operations Expenses</t>
  </si>
  <si>
    <t>Access Expense</t>
  </si>
  <si>
    <t>Depreciation and Amortization Expenses</t>
  </si>
  <si>
    <t>Marketing Expense</t>
  </si>
  <si>
    <t>Services Expense</t>
  </si>
  <si>
    <t>General and Administrative Expense</t>
  </si>
  <si>
    <t>Provision For Uncollectible/Notes Receivable</t>
  </si>
  <si>
    <t xml:space="preserve">Total Operating Expenses </t>
  </si>
  <si>
    <t>Other Operating (Income) and Expenses</t>
  </si>
  <si>
    <t>Operating Taxes</t>
  </si>
  <si>
    <t>Net Operating Income</t>
  </si>
  <si>
    <t>Nonoperating (Income) and Expenses</t>
  </si>
  <si>
    <t>Nonoperating Taxes</t>
  </si>
  <si>
    <t>Interest and Related Items</t>
  </si>
  <si>
    <t>Extrordinary Items</t>
  </si>
  <si>
    <t>Total Non-operating Expenses and (Income)</t>
  </si>
  <si>
    <t>35a</t>
  </si>
  <si>
    <t>Total Operating and Non-operating Income</t>
  </si>
  <si>
    <t>Income Effect of Jurisdictional Ratemaking Differences - Net</t>
  </si>
  <si>
    <t>Nonregulated Net Income</t>
  </si>
  <si>
    <t>NET INCOME</t>
  </si>
  <si>
    <t>Line 11 = lines 1+6+7+8+9+10</t>
  </si>
  <si>
    <t>Line 27 = sum of lines 12 through 26</t>
  </si>
  <si>
    <t>Line 30 = line 11 - (sum of lines 27 through 29)</t>
  </si>
  <si>
    <t>Line 35 = sum of lines 31 through 34</t>
  </si>
  <si>
    <t>Line 35a = line 30 - line 35</t>
  </si>
  <si>
    <t>Line 38 = sum of lines 35a through 37</t>
  </si>
  <si>
    <t>Revenue Subject to Assessment</t>
  </si>
  <si>
    <t xml:space="preserve">   Changes in other Current Liabilities</t>
  </si>
  <si>
    <t xml:space="preserve">   Net change in  Noncurrent Assets and Liabilities</t>
  </si>
  <si>
    <t>Net Cash from (used in) Financing</t>
  </si>
  <si>
    <t>Each respondent must file the completed report electronically using the PUC's CMS.</t>
  </si>
  <si>
    <t>Information on all schedules should be rounded to the nearest dollar.</t>
  </si>
  <si>
    <t xml:space="preserve"> Responsible for this Annual Report</t>
  </si>
  <si>
    <t>Name of Company Officer ______________________________________</t>
  </si>
  <si>
    <t>Page 3</t>
  </si>
  <si>
    <t>3 and 4</t>
  </si>
  <si>
    <t>5 and 6</t>
  </si>
  <si>
    <t>(Gross Intrastate Operating Revenue,except Revenue derived from Resale)</t>
  </si>
  <si>
    <t xml:space="preserve">              Residential</t>
  </si>
  <si>
    <t xml:space="preserve">             Business</t>
  </si>
  <si>
    <t xml:space="preserve">All Retail Access Lines </t>
  </si>
  <si>
    <t>POLR Access Lines (included in All Retail Access Lines)</t>
  </si>
  <si>
    <t>POLR Revenue (included in Line 1)</t>
  </si>
  <si>
    <t xml:space="preserve">    YEAR ENDED December 31, 2025</t>
  </si>
  <si>
    <t>Report for Year ended December 31,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</si>
</sst>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5">
    <font>
      <sz val="12"/>
      <name val="Arial"/>
    </font>
    <font>
      <b/>
      <sz val="10"/>
      <name val="Arial"/>
      <family val="2"/>
    </font>
    <font>
      <sz val="10"/>
      <name val="SWISS"/>
    </font>
    <font>
      <sz val="10"/>
      <color indexed="8"/>
      <name val="SWISS"/>
    </font>
    <font>
      <b/>
      <sz val="10"/>
      <name val="SWISS"/>
    </font>
    <font>
      <b/>
      <sz val="14"/>
      <color indexed="8"/>
      <name val="SWISS"/>
    </font>
    <font>
      <sz val="20"/>
      <color indexed="8"/>
      <name val="SWISS"/>
    </font>
    <font>
      <b/>
      <sz val="10"/>
      <color indexed="8"/>
      <name val="DUTCH"/>
    </font>
    <font>
      <b/>
      <sz val="6"/>
      <color indexed="8"/>
      <name val="SWISS"/>
    </font>
    <font>
      <b/>
      <sz val="10"/>
      <color indexed="8"/>
      <name val="SWISS"/>
    </font>
    <font>
      <sz val="6"/>
      <color indexed="8"/>
      <name val="SWISS"/>
    </font>
    <font>
      <u/>
      <sz val="10"/>
      <color indexed="8"/>
      <name val="SWISS"/>
    </font>
    <font>
      <b/>
      <sz val="12"/>
      <name val="Arial"/>
      <family val="2"/>
    </font>
    <font>
      <sz val="12"/>
      <color indexed="8"/>
      <name val="SWISS"/>
    </font>
    <font>
      <b/>
      <sz val="12"/>
      <color indexed="8"/>
      <name val="SWISS"/>
    </font>
    <font>
      <sz val="10"/>
      <color indexed="8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vertAlign val="superscript"/>
      <sz val="8"/>
      <color indexed="8"/>
      <name val="Arial"/>
      <family val="2"/>
    </font>
    <font>
      <b/>
      <u/>
      <sz val="10"/>
      <color indexed="8"/>
      <name val="SWISS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4"/>
      <name val="SWISS"/>
    </font>
    <font>
      <sz val="9"/>
      <name val="SWISS"/>
    </font>
    <font>
      <b/>
      <sz val="20"/>
      <name val="SWISS"/>
    </font>
    <font>
      <b/>
      <sz val="12"/>
      <name val="SWISS"/>
    </font>
    <font>
      <b/>
      <u/>
      <sz val="10"/>
      <name val="Arial"/>
      <family val="2"/>
    </font>
    <font>
      <u/>
      <sz val="10"/>
      <name val="Arial"/>
      <family val="2"/>
    </font>
    <font>
      <u val="doub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lightGray"/>
    </fill>
    <fill>
      <patternFill patternType="solid">
        <fgColor indexed="43"/>
        <bgColor indexed="64"/>
      </patternFill>
    </fill>
  </fills>
  <borders count="14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8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/>
      <top/>
      <bottom style="thick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4" fontId="26" fillId="0" borderId="0" applyFont="0" applyFill="0" applyBorder="0" applyAlignment="0" applyProtection="0"/>
    <xf numFmtId="0" fontId="26" fillId="0" borderId="0"/>
    <xf numFmtId="0" fontId="26" fillId="0" borderId="0"/>
    <xf numFmtId="0" fontId="27" fillId="0" borderId="0"/>
  </cellStyleXfs>
  <cellXfs count="390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1" xfId="0" applyFont="1" applyBorder="1"/>
    <xf numFmtId="0" fontId="3" fillId="0" borderId="0" xfId="0" applyFont="1"/>
    <xf numFmtId="0" fontId="2" fillId="0" borderId="2" xfId="0" applyFont="1" applyBorder="1"/>
    <xf numFmtId="0" fontId="2" fillId="0" borderId="0" xfId="0" applyFont="1" applyAlignment="1">
      <alignment horizontal="right"/>
    </xf>
    <xf numFmtId="0" fontId="3" fillId="0" borderId="3" xfId="0" applyFont="1" applyBorder="1"/>
    <xf numFmtId="0" fontId="3" fillId="0" borderId="2" xfId="0" applyFont="1" applyBorder="1"/>
    <xf numFmtId="0" fontId="2" fillId="0" borderId="4" xfId="0" applyFont="1" applyBorder="1"/>
    <xf numFmtId="0" fontId="0" fillId="0" borderId="3" xfId="0" applyBorder="1"/>
    <xf numFmtId="0" fontId="0" fillId="0" borderId="2" xfId="0" applyBorder="1"/>
    <xf numFmtId="0" fontId="0" fillId="0" borderId="1" xfId="0" applyBorder="1"/>
    <xf numFmtId="0" fontId="12" fillId="0" borderId="1" xfId="0" applyFont="1" applyBorder="1" applyAlignment="1">
      <alignment horizontal="center"/>
    </xf>
    <xf numFmtId="0" fontId="12" fillId="0" borderId="1" xfId="0" applyFont="1" applyBorder="1"/>
    <xf numFmtId="0" fontId="1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3" fillId="0" borderId="0" xfId="0" applyFont="1" applyAlignment="1">
      <alignment horizontal="right"/>
    </xf>
    <xf numFmtId="0" fontId="13" fillId="0" borderId="3" xfId="0" applyFont="1" applyBorder="1" applyAlignment="1">
      <alignment horizontal="center"/>
    </xf>
    <xf numFmtId="0" fontId="13" fillId="0" borderId="3" xfId="0" applyFont="1" applyBorder="1"/>
    <xf numFmtId="0" fontId="13" fillId="0" borderId="2" xfId="0" applyFont="1" applyBorder="1"/>
    <xf numFmtId="0" fontId="13" fillId="0" borderId="1" xfId="0" applyFont="1" applyBorder="1"/>
    <xf numFmtId="0" fontId="13" fillId="0" borderId="0" xfId="0" applyFont="1"/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4" fillId="0" borderId="2" xfId="0" applyFont="1" applyBorder="1"/>
    <xf numFmtId="0" fontId="13" fillId="0" borderId="5" xfId="0" applyFont="1" applyBorder="1"/>
    <xf numFmtId="0" fontId="13" fillId="0" borderId="6" xfId="0" applyFont="1" applyBorder="1"/>
    <xf numFmtId="0" fontId="14" fillId="0" borderId="0" xfId="0" applyFont="1"/>
    <xf numFmtId="0" fontId="2" fillId="0" borderId="7" xfId="0" applyFont="1" applyBorder="1"/>
    <xf numFmtId="0" fontId="13" fillId="0" borderId="4" xfId="0" applyFont="1" applyBorder="1"/>
    <xf numFmtId="0" fontId="13" fillId="0" borderId="8" xfId="0" applyFont="1" applyBorder="1"/>
    <xf numFmtId="0" fontId="13" fillId="0" borderId="9" xfId="0" applyFont="1" applyBorder="1"/>
    <xf numFmtId="0" fontId="2" fillId="0" borderId="0" xfId="0" applyFont="1" applyAlignment="1">
      <alignment horizontal="center"/>
    </xf>
    <xf numFmtId="1" fontId="2" fillId="0" borderId="0" xfId="0" applyNumberFormat="1" applyFont="1"/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0" xfId="0" applyFont="1" applyBorder="1"/>
    <xf numFmtId="0" fontId="2" fillId="0" borderId="11" xfId="0" applyFont="1" applyBorder="1"/>
    <xf numFmtId="0" fontId="3" fillId="0" borderId="7" xfId="0" applyFont="1" applyBorder="1"/>
    <xf numFmtId="0" fontId="2" fillId="0" borderId="10" xfId="0" applyFont="1" applyBorder="1"/>
    <xf numFmtId="0" fontId="4" fillId="0" borderId="3" xfId="0" applyFont="1" applyBorder="1"/>
    <xf numFmtId="0" fontId="4" fillId="0" borderId="1" xfId="0" applyFont="1" applyBorder="1"/>
    <xf numFmtId="0" fontId="9" fillId="0" borderId="1" xfId="0" applyFont="1" applyBorder="1"/>
    <xf numFmtId="0" fontId="2" fillId="0" borderId="12" xfId="0" applyFont="1" applyBorder="1"/>
    <xf numFmtId="0" fontId="3" fillId="0" borderId="2" xfId="0" applyFont="1" applyBorder="1" applyAlignment="1">
      <alignment horizontal="center"/>
    </xf>
    <xf numFmtId="0" fontId="15" fillId="0" borderId="3" xfId="0" applyFont="1" applyBorder="1"/>
    <xf numFmtId="0" fontId="15" fillId="0" borderId="6" xfId="0" applyFont="1" applyBorder="1" applyAlignment="1">
      <alignment horizontal="center"/>
    </xf>
    <xf numFmtId="0" fontId="15" fillId="0" borderId="1" xfId="0" applyFont="1" applyBorder="1"/>
    <xf numFmtId="0" fontId="15" fillId="0" borderId="0" xfId="0" applyFont="1"/>
    <xf numFmtId="0" fontId="15" fillId="0" borderId="1" xfId="0" applyFont="1" applyBorder="1" applyAlignment="1">
      <alignment horizontal="right"/>
    </xf>
    <xf numFmtId="0" fontId="16" fillId="0" borderId="2" xfId="0" applyFont="1" applyBorder="1"/>
    <xf numFmtId="0" fontId="16" fillId="0" borderId="0" xfId="0" applyFont="1"/>
    <xf numFmtId="0" fontId="13" fillId="0" borderId="13" xfId="0" applyFont="1" applyBorder="1"/>
    <xf numFmtId="0" fontId="13" fillId="0" borderId="14" xfId="0" applyFont="1" applyBorder="1"/>
    <xf numFmtId="0" fontId="13" fillId="0" borderId="15" xfId="0" applyFont="1" applyBorder="1"/>
    <xf numFmtId="0" fontId="13" fillId="0" borderId="16" xfId="0" applyFont="1" applyBorder="1"/>
    <xf numFmtId="0" fontId="13" fillId="0" borderId="16" xfId="0" applyFont="1" applyBorder="1" applyAlignment="1">
      <alignment horizontal="center"/>
    </xf>
    <xf numFmtId="0" fontId="13" fillId="0" borderId="17" xfId="0" applyFont="1" applyBorder="1"/>
    <xf numFmtId="0" fontId="13" fillId="0" borderId="18" xfId="0" applyFont="1" applyBorder="1"/>
    <xf numFmtId="0" fontId="13" fillId="0" borderId="18" xfId="0" applyFont="1" applyBorder="1" applyAlignment="1">
      <alignment horizont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/>
    <xf numFmtId="0" fontId="13" fillId="0" borderId="22" xfId="0" applyFont="1" applyBorder="1"/>
    <xf numFmtId="0" fontId="13" fillId="0" borderId="19" xfId="0" applyFont="1" applyBorder="1"/>
    <xf numFmtId="0" fontId="13" fillId="0" borderId="23" xfId="0" applyFont="1" applyBorder="1"/>
    <xf numFmtId="0" fontId="13" fillId="0" borderId="24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7" xfId="0" applyFont="1" applyBorder="1"/>
    <xf numFmtId="0" fontId="13" fillId="0" borderId="28" xfId="0" applyFont="1" applyBorder="1"/>
    <xf numFmtId="0" fontId="0" fillId="0" borderId="17" xfId="0" applyBorder="1"/>
    <xf numFmtId="0" fontId="0" fillId="0" borderId="18" xfId="0" applyBorder="1"/>
    <xf numFmtId="0" fontId="13" fillId="0" borderId="29" xfId="0" applyFont="1" applyBorder="1"/>
    <xf numFmtId="0" fontId="13" fillId="0" borderId="30" xfId="0" applyFont="1" applyBorder="1"/>
    <xf numFmtId="0" fontId="13" fillId="0" borderId="31" xfId="0" applyFont="1" applyBorder="1"/>
    <xf numFmtId="0" fontId="2" fillId="0" borderId="32" xfId="0" applyFont="1" applyBorder="1"/>
    <xf numFmtId="0" fontId="3" fillId="0" borderId="19" xfId="0" applyFont="1" applyBorder="1"/>
    <xf numFmtId="0" fontId="0" fillId="0" borderId="14" xfId="0" applyBorder="1"/>
    <xf numFmtId="0" fontId="2" fillId="0" borderId="14" xfId="0" applyFont="1" applyBorder="1"/>
    <xf numFmtId="0" fontId="0" fillId="0" borderId="23" xfId="0" applyBorder="1"/>
    <xf numFmtId="0" fontId="0" fillId="0" borderId="23" xfId="0" applyBorder="1" applyAlignment="1">
      <alignment horizontal="left" indent="1"/>
    </xf>
    <xf numFmtId="0" fontId="13" fillId="0" borderId="4" xfId="0" applyFont="1" applyBorder="1" applyAlignment="1">
      <alignment horizontal="left" indent="3"/>
    </xf>
    <xf numFmtId="0" fontId="3" fillId="0" borderId="33" xfId="0" applyFont="1" applyBorder="1"/>
    <xf numFmtId="0" fontId="3" fillId="0" borderId="34" xfId="0" applyFont="1" applyBorder="1"/>
    <xf numFmtId="0" fontId="3" fillId="0" borderId="35" xfId="0" applyFont="1" applyBorder="1"/>
    <xf numFmtId="0" fontId="2" fillId="0" borderId="36" xfId="0" applyFont="1" applyBorder="1"/>
    <xf numFmtId="0" fontId="0" fillId="0" borderId="3" xfId="0" applyBorder="1" applyAlignment="1">
      <alignment horizontal="left" indent="3"/>
    </xf>
    <xf numFmtId="0" fontId="3" fillId="0" borderId="37" xfId="0" applyFont="1" applyBorder="1"/>
    <xf numFmtId="0" fontId="2" fillId="0" borderId="37" xfId="0" applyFont="1" applyBorder="1"/>
    <xf numFmtId="0" fontId="3" fillId="0" borderId="38" xfId="0" applyFont="1" applyBorder="1"/>
    <xf numFmtId="0" fontId="3" fillId="0" borderId="39" xfId="0" applyFont="1" applyBorder="1"/>
    <xf numFmtId="0" fontId="3" fillId="0" borderId="40" xfId="0" applyFont="1" applyBorder="1"/>
    <xf numFmtId="0" fontId="9" fillId="0" borderId="0" xfId="0" applyFont="1"/>
    <xf numFmtId="0" fontId="3" fillId="0" borderId="12" xfId="0" applyFont="1" applyBorder="1"/>
    <xf numFmtId="0" fontId="3" fillId="0" borderId="40" xfId="0" applyFont="1" applyBorder="1" applyAlignment="1">
      <alignment horizontal="center"/>
    </xf>
    <xf numFmtId="0" fontId="3" fillId="0" borderId="4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0" fillId="0" borderId="37" xfId="0" applyBorder="1"/>
    <xf numFmtId="0" fontId="0" fillId="0" borderId="40" xfId="0" applyBorder="1"/>
    <xf numFmtId="0" fontId="0" fillId="0" borderId="42" xfId="0" applyBorder="1"/>
    <xf numFmtId="0" fontId="0" fillId="0" borderId="42" xfId="0" applyBorder="1" applyAlignment="1">
      <alignment horizontal="right"/>
    </xf>
    <xf numFmtId="0" fontId="21" fillId="0" borderId="0" xfId="0" applyFont="1" applyAlignment="1">
      <alignment horizontal="center"/>
    </xf>
    <xf numFmtId="0" fontId="17" fillId="0" borderId="0" xfId="0" applyFont="1"/>
    <xf numFmtId="0" fontId="22" fillId="0" borderId="0" xfId="0" applyFont="1" applyAlignment="1">
      <alignment horizontal="center"/>
    </xf>
    <xf numFmtId="0" fontId="17" fillId="0" borderId="1" xfId="0" applyFont="1" applyBorder="1"/>
    <xf numFmtId="0" fontId="18" fillId="0" borderId="1" xfId="0" applyFont="1" applyBorder="1"/>
    <xf numFmtId="0" fontId="17" fillId="0" borderId="13" xfId="0" applyFont="1" applyBorder="1"/>
    <xf numFmtId="0" fontId="21" fillId="0" borderId="13" xfId="0" applyFont="1" applyBorder="1" applyAlignment="1">
      <alignment horizontal="center"/>
    </xf>
    <xf numFmtId="0" fontId="3" fillId="0" borderId="43" xfId="0" applyFont="1" applyBorder="1"/>
    <xf numFmtId="0" fontId="2" fillId="0" borderId="44" xfId="0" applyFont="1" applyBorder="1"/>
    <xf numFmtId="0" fontId="3" fillId="0" borderId="45" xfId="0" applyFont="1" applyBorder="1" applyAlignment="1">
      <alignment horizontal="center"/>
    </xf>
    <xf numFmtId="0" fontId="0" fillId="0" borderId="22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12" xfId="0" applyBorder="1"/>
    <xf numFmtId="0" fontId="0" fillId="0" borderId="50" xfId="0" applyBorder="1"/>
    <xf numFmtId="0" fontId="2" fillId="0" borderId="35" xfId="0" applyFont="1" applyBorder="1"/>
    <xf numFmtId="0" fontId="0" fillId="0" borderId="9" xfId="0" applyBorder="1"/>
    <xf numFmtId="0" fontId="17" fillId="0" borderId="0" xfId="2" applyFont="1" applyAlignment="1">
      <alignment horizontal="center"/>
    </xf>
    <xf numFmtId="0" fontId="26" fillId="0" borderId="0" xfId="2"/>
    <xf numFmtId="0" fontId="27" fillId="0" borderId="0" xfId="2" applyFont="1"/>
    <xf numFmtId="0" fontId="26" fillId="0" borderId="0" xfId="2" applyAlignment="1">
      <alignment horizontal="center"/>
    </xf>
    <xf numFmtId="0" fontId="25" fillId="0" borderId="18" xfId="2" applyFont="1" applyBorder="1" applyAlignment="1">
      <alignment horizontal="center"/>
    </xf>
    <xf numFmtId="0" fontId="26" fillId="0" borderId="18" xfId="2" applyBorder="1"/>
    <xf numFmtId="0" fontId="26" fillId="0" borderId="51" xfId="2" applyBorder="1"/>
    <xf numFmtId="0" fontId="26" fillId="0" borderId="52" xfId="2" applyBorder="1"/>
    <xf numFmtId="0" fontId="26" fillId="0" borderId="53" xfId="2" applyBorder="1"/>
    <xf numFmtId="0" fontId="26" fillId="0" borderId="54" xfId="2" applyBorder="1"/>
    <xf numFmtId="0" fontId="25" fillId="0" borderId="55" xfId="2" applyFont="1" applyBorder="1" applyAlignment="1">
      <alignment horizontal="center"/>
    </xf>
    <xf numFmtId="0" fontId="25" fillId="0" borderId="56" xfId="2" applyFont="1" applyBorder="1" applyAlignment="1">
      <alignment horizontal="center"/>
    </xf>
    <xf numFmtId="0" fontId="25" fillId="0" borderId="57" xfId="2" applyFont="1" applyBorder="1" applyAlignment="1">
      <alignment horizontal="center"/>
    </xf>
    <xf numFmtId="0" fontId="25" fillId="0" borderId="58" xfId="2" applyFont="1" applyBorder="1" applyAlignment="1">
      <alignment horizontal="center"/>
    </xf>
    <xf numFmtId="0" fontId="25" fillId="0" borderId="59" xfId="2" applyFont="1" applyBorder="1" applyAlignment="1">
      <alignment horizontal="center"/>
    </xf>
    <xf numFmtId="0" fontId="26" fillId="0" borderId="60" xfId="2" applyBorder="1"/>
    <xf numFmtId="0" fontId="25" fillId="0" borderId="61" xfId="2" applyFont="1" applyBorder="1" applyAlignment="1">
      <alignment horizontal="center"/>
    </xf>
    <xf numFmtId="0" fontId="25" fillId="0" borderId="62" xfId="2" applyFont="1" applyBorder="1" applyAlignment="1">
      <alignment horizontal="center"/>
    </xf>
    <xf numFmtId="0" fontId="26" fillId="0" borderId="62" xfId="2" applyBorder="1"/>
    <xf numFmtId="0" fontId="26" fillId="0" borderId="61" xfId="2" applyBorder="1"/>
    <xf numFmtId="0" fontId="26" fillId="0" borderId="63" xfId="2" applyBorder="1"/>
    <xf numFmtId="0" fontId="26" fillId="0" borderId="64" xfId="2" applyBorder="1"/>
    <xf numFmtId="0" fontId="2" fillId="0" borderId="0" xfId="4" applyFont="1"/>
    <xf numFmtId="0" fontId="3" fillId="0" borderId="3" xfId="4" applyFont="1" applyBorder="1"/>
    <xf numFmtId="0" fontId="3" fillId="0" borderId="2" xfId="4" applyFont="1" applyBorder="1"/>
    <xf numFmtId="0" fontId="2" fillId="0" borderId="1" xfId="4" applyFont="1" applyBorder="1"/>
    <xf numFmtId="0" fontId="3" fillId="0" borderId="1" xfId="4" applyFont="1" applyBorder="1"/>
    <xf numFmtId="0" fontId="2" fillId="0" borderId="0" xfId="4" applyFont="1" applyAlignment="1">
      <alignment horizontal="left" vertical="top"/>
    </xf>
    <xf numFmtId="0" fontId="3" fillId="0" borderId="0" xfId="4" applyFont="1"/>
    <xf numFmtId="0" fontId="4" fillId="0" borderId="0" xfId="4" applyFont="1"/>
    <xf numFmtId="0" fontId="5" fillId="0" borderId="1" xfId="4" applyFont="1" applyBorder="1"/>
    <xf numFmtId="0" fontId="5" fillId="0" borderId="0" xfId="4" applyFont="1"/>
    <xf numFmtId="0" fontId="6" fillId="0" borderId="0" xfId="4" applyFont="1"/>
    <xf numFmtId="0" fontId="6" fillId="0" borderId="1" xfId="4" applyFont="1" applyBorder="1"/>
    <xf numFmtId="0" fontId="2" fillId="0" borderId="4" xfId="4" applyFont="1" applyBorder="1"/>
    <xf numFmtId="0" fontId="3" fillId="0" borderId="4" xfId="4" applyFont="1" applyBorder="1"/>
    <xf numFmtId="0" fontId="7" fillId="0" borderId="0" xfId="4" applyFont="1"/>
    <xf numFmtId="0" fontId="8" fillId="0" borderId="0" xfId="4" applyFont="1"/>
    <xf numFmtId="0" fontId="9" fillId="0" borderId="18" xfId="4" applyFont="1" applyBorder="1"/>
    <xf numFmtId="0" fontId="9" fillId="0" borderId="0" xfId="4" applyFont="1"/>
    <xf numFmtId="0" fontId="10" fillId="0" borderId="0" xfId="4" applyFont="1"/>
    <xf numFmtId="0" fontId="11" fillId="0" borderId="65" xfId="4" applyFont="1" applyBorder="1"/>
    <xf numFmtId="0" fontId="24" fillId="0" borderId="66" xfId="4" applyFont="1" applyBorder="1"/>
    <xf numFmtId="0" fontId="9" fillId="0" borderId="66" xfId="4" applyFont="1" applyBorder="1"/>
    <xf numFmtId="0" fontId="11" fillId="0" borderId="66" xfId="4" applyFont="1" applyBorder="1"/>
    <xf numFmtId="0" fontId="11" fillId="0" borderId="0" xfId="4" applyFont="1"/>
    <xf numFmtId="0" fontId="2" fillId="0" borderId="2" xfId="4" applyFont="1" applyBorder="1"/>
    <xf numFmtId="0" fontId="2" fillId="0" borderId="15" xfId="0" applyFont="1" applyBorder="1"/>
    <xf numFmtId="0" fontId="2" fillId="0" borderId="45" xfId="0" applyFont="1" applyBorder="1"/>
    <xf numFmtId="0" fontId="3" fillId="0" borderId="11" xfId="0" applyFont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" fontId="9" fillId="0" borderId="0" xfId="0" applyNumberFormat="1" applyFont="1"/>
    <xf numFmtId="0" fontId="2" fillId="0" borderId="67" xfId="0" applyFont="1" applyBorder="1"/>
    <xf numFmtId="0" fontId="9" fillId="0" borderId="16" xfId="0" applyFont="1" applyBorder="1"/>
    <xf numFmtId="0" fontId="2" fillId="0" borderId="40" xfId="0" applyFont="1" applyBorder="1"/>
    <xf numFmtId="0" fontId="2" fillId="0" borderId="41" xfId="0" applyFont="1" applyBorder="1"/>
    <xf numFmtId="1" fontId="2" fillId="0" borderId="41" xfId="0" applyNumberFormat="1" applyFont="1" applyBorder="1"/>
    <xf numFmtId="1" fontId="2" fillId="0" borderId="45" xfId="0" applyNumberFormat="1" applyFont="1" applyBorder="1"/>
    <xf numFmtId="0" fontId="2" fillId="0" borderId="68" xfId="0" applyFont="1" applyBorder="1"/>
    <xf numFmtId="0" fontId="2" fillId="0" borderId="69" xfId="0" applyFont="1" applyBorder="1"/>
    <xf numFmtId="0" fontId="3" fillId="0" borderId="70" xfId="0" applyFont="1" applyBorder="1"/>
    <xf numFmtId="0" fontId="3" fillId="0" borderId="45" xfId="0" applyFont="1" applyBorder="1"/>
    <xf numFmtId="0" fontId="3" fillId="0" borderId="71" xfId="0" applyFont="1" applyBorder="1"/>
    <xf numFmtId="0" fontId="3" fillId="0" borderId="72" xfId="0" applyFont="1" applyBorder="1"/>
    <xf numFmtId="0" fontId="3" fillId="0" borderId="73" xfId="0" applyFont="1" applyBorder="1"/>
    <xf numFmtId="0" fontId="29" fillId="0" borderId="0" xfId="0" applyFont="1" applyAlignment="1">
      <alignment horizontal="left"/>
    </xf>
    <xf numFmtId="0" fontId="4" fillId="0" borderId="0" xfId="0" applyFont="1"/>
    <xf numFmtId="0" fontId="9" fillId="0" borderId="16" xfId="0" applyFont="1" applyBorder="1" applyAlignment="1">
      <alignment horizontal="center"/>
    </xf>
    <xf numFmtId="1" fontId="4" fillId="0" borderId="0" xfId="0" applyNumberFormat="1" applyFont="1"/>
    <xf numFmtId="0" fontId="2" fillId="0" borderId="74" xfId="0" applyFont="1" applyBorder="1"/>
    <xf numFmtId="0" fontId="4" fillId="0" borderId="16" xfId="0" applyFont="1" applyBorder="1"/>
    <xf numFmtId="0" fontId="2" fillId="0" borderId="15" xfId="0" applyFont="1" applyBorder="1" applyAlignment="1">
      <alignment horizontal="left"/>
    </xf>
    <xf numFmtId="0" fontId="2" fillId="0" borderId="50" xfId="0" applyFont="1" applyBorder="1"/>
    <xf numFmtId="0" fontId="2" fillId="0" borderId="75" xfId="0" applyFont="1" applyBorder="1" applyAlignment="1">
      <alignment horizontal="right"/>
    </xf>
    <xf numFmtId="0" fontId="26" fillId="0" borderId="12" xfId="0" applyFont="1" applyBorder="1" applyAlignment="1">
      <alignment horizontal="center"/>
    </xf>
    <xf numFmtId="0" fontId="26" fillId="0" borderId="4" xfId="0" applyFont="1" applyBorder="1" applyAlignment="1">
      <alignment horizontal="center"/>
    </xf>
    <xf numFmtId="0" fontId="26" fillId="0" borderId="40" xfId="0" applyFont="1" applyBorder="1" applyAlignment="1">
      <alignment horizontal="center"/>
    </xf>
    <xf numFmtId="0" fontId="26" fillId="0" borderId="41" xfId="0" applyFont="1" applyBorder="1" applyAlignment="1">
      <alignment horizontal="center"/>
    </xf>
    <xf numFmtId="0" fontId="26" fillId="0" borderId="45" xfId="0" applyFont="1" applyBorder="1" applyAlignment="1">
      <alignment horizontal="center"/>
    </xf>
    <xf numFmtId="0" fontId="26" fillId="0" borderId="37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2" fillId="0" borderId="70" xfId="0" applyFont="1" applyBorder="1"/>
    <xf numFmtId="0" fontId="2" fillId="0" borderId="72" xfId="0" applyFont="1" applyBorder="1"/>
    <xf numFmtId="0" fontId="2" fillId="0" borderId="76" xfId="0" applyFont="1" applyBorder="1"/>
    <xf numFmtId="0" fontId="3" fillId="0" borderId="76" xfId="0" applyFont="1" applyBorder="1"/>
    <xf numFmtId="0" fontId="3" fillId="2" borderId="77" xfId="0" applyFont="1" applyFill="1" applyBorder="1"/>
    <xf numFmtId="0" fontId="3" fillId="2" borderId="78" xfId="0" applyFont="1" applyFill="1" applyBorder="1"/>
    <xf numFmtId="0" fontId="3" fillId="2" borderId="69" xfId="0" applyFont="1" applyFill="1" applyBorder="1"/>
    <xf numFmtId="0" fontId="3" fillId="2" borderId="79" xfId="0" applyFont="1" applyFill="1" applyBorder="1"/>
    <xf numFmtId="0" fontId="3" fillId="2" borderId="7" xfId="0" applyFont="1" applyFill="1" applyBorder="1"/>
    <xf numFmtId="0" fontId="0" fillId="0" borderId="11" xfId="0" applyBorder="1"/>
    <xf numFmtId="0" fontId="0" fillId="0" borderId="4" xfId="0" applyBorder="1"/>
    <xf numFmtId="0" fontId="0" fillId="0" borderId="0" xfId="0" applyAlignment="1">
      <alignment horizontal="center"/>
    </xf>
    <xf numFmtId="0" fontId="0" fillId="0" borderId="18" xfId="0" applyBorder="1" applyAlignment="1">
      <alignment wrapText="1"/>
    </xf>
    <xf numFmtId="0" fontId="19" fillId="0" borderId="0" xfId="0" applyFont="1"/>
    <xf numFmtId="0" fontId="17" fillId="0" borderId="3" xfId="0" applyFont="1" applyBorder="1"/>
    <xf numFmtId="0" fontId="21" fillId="3" borderId="3" xfId="0" applyFont="1" applyFill="1" applyBorder="1" applyAlignment="1">
      <alignment horizontal="center"/>
    </xf>
    <xf numFmtId="0" fontId="18" fillId="3" borderId="3" xfId="0" applyFont="1" applyFill="1" applyBorder="1" applyAlignment="1">
      <alignment horizontal="center"/>
    </xf>
    <xf numFmtId="0" fontId="22" fillId="0" borderId="3" xfId="0" applyFont="1" applyBorder="1"/>
    <xf numFmtId="0" fontId="0" fillId="0" borderId="15" xfId="0" applyBorder="1"/>
    <xf numFmtId="0" fontId="19" fillId="0" borderId="16" xfId="0" applyFont="1" applyBorder="1"/>
    <xf numFmtId="0" fontId="0" fillId="0" borderId="16" xfId="0" applyBorder="1"/>
    <xf numFmtId="0" fontId="0" fillId="0" borderId="19" xfId="0" applyBorder="1"/>
    <xf numFmtId="0" fontId="26" fillId="0" borderId="12" xfId="0" applyFont="1" applyBorder="1"/>
    <xf numFmtId="0" fontId="26" fillId="0" borderId="15" xfId="0" applyFont="1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0" borderId="84" xfId="0" applyBorder="1" applyAlignment="1">
      <alignment horizontal="right"/>
    </xf>
    <xf numFmtId="0" fontId="0" fillId="0" borderId="85" xfId="0" applyBorder="1"/>
    <xf numFmtId="0" fontId="0" fillId="0" borderId="86" xfId="0" applyBorder="1"/>
    <xf numFmtId="0" fontId="17" fillId="0" borderId="87" xfId="0" applyFont="1" applyBorder="1"/>
    <xf numFmtId="0" fontId="22" fillId="0" borderId="88" xfId="0" applyFont="1" applyBorder="1" applyAlignment="1">
      <alignment horizontal="center"/>
    </xf>
    <xf numFmtId="1" fontId="22" fillId="0" borderId="87" xfId="0" applyNumberFormat="1" applyFont="1" applyBorder="1"/>
    <xf numFmtId="0" fontId="21" fillId="0" borderId="88" xfId="0" applyFont="1" applyBorder="1" applyAlignment="1">
      <alignment horizontal="center"/>
    </xf>
    <xf numFmtId="1" fontId="21" fillId="0" borderId="89" xfId="0" applyNumberFormat="1" applyFont="1" applyBorder="1"/>
    <xf numFmtId="0" fontId="22" fillId="0" borderId="90" xfId="0" applyFont="1" applyBorder="1"/>
    <xf numFmtId="0" fontId="22" fillId="0" borderId="91" xfId="0" applyFont="1" applyBorder="1"/>
    <xf numFmtId="1" fontId="22" fillId="0" borderId="92" xfId="0" applyNumberFormat="1" applyFont="1" applyBorder="1"/>
    <xf numFmtId="0" fontId="22" fillId="0" borderId="93" xfId="0" applyFont="1" applyBorder="1"/>
    <xf numFmtId="0" fontId="22" fillId="0" borderId="94" xfId="0" applyFont="1" applyBorder="1"/>
    <xf numFmtId="0" fontId="21" fillId="3" borderId="93" xfId="0" applyFont="1" applyFill="1" applyBorder="1" applyAlignment="1">
      <alignment horizontal="center"/>
    </xf>
    <xf numFmtId="1" fontId="22" fillId="0" borderId="95" xfId="0" applyNumberFormat="1" applyFont="1" applyBorder="1"/>
    <xf numFmtId="0" fontId="0" fillId="0" borderId="87" xfId="0" applyBorder="1"/>
    <xf numFmtId="0" fontId="0" fillId="0" borderId="96" xfId="0" applyBorder="1"/>
    <xf numFmtId="0" fontId="21" fillId="3" borderId="91" xfId="0" applyFont="1" applyFill="1" applyBorder="1" applyAlignment="1">
      <alignment horizontal="center"/>
    </xf>
    <xf numFmtId="0" fontId="21" fillId="0" borderId="97" xfId="0" applyFont="1" applyBorder="1"/>
    <xf numFmtId="0" fontId="21" fillId="0" borderId="98" xfId="0" applyFont="1" applyBorder="1"/>
    <xf numFmtId="0" fontId="22" fillId="0" borderId="98" xfId="0" applyFont="1" applyBorder="1"/>
    <xf numFmtId="0" fontId="22" fillId="0" borderId="99" xfId="0" applyFont="1" applyBorder="1"/>
    <xf numFmtId="0" fontId="0" fillId="0" borderId="100" xfId="0" applyBorder="1"/>
    <xf numFmtId="0" fontId="0" fillId="0" borderId="60" xfId="0" applyBorder="1"/>
    <xf numFmtId="0" fontId="18" fillId="0" borderId="101" xfId="0" applyFont="1" applyBorder="1" applyAlignment="1">
      <alignment horizontal="center"/>
    </xf>
    <xf numFmtId="0" fontId="25" fillId="0" borderId="37" xfId="0" applyFont="1" applyBorder="1" applyAlignment="1">
      <alignment horizontal="center" wrapText="1"/>
    </xf>
    <xf numFmtId="0" fontId="25" fillId="0" borderId="14" xfId="0" applyFont="1" applyBorder="1" applyAlignment="1">
      <alignment horizontal="center" wrapText="1"/>
    </xf>
    <xf numFmtId="0" fontId="0" fillId="0" borderId="102" xfId="0" applyBorder="1"/>
    <xf numFmtId="0" fontId="25" fillId="0" borderId="102" xfId="0" applyFont="1" applyBorder="1" applyAlignment="1">
      <alignment horizontal="center" wrapText="1"/>
    </xf>
    <xf numFmtId="0" fontId="25" fillId="0" borderId="19" xfId="2" applyFont="1" applyBorder="1"/>
    <xf numFmtId="0" fontId="25" fillId="0" borderId="103" xfId="2" applyFont="1" applyBorder="1" applyAlignment="1">
      <alignment horizontal="center"/>
    </xf>
    <xf numFmtId="0" fontId="25" fillId="0" borderId="104" xfId="2" applyFont="1" applyBorder="1" applyAlignment="1">
      <alignment horizontal="center"/>
    </xf>
    <xf numFmtId="0" fontId="25" fillId="0" borderId="105" xfId="2" applyFont="1" applyBorder="1" applyAlignment="1">
      <alignment horizontal="center"/>
    </xf>
    <xf numFmtId="0" fontId="26" fillId="0" borderId="106" xfId="2" applyBorder="1" applyAlignment="1">
      <alignment horizontal="center"/>
    </xf>
    <xf numFmtId="0" fontId="26" fillId="0" borderId="41" xfId="2" applyBorder="1" applyAlignment="1">
      <alignment horizontal="center"/>
    </xf>
    <xf numFmtId="0" fontId="26" fillId="0" borderId="45" xfId="2" applyBorder="1" applyAlignment="1">
      <alignment horizontal="center"/>
    </xf>
    <xf numFmtId="0" fontId="30" fillId="0" borderId="11" xfId="0" applyFont="1" applyBorder="1"/>
    <xf numFmtId="0" fontId="2" fillId="0" borderId="0" xfId="0" applyFont="1" applyAlignment="1">
      <alignment horizontal="left"/>
    </xf>
    <xf numFmtId="0" fontId="3" fillId="0" borderId="6" xfId="0" applyFont="1" applyBorder="1"/>
    <xf numFmtId="0" fontId="14" fillId="0" borderId="16" xfId="0" applyFont="1" applyBorder="1" applyAlignment="1">
      <alignment horizontal="center"/>
    </xf>
    <xf numFmtId="0" fontId="3" fillId="0" borderId="107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50" xfId="0" applyFont="1" applyBorder="1"/>
    <xf numFmtId="0" fontId="9" fillId="0" borderId="50" xfId="0" applyFont="1" applyBorder="1" applyAlignment="1">
      <alignment horizontal="center"/>
    </xf>
    <xf numFmtId="0" fontId="4" fillId="0" borderId="41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08" xfId="0" applyFont="1" applyBorder="1" applyAlignment="1">
      <alignment horizontal="center"/>
    </xf>
    <xf numFmtId="0" fontId="9" fillId="0" borderId="109" xfId="0" applyFont="1" applyBorder="1" applyAlignment="1">
      <alignment horizontal="center"/>
    </xf>
    <xf numFmtId="0" fontId="9" fillId="0" borderId="110" xfId="0" applyFont="1" applyBorder="1" applyAlignment="1">
      <alignment horizontal="center"/>
    </xf>
    <xf numFmtId="0" fontId="4" fillId="0" borderId="110" xfId="0" applyFont="1" applyBorder="1" applyAlignment="1">
      <alignment horizontal="center"/>
    </xf>
    <xf numFmtId="0" fontId="2" fillId="0" borderId="111" xfId="0" applyFont="1" applyBorder="1"/>
    <xf numFmtId="0" fontId="3" fillId="4" borderId="112" xfId="0" applyFont="1" applyFill="1" applyBorder="1" applyAlignment="1">
      <alignment horizontal="right"/>
    </xf>
    <xf numFmtId="0" fontId="9" fillId="0" borderId="113" xfId="0" applyFont="1" applyBorder="1" applyAlignment="1">
      <alignment horizontal="right"/>
    </xf>
    <xf numFmtId="0" fontId="3" fillId="0" borderId="113" xfId="0" applyFont="1" applyBorder="1" applyAlignment="1">
      <alignment horizontal="right"/>
    </xf>
    <xf numFmtId="0" fontId="3" fillId="0" borderId="114" xfId="0" applyFont="1" applyBorder="1" applyAlignment="1">
      <alignment horizontal="right"/>
    </xf>
    <xf numFmtId="0" fontId="9" fillId="0" borderId="37" xfId="0" applyFont="1" applyBorder="1" applyAlignment="1">
      <alignment horizontal="center"/>
    </xf>
    <xf numFmtId="0" fontId="3" fillId="0" borderId="115" xfId="0" applyFont="1" applyBorder="1"/>
    <xf numFmtId="0" fontId="9" fillId="2" borderId="116" xfId="0" applyFont="1" applyFill="1" applyBorder="1" applyAlignment="1">
      <alignment horizontal="center"/>
    </xf>
    <xf numFmtId="0" fontId="9" fillId="2" borderId="26" xfId="0" applyFont="1" applyFill="1" applyBorder="1" applyAlignment="1">
      <alignment horizontal="center"/>
    </xf>
    <xf numFmtId="0" fontId="3" fillId="2" borderId="26" xfId="0" applyFont="1" applyFill="1" applyBorder="1"/>
    <xf numFmtId="0" fontId="3" fillId="2" borderId="27" xfId="0" applyFont="1" applyFill="1" applyBorder="1"/>
    <xf numFmtId="0" fontId="2" fillId="2" borderId="43" xfId="0" applyFont="1" applyFill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2" fillId="0" borderId="3" xfId="0" applyFont="1" applyBorder="1"/>
    <xf numFmtId="0" fontId="2" fillId="4" borderId="9" xfId="0" applyFont="1" applyFill="1" applyBorder="1" applyAlignment="1">
      <alignment horizontal="right"/>
    </xf>
    <xf numFmtId="0" fontId="3" fillId="0" borderId="9" xfId="0" applyFont="1" applyBorder="1" applyAlignment="1">
      <alignment horizontal="right"/>
    </xf>
    <xf numFmtId="0" fontId="3" fillId="0" borderId="43" xfId="0" applyFont="1" applyBorder="1" applyAlignment="1">
      <alignment horizontal="right"/>
    </xf>
    <xf numFmtId="0" fontId="3" fillId="4" borderId="1" xfId="0" applyFont="1" applyFill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4" fillId="0" borderId="42" xfId="0" applyFont="1" applyBorder="1" applyAlignment="1">
      <alignment horizontal="left"/>
    </xf>
    <xf numFmtId="0" fontId="9" fillId="0" borderId="117" xfId="0" applyFont="1" applyBorder="1" applyAlignment="1">
      <alignment horizontal="right"/>
    </xf>
    <xf numFmtId="0" fontId="9" fillId="0" borderId="35" xfId="0" applyFont="1" applyBorder="1" applyAlignment="1">
      <alignment horizontal="right"/>
    </xf>
    <xf numFmtId="0" fontId="9" fillId="0" borderId="118" xfId="0" applyFont="1" applyBorder="1" applyAlignment="1">
      <alignment horizontal="right"/>
    </xf>
    <xf numFmtId="0" fontId="4" fillId="0" borderId="111" xfId="0" applyFont="1" applyBorder="1" applyAlignment="1">
      <alignment horizontal="center"/>
    </xf>
    <xf numFmtId="0" fontId="9" fillId="2" borderId="0" xfId="0" applyFont="1" applyFill="1"/>
    <xf numFmtId="0" fontId="2" fillId="2" borderId="0" xfId="0" applyFont="1" applyFill="1"/>
    <xf numFmtId="0" fontId="3" fillId="0" borderId="119" xfId="0" applyFont="1" applyBorder="1"/>
    <xf numFmtId="0" fontId="3" fillId="0" borderId="120" xfId="0" applyFont="1" applyBorder="1"/>
    <xf numFmtId="0" fontId="4" fillId="0" borderId="121" xfId="0" applyFont="1" applyBorder="1" applyAlignment="1">
      <alignment horizontal="center"/>
    </xf>
    <xf numFmtId="0" fontId="3" fillId="2" borderId="0" xfId="0" applyFont="1" applyFill="1"/>
    <xf numFmtId="1" fontId="3" fillId="0" borderId="7" xfId="0" applyNumberFormat="1" applyFont="1" applyBorder="1" applyAlignment="1">
      <alignment horizontal="left"/>
    </xf>
    <xf numFmtId="0" fontId="9" fillId="2" borderId="0" xfId="0" applyFont="1" applyFill="1" applyAlignment="1">
      <alignment horizontal="center"/>
    </xf>
    <xf numFmtId="0" fontId="4" fillId="0" borderId="122" xfId="0" applyFont="1" applyBorder="1" applyAlignment="1">
      <alignment horizontal="left"/>
    </xf>
    <xf numFmtId="0" fontId="2" fillId="0" borderId="78" xfId="0" applyFont="1" applyBorder="1"/>
    <xf numFmtId="0" fontId="9" fillId="2" borderId="18" xfId="0" applyFont="1" applyFill="1" applyBorder="1" applyAlignment="1">
      <alignment horizontal="center"/>
    </xf>
    <xf numFmtId="0" fontId="3" fillId="0" borderId="123" xfId="0" applyFont="1" applyBorder="1"/>
    <xf numFmtId="0" fontId="2" fillId="0" borderId="7" xfId="0" applyFont="1" applyBorder="1" applyAlignment="1">
      <alignment horizontal="left"/>
    </xf>
    <xf numFmtId="0" fontId="2" fillId="0" borderId="22" xfId="0" applyFont="1" applyBorder="1"/>
    <xf numFmtId="0" fontId="3" fillId="0" borderId="22" xfId="0" applyFont="1" applyBorder="1"/>
    <xf numFmtId="0" fontId="3" fillId="0" borderId="124" xfId="0" applyFont="1" applyBorder="1"/>
    <xf numFmtId="0" fontId="4" fillId="0" borderId="125" xfId="0" applyFont="1" applyBorder="1" applyAlignment="1">
      <alignment horizontal="left" vertical="center"/>
    </xf>
    <xf numFmtId="0" fontId="11" fillId="0" borderId="35" xfId="0" applyFont="1" applyBorder="1"/>
    <xf numFmtId="0" fontId="31" fillId="0" borderId="78" xfId="0" applyFont="1" applyBorder="1" applyAlignment="1">
      <alignment horizontal="center"/>
    </xf>
    <xf numFmtId="0" fontId="11" fillId="0" borderId="123" xfId="0" applyFont="1" applyBorder="1"/>
    <xf numFmtId="0" fontId="11" fillId="0" borderId="70" xfId="0" applyFont="1" applyBorder="1"/>
    <xf numFmtId="1" fontId="9" fillId="0" borderId="125" xfId="0" applyNumberFormat="1" applyFont="1" applyBorder="1" applyAlignment="1">
      <alignment horizontal="left"/>
    </xf>
    <xf numFmtId="1" fontId="9" fillId="0" borderId="126" xfId="0" applyNumberFormat="1" applyFont="1" applyBorder="1" applyAlignment="1">
      <alignment horizontal="left"/>
    </xf>
    <xf numFmtId="0" fontId="3" fillId="0" borderId="81" xfId="0" applyFont="1" applyBorder="1"/>
    <xf numFmtId="1" fontId="3" fillId="0" borderId="78" xfId="0" applyNumberFormat="1" applyFont="1" applyBorder="1"/>
    <xf numFmtId="1" fontId="3" fillId="0" borderId="7" xfId="0" applyNumberFormat="1" applyFont="1" applyBorder="1"/>
    <xf numFmtId="0" fontId="9" fillId="0" borderId="125" xfId="0" applyFont="1" applyBorder="1" applyAlignment="1">
      <alignment horizontal="left" vertical="center"/>
    </xf>
    <xf numFmtId="0" fontId="9" fillId="2" borderId="127" xfId="0" applyFont="1" applyFill="1" applyBorder="1" applyAlignment="1">
      <alignment horizontal="center"/>
    </xf>
    <xf numFmtId="0" fontId="9" fillId="2" borderId="128" xfId="0" applyFont="1" applyFill="1" applyBorder="1" applyAlignment="1">
      <alignment horizontal="center"/>
    </xf>
    <xf numFmtId="0" fontId="9" fillId="2" borderId="109" xfId="0" applyFont="1" applyFill="1" applyBorder="1" applyAlignment="1">
      <alignment horizontal="center"/>
    </xf>
    <xf numFmtId="1" fontId="3" fillId="0" borderId="0" xfId="0" applyNumberFormat="1" applyFont="1" applyAlignment="1">
      <alignment horizontal="left"/>
    </xf>
    <xf numFmtId="164" fontId="2" fillId="0" borderId="35" xfId="1" applyNumberFormat="1" applyFont="1" applyBorder="1" applyAlignment="1"/>
    <xf numFmtId="44" fontId="2" fillId="0" borderId="0" xfId="1" applyFont="1" applyAlignment="1"/>
    <xf numFmtId="0" fontId="32" fillId="0" borderId="0" xfId="2" applyFont="1" applyAlignment="1">
      <alignment horizontal="left"/>
    </xf>
    <xf numFmtId="0" fontId="33" fillId="0" borderId="0" xfId="2" applyFont="1" applyAlignment="1">
      <alignment horizontal="left"/>
    </xf>
    <xf numFmtId="0" fontId="26" fillId="0" borderId="81" xfId="2" applyBorder="1" applyAlignment="1">
      <alignment horizontal="center"/>
    </xf>
    <xf numFmtId="0" fontId="26" fillId="0" borderId="138" xfId="2" applyBorder="1" applyAlignment="1">
      <alignment horizontal="center"/>
    </xf>
    <xf numFmtId="0" fontId="32" fillId="0" borderId="60" xfId="2" applyFont="1" applyBorder="1" applyAlignment="1">
      <alignment horizontal="left"/>
    </xf>
    <xf numFmtId="0" fontId="26" fillId="0" borderId="139" xfId="2" applyBorder="1" applyAlignment="1">
      <alignment horizontal="center"/>
    </xf>
    <xf numFmtId="0" fontId="26" fillId="0" borderId="139" xfId="2" applyBorder="1"/>
    <xf numFmtId="0" fontId="34" fillId="0" borderId="0" xfId="2" applyFont="1"/>
    <xf numFmtId="0" fontId="25" fillId="0" borderId="80" xfId="2" applyFont="1" applyBorder="1" applyAlignment="1">
      <alignment horizontal="left"/>
    </xf>
    <xf numFmtId="0" fontId="33" fillId="0" borderId="85" xfId="2" applyFont="1" applyBorder="1"/>
    <xf numFmtId="0" fontId="33" fillId="0" borderId="86" xfId="2" applyFont="1" applyBorder="1"/>
    <xf numFmtId="0" fontId="33" fillId="0" borderId="140" xfId="2" applyFont="1" applyBorder="1"/>
    <xf numFmtId="0" fontId="33" fillId="0" borderId="142" xfId="2" applyFont="1" applyBorder="1"/>
    <xf numFmtId="0" fontId="32" fillId="0" borderId="80" xfId="2" applyFont="1" applyBorder="1"/>
    <xf numFmtId="0" fontId="32" fillId="0" borderId="138" xfId="2" applyFont="1" applyBorder="1"/>
    <xf numFmtId="0" fontId="32" fillId="0" borderId="141" xfId="2" applyFont="1" applyBorder="1" applyAlignment="1">
      <alignment horizontal="center"/>
    </xf>
    <xf numFmtId="0" fontId="32" fillId="0" borderId="138" xfId="2" applyFont="1" applyBorder="1" applyAlignment="1">
      <alignment horizontal="center"/>
    </xf>
    <xf numFmtId="0" fontId="16" fillId="0" borderId="11" xfId="0" applyFont="1" applyBorder="1"/>
    <xf numFmtId="0" fontId="5" fillId="0" borderId="1" xfId="4" applyFont="1" applyBorder="1" applyAlignment="1">
      <alignment horizontal="center"/>
    </xf>
    <xf numFmtId="0" fontId="5" fillId="0" borderId="0" xfId="4" applyFont="1" applyAlignment="1">
      <alignment horizontal="center"/>
    </xf>
    <xf numFmtId="0" fontId="5" fillId="0" borderId="74" xfId="4" applyFont="1" applyBorder="1" applyAlignment="1">
      <alignment horizontal="center"/>
    </xf>
    <xf numFmtId="0" fontId="28" fillId="0" borderId="1" xfId="4" applyFont="1" applyBorder="1" applyAlignment="1">
      <alignment horizontal="center"/>
    </xf>
    <xf numFmtId="0" fontId="1" fillId="0" borderId="0" xfId="3" applyFont="1" applyAlignment="1">
      <alignment horizontal="center"/>
    </xf>
    <xf numFmtId="0" fontId="21" fillId="0" borderId="129" xfId="0" applyFont="1" applyBorder="1" applyAlignment="1">
      <alignment horizontal="center"/>
    </xf>
    <xf numFmtId="0" fontId="21" fillId="0" borderId="130" xfId="0" applyFont="1" applyBorder="1" applyAlignment="1">
      <alignment horizontal="center"/>
    </xf>
    <xf numFmtId="0" fontId="21" fillId="0" borderId="131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60" xfId="0" applyFont="1" applyBorder="1" applyAlignment="1">
      <alignment horizontal="center"/>
    </xf>
    <xf numFmtId="0" fontId="25" fillId="0" borderId="136" xfId="2" applyFont="1" applyBorder="1" applyAlignment="1">
      <alignment horizontal="center"/>
    </xf>
    <xf numFmtId="0" fontId="25" fillId="0" borderId="137" xfId="2" applyFont="1" applyBorder="1" applyAlignment="1">
      <alignment horizontal="center"/>
    </xf>
    <xf numFmtId="0" fontId="17" fillId="0" borderId="0" xfId="2" applyFont="1" applyAlignment="1">
      <alignment horizontal="center"/>
    </xf>
    <xf numFmtId="0" fontId="25" fillId="0" borderId="0" xfId="2" applyFont="1"/>
    <xf numFmtId="0" fontId="0" fillId="0" borderId="0" xfId="0"/>
    <xf numFmtId="15" fontId="17" fillId="0" borderId="0" xfId="2" applyNumberFormat="1" applyFont="1" applyAlignment="1">
      <alignment horizontal="center"/>
    </xf>
    <xf numFmtId="0" fontId="26" fillId="0" borderId="63" xfId="2" applyBorder="1"/>
    <xf numFmtId="0" fontId="0" fillId="0" borderId="64" xfId="0" applyBorder="1"/>
    <xf numFmtId="0" fontId="25" fillId="0" borderId="63" xfId="2" applyFont="1" applyBorder="1"/>
    <xf numFmtId="0" fontId="25" fillId="0" borderId="132" xfId="2" applyFont="1" applyBorder="1" applyAlignment="1">
      <alignment horizontal="center"/>
    </xf>
    <xf numFmtId="0" fontId="0" fillId="0" borderId="133" xfId="0" applyBorder="1" applyAlignment="1">
      <alignment horizontal="center"/>
    </xf>
    <xf numFmtId="0" fontId="0" fillId="0" borderId="134" xfId="0" applyBorder="1" applyAlignment="1">
      <alignment horizontal="center"/>
    </xf>
    <xf numFmtId="0" fontId="25" fillId="0" borderId="135" xfId="2" applyFont="1" applyBorder="1" applyAlignment="1">
      <alignment horizontal="center"/>
    </xf>
  </cellXfs>
  <cellStyles count="5">
    <cellStyle name="Currency" xfId="1" builtinId="4"/>
    <cellStyle name="Normal" xfId="0" builtinId="0"/>
    <cellStyle name="Normal_annual report IXC-CLEC" xfId="2" xr:uid="{00000000-0005-0000-0000-000002000000}"/>
    <cellStyle name="Normal_annual_report_IXC-CLEC2006" xfId="3" xr:uid="{00000000-0005-0000-0000-000003000000}"/>
    <cellStyle name="Normal_ILEC Annual Report2006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Lucretia.Smith\Local%20Settings\Temporary%20Internet%20Files\OLK1E\2007%20Water%20Annual%20Re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arjorie.mclaughlin\Local%20Settings\Temporary%20Internet%20Files\OLK9F\2007%20Water%20Annual%20Repo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E-1"/>
      <sheetName val="E-2"/>
      <sheetName val="E-3"/>
      <sheetName val="E-4"/>
      <sheetName val="E-5"/>
      <sheetName val="E-6"/>
      <sheetName val="E-7"/>
      <sheetName val="E-8"/>
      <sheetName val="F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9a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WS"/>
      <sheetName val="W-1"/>
      <sheetName val="W-1A"/>
      <sheetName val="W-2"/>
      <sheetName val="W-2a"/>
      <sheetName val="W-3"/>
      <sheetName val="W-3 (a)"/>
      <sheetName val="W-4"/>
      <sheetName val="W-5"/>
      <sheetName val="W-5a"/>
      <sheetName val="W-6"/>
      <sheetName val="W-7"/>
      <sheetName val="W-8"/>
      <sheetName val="W-9"/>
      <sheetName val="W-10"/>
      <sheetName val="W-11"/>
      <sheetName val="W-12"/>
    </sheetNames>
    <sheetDataSet>
      <sheetData sheetId="0">
        <row r="9">
          <cell r="B9" t="str">
            <v>ANNUAL REPORT</v>
          </cell>
        </row>
        <row r="10">
          <cell r="B10" t="str">
            <v>For Water Utilities</v>
          </cell>
        </row>
        <row r="11">
          <cell r="B11" t="str">
            <v>OF</v>
          </cell>
        </row>
        <row r="16">
          <cell r="B16" t="str">
            <v>Name</v>
          </cell>
        </row>
        <row r="19">
          <cell r="B19" t="str">
            <v>Address</v>
          </cell>
        </row>
        <row r="24">
          <cell r="B24" t="str">
            <v>TO THE</v>
          </cell>
        </row>
        <row r="26">
          <cell r="B26" t="str">
            <v>PUBLIC UTILITIES COMMISSION</v>
          </cell>
        </row>
        <row r="29">
          <cell r="B29" t="str">
            <v>OF THE</v>
          </cell>
        </row>
        <row r="31">
          <cell r="B31" t="str">
            <v>STATE OF MAINE</v>
          </cell>
        </row>
        <row r="33">
          <cell r="B33" t="str">
            <v>FOR THE</v>
          </cell>
        </row>
        <row r="35">
          <cell r="B35" t="str">
            <v>YEAR ENDED DECEMBER 31,</v>
          </cell>
          <cell r="F35">
            <v>2007</v>
          </cell>
        </row>
        <row r="41">
          <cell r="B41" t="str">
            <v>Signature of Person responsible for report</v>
          </cell>
        </row>
        <row r="46">
          <cell r="D46" t="str">
            <v>TITLE</v>
          </cell>
        </row>
        <row r="48">
          <cell r="D48" t="str">
            <v>TELEPHONE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">
          <cell r="F1">
            <v>39447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E-1"/>
      <sheetName val="E-2"/>
      <sheetName val="E-3"/>
      <sheetName val="E-4"/>
      <sheetName val="E-5"/>
      <sheetName val="E-6"/>
      <sheetName val="E-7"/>
      <sheetName val="E-8"/>
      <sheetName val="FS"/>
      <sheetName val="F-1"/>
      <sheetName val="F-2"/>
      <sheetName val="F-3"/>
      <sheetName val="F-4"/>
      <sheetName val="F-5"/>
      <sheetName val="F-6"/>
      <sheetName val="F-7"/>
      <sheetName val="F-8"/>
      <sheetName val="F-9"/>
      <sheetName val="F-9a"/>
      <sheetName val="F-10"/>
      <sheetName val="F-11"/>
      <sheetName val="F-12"/>
      <sheetName val="F-13"/>
      <sheetName val="F-14"/>
      <sheetName val="F-15"/>
      <sheetName val="F-16"/>
      <sheetName val="F-17"/>
      <sheetName val="F-18"/>
      <sheetName val="F-19"/>
      <sheetName val="F-20"/>
      <sheetName val="F-21"/>
      <sheetName val="F-22"/>
      <sheetName val="F-23"/>
      <sheetName val="WS"/>
      <sheetName val="W-1"/>
      <sheetName val="W-1A"/>
      <sheetName val="W-2"/>
      <sheetName val="W-2a"/>
      <sheetName val="W-3"/>
      <sheetName val="W-3 (a)"/>
      <sheetName val="W-4"/>
      <sheetName val="W-5"/>
      <sheetName val="W-5a"/>
      <sheetName val="W-6"/>
      <sheetName val="W-7"/>
      <sheetName val="W-8"/>
      <sheetName val="W-9"/>
      <sheetName val="W-10"/>
      <sheetName val="W-11"/>
      <sheetName val="W-12"/>
    </sheetNames>
    <sheetDataSet>
      <sheetData sheetId="0">
        <row r="9">
          <cell r="B9" t="str">
            <v>ANNUAL REPORT</v>
          </cell>
        </row>
        <row r="10">
          <cell r="B10" t="str">
            <v>For Water Utilities</v>
          </cell>
        </row>
        <row r="11">
          <cell r="B11" t="str">
            <v>OF</v>
          </cell>
        </row>
        <row r="16">
          <cell r="B16" t="str">
            <v>Name</v>
          </cell>
        </row>
        <row r="19">
          <cell r="B19" t="str">
            <v>Address</v>
          </cell>
        </row>
        <row r="24">
          <cell r="B24" t="str">
            <v>TO THE</v>
          </cell>
        </row>
        <row r="26">
          <cell r="B26" t="str">
            <v>PUBLIC UTILITIES COMMISSION</v>
          </cell>
        </row>
        <row r="29">
          <cell r="B29" t="str">
            <v>OF THE</v>
          </cell>
        </row>
        <row r="31">
          <cell r="B31" t="str">
            <v>STATE OF MAINE</v>
          </cell>
        </row>
        <row r="33">
          <cell r="B33" t="str">
            <v>FOR THE</v>
          </cell>
        </row>
        <row r="35">
          <cell r="B35" t="str">
            <v>YEAR ENDED DECEMBER 31,</v>
          </cell>
          <cell r="F35">
            <v>2007</v>
          </cell>
        </row>
        <row r="41">
          <cell r="B41" t="str">
            <v>Signature of Person responsible for report</v>
          </cell>
        </row>
        <row r="46">
          <cell r="D46" t="str">
            <v>TITLE</v>
          </cell>
        </row>
        <row r="48">
          <cell r="D48" t="str">
            <v>TELEPHONE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IV47"/>
  <sheetViews>
    <sheetView tabSelected="1" showOutlineSymbols="0" zoomScale="87" zoomScaleNormal="87" workbookViewId="0"/>
  </sheetViews>
  <sheetFormatPr defaultColWidth="9.6328125" defaultRowHeight="13.2"/>
  <cols>
    <col min="1" max="2" width="9.6328125" style="146" customWidth="1"/>
    <col min="3" max="3" width="8.6328125" style="146" customWidth="1"/>
    <col min="4" max="4" width="9.6328125" style="146" customWidth="1"/>
    <col min="5" max="5" width="15.6328125" style="146" customWidth="1"/>
    <col min="6" max="6" width="7.6328125" style="146" customWidth="1"/>
    <col min="7" max="7" width="6.6328125" style="146" customWidth="1"/>
    <col min="8" max="16384" width="9.6328125" style="146"/>
  </cols>
  <sheetData>
    <row r="4" spans="1:8">
      <c r="E4" s="146" t="s">
        <v>13</v>
      </c>
    </row>
    <row r="5" spans="1:8">
      <c r="A5" s="147"/>
      <c r="B5" s="148"/>
      <c r="C5" s="148"/>
      <c r="D5" s="148"/>
      <c r="E5" s="148"/>
      <c r="F5" s="148"/>
      <c r="G5" s="148"/>
      <c r="H5" s="149"/>
    </row>
    <row r="6" spans="1:8">
      <c r="A6" s="150"/>
      <c r="D6" s="151"/>
      <c r="G6" s="152"/>
      <c r="H6" s="149"/>
    </row>
    <row r="7" spans="1:8">
      <c r="A7" s="150"/>
      <c r="G7" s="152"/>
      <c r="H7" s="149"/>
    </row>
    <row r="8" spans="1:8">
      <c r="A8" s="150"/>
      <c r="B8" s="153"/>
      <c r="G8" s="152"/>
      <c r="H8" s="149"/>
    </row>
    <row r="9" spans="1:8">
      <c r="A9" s="150"/>
      <c r="G9" s="152"/>
      <c r="H9" s="149"/>
    </row>
    <row r="10" spans="1:8" ht="23.25" customHeight="1">
      <c r="A10" s="367" t="s">
        <v>245</v>
      </c>
      <c r="B10" s="368"/>
      <c r="C10" s="368"/>
      <c r="D10" s="368"/>
      <c r="E10" s="368"/>
      <c r="F10" s="368"/>
      <c r="G10" s="369"/>
      <c r="H10" s="149"/>
    </row>
    <row r="11" spans="1:8" ht="17.399999999999999">
      <c r="A11" s="370"/>
      <c r="B11" s="371"/>
      <c r="C11" s="371"/>
      <c r="D11" s="371"/>
      <c r="E11" s="371"/>
      <c r="F11" s="371"/>
      <c r="G11" s="152"/>
      <c r="H11" s="149"/>
    </row>
    <row r="12" spans="1:8">
      <c r="A12" s="150"/>
      <c r="G12" s="152"/>
      <c r="H12" s="149"/>
    </row>
    <row r="13" spans="1:8">
      <c r="A13" s="150"/>
      <c r="G13" s="152"/>
      <c r="H13" s="149"/>
    </row>
    <row r="14" spans="1:8">
      <c r="A14" s="150"/>
      <c r="G14" s="152"/>
      <c r="H14" s="149"/>
    </row>
    <row r="15" spans="1:8" ht="24" customHeight="1">
      <c r="A15" s="154"/>
      <c r="B15" s="155"/>
      <c r="G15" s="152"/>
      <c r="H15" s="149"/>
    </row>
    <row r="16" spans="1:8">
      <c r="A16" s="150"/>
      <c r="G16" s="152"/>
      <c r="H16" s="149"/>
    </row>
    <row r="17" spans="1:256" ht="24.6">
      <c r="A17" s="150"/>
      <c r="C17" s="156" t="s">
        <v>14</v>
      </c>
      <c r="D17" s="156"/>
      <c r="E17" s="156"/>
      <c r="G17" s="152"/>
      <c r="H17" s="149"/>
    </row>
    <row r="18" spans="1:256">
      <c r="A18" s="150"/>
      <c r="G18" s="152"/>
      <c r="H18" s="149"/>
    </row>
    <row r="19" spans="1:256">
      <c r="A19" s="150"/>
      <c r="D19" s="146" t="s">
        <v>15</v>
      </c>
      <c r="G19" s="152"/>
      <c r="H19" s="149"/>
    </row>
    <row r="20" spans="1:256">
      <c r="A20" s="150"/>
      <c r="G20" s="152"/>
      <c r="H20" s="149"/>
    </row>
    <row r="21" spans="1:256">
      <c r="A21" s="150"/>
      <c r="B21" s="153" t="s">
        <v>16</v>
      </c>
      <c r="C21" s="153"/>
      <c r="D21" s="153"/>
      <c r="E21" s="153"/>
      <c r="F21" s="153"/>
      <c r="G21" s="152"/>
      <c r="H21" s="149"/>
    </row>
    <row r="22" spans="1:256">
      <c r="A22" s="150"/>
      <c r="B22" s="153"/>
      <c r="C22" s="153"/>
      <c r="D22" s="153"/>
      <c r="E22" s="153"/>
      <c r="F22" s="153"/>
      <c r="G22" s="152"/>
      <c r="H22" s="149"/>
    </row>
    <row r="23" spans="1:256">
      <c r="A23" s="150"/>
      <c r="B23" s="153" t="s">
        <v>17</v>
      </c>
      <c r="C23" s="153"/>
      <c r="D23" s="153"/>
      <c r="E23" s="153"/>
      <c r="F23" s="153"/>
      <c r="G23" s="152"/>
      <c r="H23" s="149"/>
    </row>
    <row r="24" spans="1:256">
      <c r="A24" s="150"/>
      <c r="B24" s="146" t="s">
        <v>250</v>
      </c>
      <c r="G24" s="152"/>
      <c r="H24" s="149"/>
    </row>
    <row r="25" spans="1:256">
      <c r="A25" s="150"/>
      <c r="G25" s="152"/>
      <c r="H25" s="149"/>
    </row>
    <row r="26" spans="1:256">
      <c r="A26" s="150"/>
      <c r="D26" s="146" t="s">
        <v>18</v>
      </c>
      <c r="G26" s="152"/>
      <c r="H26" s="149"/>
    </row>
    <row r="27" spans="1:256">
      <c r="A27" s="150"/>
      <c r="G27" s="152"/>
      <c r="H27" s="149"/>
    </row>
    <row r="28" spans="1:256">
      <c r="A28" s="150"/>
      <c r="G28" s="152"/>
      <c r="H28" s="149"/>
    </row>
    <row r="29" spans="1:256" ht="24" customHeight="1">
      <c r="A29" s="157"/>
      <c r="B29" s="156"/>
      <c r="C29" s="156" t="s">
        <v>19</v>
      </c>
      <c r="D29" s="156"/>
      <c r="E29" s="156"/>
      <c r="F29" s="156"/>
      <c r="G29" s="156"/>
      <c r="H29" s="157"/>
      <c r="I29" s="156"/>
      <c r="J29" s="156"/>
      <c r="K29" s="156"/>
      <c r="L29" s="156"/>
      <c r="M29" s="156"/>
      <c r="N29" s="156"/>
      <c r="O29" s="156"/>
      <c r="P29" s="156"/>
      <c r="Q29" s="156"/>
      <c r="R29" s="156"/>
      <c r="S29" s="156"/>
      <c r="T29" s="156"/>
      <c r="U29" s="156"/>
      <c r="V29" s="156"/>
      <c r="W29" s="156"/>
      <c r="X29" s="156"/>
      <c r="Y29" s="156"/>
      <c r="Z29" s="156"/>
      <c r="AA29" s="156"/>
      <c r="AB29" s="156"/>
      <c r="AC29" s="156"/>
      <c r="AD29" s="156"/>
      <c r="AE29" s="156"/>
      <c r="AF29" s="156"/>
      <c r="AG29" s="156"/>
      <c r="AH29" s="156"/>
      <c r="AI29" s="156"/>
      <c r="AJ29" s="156"/>
      <c r="AK29" s="156"/>
      <c r="AL29" s="156"/>
      <c r="AM29" s="156"/>
      <c r="AN29" s="156"/>
      <c r="AO29" s="156"/>
      <c r="AP29" s="156"/>
      <c r="AQ29" s="156"/>
      <c r="AR29" s="156"/>
      <c r="AS29" s="156"/>
      <c r="AT29" s="156"/>
      <c r="AU29" s="156"/>
      <c r="AV29" s="156"/>
      <c r="AW29" s="156"/>
      <c r="AX29" s="156"/>
      <c r="AY29" s="156"/>
      <c r="AZ29" s="156"/>
      <c r="BA29" s="156"/>
      <c r="BB29" s="156"/>
      <c r="BC29" s="156"/>
      <c r="BD29" s="156"/>
      <c r="BE29" s="156"/>
      <c r="BF29" s="156"/>
      <c r="BG29" s="156"/>
      <c r="BH29" s="156"/>
      <c r="BI29" s="156"/>
      <c r="BJ29" s="156"/>
      <c r="BK29" s="156"/>
      <c r="BL29" s="156"/>
      <c r="BM29" s="156"/>
      <c r="BN29" s="156"/>
      <c r="BO29" s="156"/>
      <c r="BP29" s="156"/>
      <c r="BQ29" s="156"/>
      <c r="BR29" s="156"/>
      <c r="BS29" s="156"/>
      <c r="BT29" s="156"/>
      <c r="BU29" s="156"/>
      <c r="BV29" s="156"/>
      <c r="BW29" s="156"/>
      <c r="BX29" s="156"/>
      <c r="BY29" s="156"/>
      <c r="BZ29" s="156"/>
      <c r="CA29" s="156"/>
      <c r="CB29" s="156"/>
      <c r="CC29" s="156"/>
      <c r="CD29" s="156"/>
      <c r="CE29" s="156"/>
      <c r="CF29" s="156"/>
      <c r="CG29" s="156"/>
      <c r="CH29" s="156"/>
      <c r="CI29" s="156"/>
      <c r="CJ29" s="156"/>
      <c r="CK29" s="156"/>
      <c r="CL29" s="156"/>
      <c r="CM29" s="156"/>
      <c r="CN29" s="156"/>
      <c r="CO29" s="156"/>
      <c r="CP29" s="156"/>
      <c r="CQ29" s="156"/>
      <c r="CR29" s="156"/>
      <c r="CS29" s="156"/>
      <c r="CT29" s="156"/>
      <c r="CU29" s="156"/>
      <c r="CV29" s="156"/>
      <c r="CW29" s="156"/>
      <c r="CX29" s="156"/>
      <c r="CY29" s="156"/>
      <c r="CZ29" s="156"/>
      <c r="DA29" s="156"/>
      <c r="DB29" s="156"/>
      <c r="DC29" s="156"/>
      <c r="DD29" s="156"/>
      <c r="DE29" s="156"/>
      <c r="DF29" s="156"/>
      <c r="DG29" s="156"/>
      <c r="DH29" s="156"/>
      <c r="DI29" s="156"/>
      <c r="DJ29" s="156"/>
      <c r="DK29" s="156"/>
      <c r="DL29" s="156"/>
      <c r="DM29" s="156"/>
      <c r="DN29" s="156"/>
      <c r="DO29" s="156"/>
      <c r="DP29" s="156"/>
      <c r="DQ29" s="156"/>
      <c r="DR29" s="156"/>
      <c r="DS29" s="156"/>
      <c r="DT29" s="156"/>
      <c r="DU29" s="156"/>
      <c r="DV29" s="156"/>
      <c r="DW29" s="156"/>
      <c r="DX29" s="156"/>
      <c r="DY29" s="156"/>
      <c r="DZ29" s="156"/>
      <c r="EA29" s="156"/>
      <c r="EB29" s="156"/>
      <c r="EC29" s="156"/>
      <c r="ED29" s="156"/>
      <c r="EE29" s="156"/>
      <c r="EF29" s="156"/>
      <c r="EG29" s="156"/>
      <c r="EH29" s="156"/>
      <c r="EI29" s="156"/>
      <c r="EJ29" s="156"/>
      <c r="EK29" s="156"/>
      <c r="EL29" s="156"/>
      <c r="EM29" s="156"/>
      <c r="EN29" s="156"/>
      <c r="EO29" s="156"/>
      <c r="EP29" s="156"/>
      <c r="EQ29" s="156"/>
      <c r="ER29" s="156"/>
      <c r="ES29" s="156"/>
      <c r="ET29" s="156"/>
      <c r="EU29" s="156"/>
      <c r="EV29" s="156"/>
      <c r="EW29" s="156"/>
      <c r="EX29" s="156"/>
      <c r="EY29" s="156"/>
      <c r="EZ29" s="156"/>
      <c r="FA29" s="156"/>
      <c r="FB29" s="156"/>
      <c r="FC29" s="156"/>
      <c r="FD29" s="156"/>
      <c r="FE29" s="156"/>
      <c r="FF29" s="156"/>
      <c r="FG29" s="156"/>
      <c r="FH29" s="156"/>
      <c r="FI29" s="156"/>
      <c r="FJ29" s="156"/>
      <c r="FK29" s="156"/>
      <c r="FL29" s="156"/>
      <c r="FM29" s="156"/>
      <c r="FN29" s="156"/>
      <c r="FO29" s="156"/>
      <c r="FP29" s="156"/>
      <c r="FQ29" s="156"/>
      <c r="FR29" s="156"/>
      <c r="FS29" s="156"/>
      <c r="FT29" s="156"/>
      <c r="FU29" s="156"/>
      <c r="FV29" s="156"/>
      <c r="FW29" s="156"/>
      <c r="FX29" s="156"/>
      <c r="FY29" s="156"/>
      <c r="FZ29" s="156"/>
      <c r="GA29" s="156"/>
      <c r="GB29" s="156"/>
      <c r="GC29" s="156"/>
      <c r="GD29" s="156"/>
      <c r="GE29" s="156"/>
      <c r="GF29" s="156"/>
      <c r="GG29" s="156"/>
      <c r="GH29" s="156"/>
      <c r="GI29" s="156"/>
      <c r="GJ29" s="156"/>
      <c r="GK29" s="156"/>
      <c r="GL29" s="156"/>
      <c r="GM29" s="156"/>
      <c r="GN29" s="156"/>
      <c r="GO29" s="156"/>
      <c r="GP29" s="156"/>
      <c r="GQ29" s="156"/>
      <c r="GR29" s="156"/>
      <c r="GS29" s="156"/>
      <c r="GT29" s="156"/>
      <c r="GU29" s="156"/>
      <c r="GV29" s="156"/>
      <c r="GW29" s="156"/>
      <c r="GX29" s="156"/>
      <c r="GY29" s="156"/>
      <c r="GZ29" s="156"/>
      <c r="HA29" s="156"/>
      <c r="HB29" s="156"/>
      <c r="HC29" s="156"/>
      <c r="HD29" s="156"/>
      <c r="HE29" s="156"/>
      <c r="HF29" s="156"/>
      <c r="HG29" s="156"/>
      <c r="HH29" s="156"/>
      <c r="HI29" s="156"/>
      <c r="HJ29" s="156"/>
      <c r="HK29" s="156"/>
      <c r="HL29" s="156"/>
      <c r="HM29" s="156"/>
      <c r="HN29" s="156"/>
      <c r="HO29" s="156"/>
      <c r="HP29" s="156"/>
      <c r="HQ29" s="156"/>
      <c r="HR29" s="156"/>
      <c r="HS29" s="156"/>
      <c r="HT29" s="156"/>
      <c r="HU29" s="156"/>
      <c r="HV29" s="156"/>
      <c r="HW29" s="156"/>
      <c r="HX29" s="156"/>
      <c r="HY29" s="156"/>
      <c r="HZ29" s="156"/>
      <c r="IA29" s="156"/>
      <c r="IB29" s="156"/>
      <c r="IC29" s="156"/>
      <c r="ID29" s="156"/>
      <c r="IE29" s="156"/>
      <c r="IF29" s="156"/>
      <c r="IG29" s="156"/>
      <c r="IH29" s="156"/>
      <c r="II29" s="156"/>
      <c r="IJ29" s="156"/>
      <c r="IK29" s="156"/>
      <c r="IL29" s="156"/>
      <c r="IM29" s="156"/>
      <c r="IN29" s="156"/>
      <c r="IO29" s="156"/>
      <c r="IP29" s="156"/>
      <c r="IQ29" s="156"/>
      <c r="IR29" s="156"/>
      <c r="IS29" s="156"/>
      <c r="IT29" s="156"/>
      <c r="IU29" s="156"/>
      <c r="IV29" s="156"/>
    </row>
    <row r="30" spans="1:256">
      <c r="A30" s="150"/>
      <c r="G30" s="152"/>
      <c r="H30" s="149"/>
    </row>
    <row r="31" spans="1:256">
      <c r="A31" s="150"/>
      <c r="G31" s="152"/>
      <c r="H31" s="149"/>
    </row>
    <row r="32" spans="1:256" ht="24" customHeight="1">
      <c r="A32" s="157"/>
      <c r="B32" s="156" t="s">
        <v>20</v>
      </c>
      <c r="C32" s="156"/>
      <c r="D32" s="156"/>
      <c r="E32" s="156"/>
      <c r="F32" s="156"/>
      <c r="G32" s="156"/>
      <c r="H32" s="157"/>
      <c r="I32" s="156"/>
      <c r="J32" s="156"/>
      <c r="K32" s="156"/>
      <c r="L32" s="156"/>
      <c r="M32" s="156"/>
      <c r="N32" s="156"/>
      <c r="O32" s="156"/>
      <c r="P32" s="156"/>
      <c r="Q32" s="156"/>
      <c r="R32" s="156"/>
      <c r="S32" s="156"/>
      <c r="T32" s="156"/>
      <c r="U32" s="156"/>
      <c r="V32" s="156"/>
      <c r="W32" s="156"/>
      <c r="X32" s="156"/>
      <c r="Y32" s="156"/>
      <c r="Z32" s="156"/>
      <c r="AA32" s="156"/>
      <c r="AB32" s="156"/>
      <c r="AC32" s="156"/>
      <c r="AD32" s="156"/>
      <c r="AE32" s="156"/>
      <c r="AF32" s="156"/>
      <c r="AG32" s="156"/>
      <c r="AH32" s="156"/>
      <c r="AI32" s="156"/>
      <c r="AJ32" s="156"/>
      <c r="AK32" s="156"/>
      <c r="AL32" s="156"/>
      <c r="AM32" s="156"/>
      <c r="AN32" s="156"/>
      <c r="AO32" s="156"/>
      <c r="AP32" s="156"/>
      <c r="AQ32" s="156"/>
      <c r="AR32" s="156"/>
      <c r="AS32" s="156"/>
      <c r="AT32" s="156"/>
      <c r="AU32" s="156"/>
      <c r="AV32" s="156"/>
      <c r="AW32" s="156"/>
      <c r="AX32" s="156"/>
      <c r="AY32" s="156"/>
      <c r="AZ32" s="156"/>
      <c r="BA32" s="156"/>
      <c r="BB32" s="156"/>
      <c r="BC32" s="156"/>
      <c r="BD32" s="156"/>
      <c r="BE32" s="156"/>
      <c r="BF32" s="156"/>
      <c r="BG32" s="156"/>
      <c r="BH32" s="156"/>
      <c r="BI32" s="156"/>
      <c r="BJ32" s="156"/>
      <c r="BK32" s="156"/>
      <c r="BL32" s="156"/>
      <c r="BM32" s="156"/>
      <c r="BN32" s="156"/>
      <c r="BO32" s="156"/>
      <c r="BP32" s="156"/>
      <c r="BQ32" s="156"/>
      <c r="BR32" s="156"/>
      <c r="BS32" s="156"/>
      <c r="BT32" s="156"/>
      <c r="BU32" s="156"/>
      <c r="BV32" s="156"/>
      <c r="BW32" s="156"/>
      <c r="BX32" s="156"/>
      <c r="BY32" s="156"/>
      <c r="BZ32" s="156"/>
      <c r="CA32" s="156"/>
      <c r="CB32" s="156"/>
      <c r="CC32" s="156"/>
      <c r="CD32" s="156"/>
      <c r="CE32" s="156"/>
      <c r="CF32" s="156"/>
      <c r="CG32" s="156"/>
      <c r="CH32" s="156"/>
      <c r="CI32" s="156"/>
      <c r="CJ32" s="156"/>
      <c r="CK32" s="156"/>
      <c r="CL32" s="156"/>
      <c r="CM32" s="156"/>
      <c r="CN32" s="156"/>
      <c r="CO32" s="156"/>
      <c r="CP32" s="156"/>
      <c r="CQ32" s="156"/>
      <c r="CR32" s="156"/>
      <c r="CS32" s="156"/>
      <c r="CT32" s="156"/>
      <c r="CU32" s="156"/>
      <c r="CV32" s="156"/>
      <c r="CW32" s="156"/>
      <c r="CX32" s="156"/>
      <c r="CY32" s="156"/>
      <c r="CZ32" s="156"/>
      <c r="DA32" s="156"/>
      <c r="DB32" s="156"/>
      <c r="DC32" s="156"/>
      <c r="DD32" s="156"/>
      <c r="DE32" s="156"/>
      <c r="DF32" s="156"/>
      <c r="DG32" s="156"/>
      <c r="DH32" s="156"/>
      <c r="DI32" s="156"/>
      <c r="DJ32" s="156"/>
      <c r="DK32" s="156"/>
      <c r="DL32" s="156"/>
      <c r="DM32" s="156"/>
      <c r="DN32" s="156"/>
      <c r="DO32" s="156"/>
      <c r="DP32" s="156"/>
      <c r="DQ32" s="156"/>
      <c r="DR32" s="156"/>
      <c r="DS32" s="156"/>
      <c r="DT32" s="156"/>
      <c r="DU32" s="156"/>
      <c r="DV32" s="156"/>
      <c r="DW32" s="156"/>
      <c r="DX32" s="156"/>
      <c r="DY32" s="156"/>
      <c r="DZ32" s="156"/>
      <c r="EA32" s="156"/>
      <c r="EB32" s="156"/>
      <c r="EC32" s="156"/>
      <c r="ED32" s="156"/>
      <c r="EE32" s="156"/>
      <c r="EF32" s="156"/>
      <c r="EG32" s="156"/>
      <c r="EH32" s="156"/>
      <c r="EI32" s="156"/>
      <c r="EJ32" s="156"/>
      <c r="EK32" s="156"/>
      <c r="EL32" s="156"/>
      <c r="EM32" s="156"/>
      <c r="EN32" s="156"/>
      <c r="EO32" s="156"/>
      <c r="EP32" s="156"/>
      <c r="EQ32" s="156"/>
      <c r="ER32" s="156"/>
      <c r="ES32" s="156"/>
      <c r="ET32" s="156"/>
      <c r="EU32" s="156"/>
      <c r="EV32" s="156"/>
      <c r="EW32" s="156"/>
      <c r="EX32" s="156"/>
      <c r="EY32" s="156"/>
      <c r="EZ32" s="156"/>
      <c r="FA32" s="156"/>
      <c r="FB32" s="156"/>
      <c r="FC32" s="156"/>
      <c r="FD32" s="156"/>
      <c r="FE32" s="156"/>
      <c r="FF32" s="156"/>
      <c r="FG32" s="156"/>
      <c r="FH32" s="156"/>
      <c r="FI32" s="156"/>
      <c r="FJ32" s="156"/>
      <c r="FK32" s="156"/>
      <c r="FL32" s="156"/>
      <c r="FM32" s="156"/>
      <c r="FN32" s="156"/>
      <c r="FO32" s="156"/>
      <c r="FP32" s="156"/>
      <c r="FQ32" s="156"/>
      <c r="FR32" s="156"/>
      <c r="FS32" s="156"/>
      <c r="FT32" s="156"/>
      <c r="FU32" s="156"/>
      <c r="FV32" s="156"/>
      <c r="FW32" s="156"/>
      <c r="FX32" s="156"/>
      <c r="FY32" s="156"/>
      <c r="FZ32" s="156"/>
      <c r="GA32" s="156"/>
      <c r="GB32" s="156"/>
      <c r="GC32" s="156"/>
      <c r="GD32" s="156"/>
      <c r="GE32" s="156"/>
      <c r="GF32" s="156"/>
      <c r="GG32" s="156"/>
      <c r="GH32" s="156"/>
      <c r="GI32" s="156"/>
      <c r="GJ32" s="156"/>
      <c r="GK32" s="156"/>
      <c r="GL32" s="156"/>
      <c r="GM32" s="156"/>
      <c r="GN32" s="156"/>
      <c r="GO32" s="156"/>
      <c r="GP32" s="156"/>
      <c r="GQ32" s="156"/>
      <c r="GR32" s="156"/>
      <c r="GS32" s="156"/>
      <c r="GT32" s="156"/>
      <c r="GU32" s="156"/>
      <c r="GV32" s="156"/>
      <c r="GW32" s="156"/>
      <c r="GX32" s="156"/>
      <c r="GY32" s="156"/>
      <c r="GZ32" s="156"/>
      <c r="HA32" s="156"/>
      <c r="HB32" s="156"/>
      <c r="HC32" s="156"/>
      <c r="HD32" s="156"/>
      <c r="HE32" s="156"/>
      <c r="HF32" s="156"/>
      <c r="HG32" s="156"/>
      <c r="HH32" s="156"/>
      <c r="HI32" s="156"/>
      <c r="HJ32" s="156"/>
      <c r="HK32" s="156"/>
      <c r="HL32" s="156"/>
      <c r="HM32" s="156"/>
      <c r="HN32" s="156"/>
      <c r="HO32" s="156"/>
      <c r="HP32" s="156"/>
      <c r="HQ32" s="156"/>
      <c r="HR32" s="156"/>
      <c r="HS32" s="156"/>
      <c r="HT32" s="156"/>
      <c r="HU32" s="156"/>
      <c r="HV32" s="156"/>
      <c r="HW32" s="156"/>
      <c r="HX32" s="156"/>
      <c r="HY32" s="156"/>
      <c r="HZ32" s="156"/>
      <c r="IA32" s="156"/>
      <c r="IB32" s="156"/>
      <c r="IC32" s="156"/>
      <c r="ID32" s="156"/>
      <c r="IE32" s="156"/>
      <c r="IF32" s="156"/>
      <c r="IG32" s="156"/>
      <c r="IH32" s="156"/>
      <c r="II32" s="156"/>
      <c r="IJ32" s="156"/>
      <c r="IK32" s="156"/>
      <c r="IL32" s="156"/>
      <c r="IM32" s="156"/>
      <c r="IN32" s="156"/>
      <c r="IO32" s="156"/>
      <c r="IP32" s="156"/>
      <c r="IQ32" s="156"/>
      <c r="IR32" s="156"/>
      <c r="IS32" s="156"/>
      <c r="IT32" s="156"/>
      <c r="IU32" s="156"/>
      <c r="IV32" s="156"/>
    </row>
    <row r="33" spans="1:8">
      <c r="A33" s="150"/>
      <c r="G33" s="152"/>
      <c r="H33" s="149"/>
    </row>
    <row r="34" spans="1:8">
      <c r="A34" s="150"/>
      <c r="G34" s="152"/>
      <c r="H34" s="149"/>
    </row>
    <row r="35" spans="1:8">
      <c r="A35" s="158"/>
      <c r="B35" s="153"/>
      <c r="C35" s="153"/>
      <c r="D35" s="153" t="s">
        <v>21</v>
      </c>
      <c r="E35" s="153"/>
      <c r="G35" s="152"/>
      <c r="H35" s="149"/>
    </row>
    <row r="36" spans="1:8">
      <c r="A36" s="158"/>
      <c r="B36" s="153"/>
      <c r="C36" s="153"/>
      <c r="D36" s="153"/>
      <c r="E36" s="153"/>
      <c r="G36" s="152"/>
      <c r="H36" s="149"/>
    </row>
    <row r="37" spans="1:8" ht="17.399999999999999">
      <c r="A37" s="159"/>
      <c r="B37" s="155" t="s">
        <v>334</v>
      </c>
      <c r="C37" s="153"/>
      <c r="D37" s="155"/>
      <c r="E37" s="155"/>
      <c r="G37" s="152"/>
      <c r="H37" s="149"/>
    </row>
    <row r="38" spans="1:8">
      <c r="A38" s="159"/>
      <c r="G38" s="152"/>
      <c r="H38" s="149"/>
    </row>
    <row r="39" spans="1:8">
      <c r="A39" s="150"/>
      <c r="B39" s="160" t="s">
        <v>324</v>
      </c>
      <c r="C39" s="161"/>
      <c r="D39" s="161"/>
      <c r="E39" s="153"/>
      <c r="F39" s="153"/>
      <c r="G39" s="162"/>
    </row>
    <row r="40" spans="1:8">
      <c r="A40" s="150"/>
      <c r="B40" s="160" t="s">
        <v>323</v>
      </c>
      <c r="C40" s="161"/>
      <c r="D40" s="161"/>
      <c r="E40" s="153"/>
      <c r="F40" s="153"/>
      <c r="G40" s="163"/>
      <c r="H40" s="149"/>
    </row>
    <row r="41" spans="1:8">
      <c r="A41" s="150"/>
      <c r="E41" s="164"/>
      <c r="F41" s="164"/>
      <c r="G41" s="152"/>
      <c r="H41" s="149"/>
    </row>
    <row r="42" spans="1:8">
      <c r="A42" s="150"/>
      <c r="C42" s="160" t="s">
        <v>22</v>
      </c>
      <c r="D42" s="153"/>
      <c r="E42" s="153"/>
      <c r="F42" s="153"/>
      <c r="G42" s="163"/>
      <c r="H42" s="149"/>
    </row>
    <row r="43" spans="1:8">
      <c r="A43" s="150"/>
      <c r="G43" s="152"/>
      <c r="H43" s="149"/>
    </row>
    <row r="44" spans="1:8">
      <c r="A44" s="150"/>
      <c r="C44" s="153" t="s">
        <v>23</v>
      </c>
      <c r="D44" s="153"/>
      <c r="E44" s="153"/>
      <c r="F44" s="153"/>
      <c r="G44" s="152"/>
      <c r="H44" s="149"/>
    </row>
    <row r="45" spans="1:8">
      <c r="A45" s="150"/>
      <c r="G45" s="152"/>
      <c r="H45" s="149"/>
    </row>
    <row r="46" spans="1:8">
      <c r="A46" s="165"/>
      <c r="B46" s="166"/>
      <c r="C46" s="167" t="s">
        <v>209</v>
      </c>
      <c r="D46" s="166" t="s">
        <v>210</v>
      </c>
      <c r="E46" s="168"/>
      <c r="F46" s="169"/>
      <c r="G46" s="168"/>
      <c r="H46" s="149"/>
    </row>
    <row r="47" spans="1:8">
      <c r="A47" s="170"/>
      <c r="B47" s="170"/>
      <c r="C47" s="170"/>
      <c r="D47" s="170"/>
      <c r="E47" s="170"/>
      <c r="F47" s="170"/>
      <c r="G47" s="170"/>
    </row>
  </sheetData>
  <mergeCells count="2">
    <mergeCell ref="A10:G10"/>
    <mergeCell ref="A11:F11"/>
  </mergeCells>
  <phoneticPr fontId="27" type="noConversion"/>
  <pageMargins left="1.5" right="0.25" top="1" bottom="0.5" header="0" footer="0"/>
  <pageSetup scale="93" orientation="portrait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H55"/>
  <sheetViews>
    <sheetView workbookViewId="0">
      <selection activeCell="D1" sqref="D1"/>
    </sheetView>
  </sheetViews>
  <sheetFormatPr defaultRowHeight="15"/>
  <cols>
    <col min="1" max="1" width="4.1796875" customWidth="1"/>
    <col min="2" max="2" width="34.1796875" customWidth="1"/>
    <col min="3" max="3" width="11.453125" customWidth="1"/>
    <col min="4" max="4" width="11.54296875" customWidth="1"/>
    <col min="5" max="5" width="12.08984375" customWidth="1"/>
    <col min="6" max="6" width="11.36328125" customWidth="1"/>
    <col min="7" max="7" width="10.90625" customWidth="1"/>
  </cols>
  <sheetData>
    <row r="1" spans="1:8">
      <c r="A1" s="228" t="s">
        <v>248</v>
      </c>
      <c r="B1" s="215"/>
      <c r="C1" s="215"/>
      <c r="D1" s="366" t="str">
        <f>'5'!C1</f>
        <v>Report for Year ended December 31, 2025</v>
      </c>
      <c r="E1" s="215"/>
      <c r="F1" s="215"/>
      <c r="G1" s="215"/>
      <c r="H1" s="121"/>
    </row>
    <row r="2" spans="1:8">
      <c r="A2" s="216"/>
      <c r="G2" t="s">
        <v>232</v>
      </c>
      <c r="H2" s="74"/>
    </row>
    <row r="3" spans="1:8" ht="15.6">
      <c r="A3" s="216"/>
      <c r="B3" s="375" t="s">
        <v>186</v>
      </c>
      <c r="C3" s="375"/>
      <c r="D3" s="375"/>
      <c r="E3" s="375"/>
      <c r="F3" s="375"/>
      <c r="G3" s="375"/>
      <c r="H3" s="74"/>
    </row>
    <row r="4" spans="1:8" ht="15.6">
      <c r="A4" s="216"/>
      <c r="B4" s="375" t="s">
        <v>191</v>
      </c>
      <c r="C4" s="375"/>
      <c r="D4" s="375"/>
      <c r="E4" s="375"/>
      <c r="F4" s="375"/>
      <c r="G4" s="375"/>
      <c r="H4" s="74"/>
    </row>
    <row r="5" spans="1:8">
      <c r="A5" s="216"/>
      <c r="C5" s="217"/>
      <c r="D5" s="217"/>
      <c r="E5" s="217"/>
      <c r="F5" s="217"/>
      <c r="G5" s="217"/>
      <c r="H5" s="74"/>
    </row>
    <row r="6" spans="1:8" ht="45" customHeight="1">
      <c r="A6" s="229" t="s">
        <v>33</v>
      </c>
      <c r="B6" s="99" t="s">
        <v>181</v>
      </c>
      <c r="C6" s="100" t="s">
        <v>197</v>
      </c>
      <c r="D6" s="100" t="s">
        <v>182</v>
      </c>
      <c r="E6" s="100" t="s">
        <v>183</v>
      </c>
      <c r="F6" s="100" t="s">
        <v>184</v>
      </c>
      <c r="G6" s="100" t="s">
        <v>198</v>
      </c>
      <c r="H6" s="218"/>
    </row>
    <row r="7" spans="1:8">
      <c r="A7" s="216">
        <v>1</v>
      </c>
      <c r="B7" s="101" t="s">
        <v>202</v>
      </c>
      <c r="C7" s="101"/>
      <c r="D7" s="101"/>
      <c r="E7" s="101"/>
      <c r="F7" s="101"/>
      <c r="G7" s="101"/>
      <c r="H7" s="74"/>
    </row>
    <row r="8" spans="1:8">
      <c r="A8" s="216">
        <f>+A7+1</f>
        <v>2</v>
      </c>
      <c r="B8" s="101" t="s">
        <v>201</v>
      </c>
      <c r="C8" s="101"/>
      <c r="D8" s="101"/>
      <c r="E8" s="101"/>
      <c r="F8" s="101"/>
      <c r="G8" s="101"/>
      <c r="H8" s="74"/>
    </row>
    <row r="9" spans="1:8">
      <c r="A9" s="216">
        <f t="shared" ref="A9:A55" si="0">+A8+1</f>
        <v>3</v>
      </c>
      <c r="B9" s="101" t="s">
        <v>200</v>
      </c>
      <c r="C9" s="101"/>
      <c r="D9" s="101"/>
      <c r="E9" s="101"/>
      <c r="F9" s="101"/>
      <c r="G9" s="101"/>
      <c r="H9" s="74"/>
    </row>
    <row r="10" spans="1:8">
      <c r="A10" s="216">
        <f t="shared" si="0"/>
        <v>4</v>
      </c>
      <c r="B10" s="101" t="s">
        <v>199</v>
      </c>
      <c r="C10" s="101"/>
      <c r="D10" s="101"/>
      <c r="E10" s="101"/>
      <c r="F10" s="101"/>
      <c r="G10" s="101"/>
      <c r="H10" s="74"/>
    </row>
    <row r="11" spans="1:8">
      <c r="A11" s="216">
        <f t="shared" si="0"/>
        <v>5</v>
      </c>
      <c r="B11" s="101" t="s">
        <v>203</v>
      </c>
      <c r="C11" s="101"/>
      <c r="D11" s="101"/>
      <c r="E11" s="101"/>
      <c r="F11" s="101"/>
      <c r="G11" s="101"/>
      <c r="H11" s="74"/>
    </row>
    <row r="12" spans="1:8">
      <c r="A12" s="216">
        <f t="shared" si="0"/>
        <v>6</v>
      </c>
      <c r="B12" s="101" t="s">
        <v>204</v>
      </c>
      <c r="C12" s="101"/>
      <c r="D12" s="101"/>
      <c r="E12" s="101"/>
      <c r="F12" s="101"/>
      <c r="G12" s="101"/>
      <c r="H12" s="74"/>
    </row>
    <row r="13" spans="1:8">
      <c r="A13" s="216">
        <f t="shared" si="0"/>
        <v>7</v>
      </c>
      <c r="B13" s="101" t="s">
        <v>205</v>
      </c>
      <c r="C13" s="101"/>
      <c r="D13" s="101"/>
      <c r="E13" s="101"/>
      <c r="F13" s="101"/>
      <c r="G13" s="101"/>
      <c r="H13" s="74"/>
    </row>
    <row r="14" spans="1:8" ht="15.6" thickBot="1">
      <c r="A14" s="216">
        <f t="shared" si="0"/>
        <v>8</v>
      </c>
      <c r="B14" s="102" t="s">
        <v>206</v>
      </c>
      <c r="C14" s="256"/>
      <c r="D14" s="256"/>
      <c r="E14" s="102"/>
      <c r="F14" s="102"/>
      <c r="G14" s="102"/>
      <c r="H14" s="74"/>
    </row>
    <row r="15" spans="1:8" ht="16.2" thickTop="1" thickBot="1">
      <c r="A15" s="216">
        <f t="shared" si="0"/>
        <v>9</v>
      </c>
      <c r="B15" s="104" t="s">
        <v>106</v>
      </c>
      <c r="C15" s="103"/>
      <c r="D15" s="103"/>
      <c r="E15" s="103"/>
      <c r="F15" s="103"/>
      <c r="G15" s="103"/>
      <c r="H15" s="74"/>
    </row>
    <row r="16" spans="1:8" ht="15.6" thickTop="1">
      <c r="A16" s="216">
        <f t="shared" si="0"/>
        <v>10</v>
      </c>
      <c r="H16" s="74"/>
    </row>
    <row r="17" spans="1:8">
      <c r="A17" s="216">
        <f t="shared" si="0"/>
        <v>11</v>
      </c>
      <c r="H17" s="74"/>
    </row>
    <row r="18" spans="1:8" ht="15.6" thickBot="1">
      <c r="A18" s="216">
        <f t="shared" si="0"/>
        <v>12</v>
      </c>
      <c r="H18" s="74"/>
    </row>
    <row r="19" spans="1:8">
      <c r="A19" s="216">
        <f t="shared" si="0"/>
        <v>13</v>
      </c>
      <c r="B19" s="230"/>
      <c r="C19" s="231"/>
      <c r="D19" s="231"/>
      <c r="E19" s="231"/>
      <c r="F19" s="231"/>
      <c r="G19" s="231"/>
      <c r="H19" s="261"/>
    </row>
    <row r="20" spans="1:8" ht="15.6">
      <c r="A20" s="216">
        <f t="shared" si="0"/>
        <v>14</v>
      </c>
      <c r="B20" s="376" t="s">
        <v>185</v>
      </c>
      <c r="C20" s="375"/>
      <c r="D20" s="375"/>
      <c r="E20" s="375"/>
      <c r="F20" s="375"/>
      <c r="G20" s="375"/>
      <c r="H20" s="261"/>
    </row>
    <row r="21" spans="1:8">
      <c r="A21" s="216">
        <f t="shared" si="0"/>
        <v>15</v>
      </c>
      <c r="B21" s="257"/>
      <c r="H21" s="261"/>
    </row>
    <row r="22" spans="1:8" ht="36" customHeight="1">
      <c r="A22" s="216">
        <f t="shared" si="0"/>
        <v>16</v>
      </c>
      <c r="B22" s="258" t="s">
        <v>187</v>
      </c>
      <c r="C22" s="259" t="s">
        <v>188</v>
      </c>
      <c r="D22" s="259" t="s">
        <v>251</v>
      </c>
      <c r="E22" s="259" t="s">
        <v>230</v>
      </c>
      <c r="F22" s="259" t="s">
        <v>252</v>
      </c>
      <c r="G22" s="260" t="s">
        <v>192</v>
      </c>
      <c r="H22" s="262"/>
    </row>
    <row r="23" spans="1:8" ht="20.100000000000001" customHeight="1">
      <c r="A23" s="216">
        <f t="shared" si="0"/>
        <v>17</v>
      </c>
      <c r="B23" s="232"/>
      <c r="C23" s="82"/>
      <c r="D23" s="115"/>
      <c r="E23" s="82"/>
      <c r="F23" s="115"/>
      <c r="G23" s="82"/>
      <c r="H23" s="261"/>
    </row>
    <row r="24" spans="1:8" ht="20.100000000000001" customHeight="1">
      <c r="A24" s="216">
        <f t="shared" si="0"/>
        <v>18</v>
      </c>
      <c r="B24" s="232"/>
      <c r="C24" s="82"/>
      <c r="D24" s="115"/>
      <c r="E24" s="82"/>
      <c r="F24" s="115"/>
      <c r="G24" s="82"/>
      <c r="H24" s="261"/>
    </row>
    <row r="25" spans="1:8" ht="20.100000000000001" customHeight="1">
      <c r="A25" s="216">
        <f t="shared" si="0"/>
        <v>19</v>
      </c>
      <c r="B25" s="232"/>
      <c r="C25" s="82"/>
      <c r="D25" s="115"/>
      <c r="E25" s="82"/>
      <c r="F25" s="115"/>
      <c r="G25" s="82"/>
      <c r="H25" s="261"/>
    </row>
    <row r="26" spans="1:8" ht="20.100000000000001" customHeight="1">
      <c r="A26" s="216">
        <f t="shared" si="0"/>
        <v>20</v>
      </c>
      <c r="B26" s="232"/>
      <c r="C26" s="82"/>
      <c r="D26" s="115"/>
      <c r="E26" s="82"/>
      <c r="F26" s="115"/>
      <c r="G26" s="82"/>
      <c r="H26" s="261"/>
    </row>
    <row r="27" spans="1:8" ht="20.100000000000001" customHeight="1">
      <c r="A27" s="216">
        <f t="shared" si="0"/>
        <v>21</v>
      </c>
      <c r="B27" s="232"/>
      <c r="C27" s="82"/>
      <c r="D27" s="115"/>
      <c r="E27" s="82"/>
      <c r="F27" s="115"/>
      <c r="G27" s="82"/>
      <c r="H27" s="261"/>
    </row>
    <row r="28" spans="1:8" ht="20.100000000000001" customHeight="1" thickBot="1">
      <c r="A28" s="216">
        <f t="shared" si="0"/>
        <v>22</v>
      </c>
      <c r="B28" s="233"/>
      <c r="C28" s="116"/>
      <c r="D28" s="117"/>
      <c r="E28" s="120"/>
      <c r="F28" s="121"/>
      <c r="G28" s="116"/>
      <c r="H28" s="261"/>
    </row>
    <row r="29" spans="1:8" ht="16.2" thickTop="1" thickBot="1">
      <c r="A29" s="216">
        <f t="shared" si="0"/>
        <v>23</v>
      </c>
      <c r="B29" s="234" t="s">
        <v>106</v>
      </c>
      <c r="C29" s="118"/>
      <c r="D29" s="119"/>
      <c r="E29" s="118"/>
      <c r="F29" s="119"/>
      <c r="G29" s="118"/>
      <c r="H29" s="261"/>
    </row>
    <row r="30" spans="1:8" ht="16.2" thickTop="1" thickBot="1">
      <c r="A30" s="216">
        <f t="shared" si="0"/>
        <v>24</v>
      </c>
      <c r="B30" s="235"/>
      <c r="C30" s="236"/>
      <c r="D30" s="236"/>
      <c r="E30" s="236"/>
      <c r="F30" s="236"/>
      <c r="G30" s="236"/>
      <c r="H30" s="261"/>
    </row>
    <row r="31" spans="1:8">
      <c r="A31" s="216">
        <f t="shared" si="0"/>
        <v>25</v>
      </c>
      <c r="H31" s="74"/>
    </row>
    <row r="32" spans="1:8">
      <c r="A32" s="216">
        <f t="shared" si="0"/>
        <v>26</v>
      </c>
      <c r="B32" t="s">
        <v>189</v>
      </c>
      <c r="H32" s="74"/>
    </row>
    <row r="33" spans="1:8">
      <c r="A33" s="216">
        <f t="shared" si="0"/>
        <v>27</v>
      </c>
      <c r="B33" t="s">
        <v>190</v>
      </c>
      <c r="H33" s="74"/>
    </row>
    <row r="34" spans="1:8">
      <c r="A34" s="216">
        <f t="shared" si="0"/>
        <v>28</v>
      </c>
      <c r="B34" s="106" t="s">
        <v>194</v>
      </c>
      <c r="H34" s="74"/>
    </row>
    <row r="35" spans="1:8">
      <c r="A35" s="216">
        <f t="shared" si="0"/>
        <v>29</v>
      </c>
      <c r="B35" s="106" t="s">
        <v>193</v>
      </c>
      <c r="H35" s="74"/>
    </row>
    <row r="36" spans="1:8">
      <c r="A36" s="216">
        <f t="shared" si="0"/>
        <v>30</v>
      </c>
      <c r="B36" s="219"/>
      <c r="H36" s="74"/>
    </row>
    <row r="37" spans="1:8" ht="15.6" thickBot="1">
      <c r="A37" s="216">
        <f t="shared" si="0"/>
        <v>31</v>
      </c>
      <c r="H37" s="74"/>
    </row>
    <row r="38" spans="1:8" ht="15.6">
      <c r="A38" s="216">
        <f t="shared" si="0"/>
        <v>32</v>
      </c>
      <c r="B38" s="372" t="s">
        <v>108</v>
      </c>
      <c r="C38" s="373"/>
      <c r="D38" s="373"/>
      <c r="E38" s="374"/>
      <c r="H38" s="74"/>
    </row>
    <row r="39" spans="1:8">
      <c r="A39" s="216">
        <f t="shared" si="0"/>
        <v>33</v>
      </c>
      <c r="B39" s="237"/>
      <c r="C39" s="106"/>
      <c r="D39" s="107"/>
      <c r="E39" s="238"/>
      <c r="H39" s="74"/>
    </row>
    <row r="40" spans="1:8" ht="15.6">
      <c r="A40" s="216">
        <f t="shared" si="0"/>
        <v>34</v>
      </c>
      <c r="B40" s="239"/>
      <c r="C40" s="106"/>
      <c r="D40" s="105" t="s">
        <v>109</v>
      </c>
      <c r="E40" s="240" t="s">
        <v>110</v>
      </c>
      <c r="H40" s="74"/>
    </row>
    <row r="41" spans="1:8" ht="15.6">
      <c r="A41" s="216">
        <f t="shared" si="0"/>
        <v>35</v>
      </c>
      <c r="B41" s="241" t="s">
        <v>111</v>
      </c>
      <c r="C41" s="110"/>
      <c r="D41" s="111"/>
      <c r="E41" s="242"/>
      <c r="H41" s="74"/>
    </row>
    <row r="42" spans="1:8" ht="15.6">
      <c r="A42" s="216">
        <f t="shared" si="0"/>
        <v>36</v>
      </c>
      <c r="B42" s="239"/>
      <c r="C42" s="108"/>
      <c r="D42" s="109"/>
      <c r="E42" s="243"/>
      <c r="H42" s="74"/>
    </row>
    <row r="43" spans="1:8">
      <c r="A43" s="216">
        <f t="shared" si="0"/>
        <v>37</v>
      </c>
      <c r="B43" s="244" t="s">
        <v>112</v>
      </c>
      <c r="C43" s="220"/>
      <c r="D43" s="220"/>
      <c r="E43" s="245"/>
      <c r="H43" s="74"/>
    </row>
    <row r="44" spans="1:8" ht="15.6">
      <c r="A44" s="216">
        <f t="shared" si="0"/>
        <v>38</v>
      </c>
      <c r="B44" s="244" t="s">
        <v>113</v>
      </c>
      <c r="C44" s="220"/>
      <c r="D44" s="221" t="s">
        <v>107</v>
      </c>
      <c r="E44" s="245"/>
      <c r="H44" s="74"/>
    </row>
    <row r="45" spans="1:8" ht="15.6">
      <c r="A45" s="216">
        <f t="shared" si="0"/>
        <v>39</v>
      </c>
      <c r="B45" s="244" t="s">
        <v>114</v>
      </c>
      <c r="C45" s="220"/>
      <c r="D45" s="222" t="s">
        <v>107</v>
      </c>
      <c r="E45" s="245"/>
      <c r="H45" s="74"/>
    </row>
    <row r="46" spans="1:8">
      <c r="A46" s="216">
        <f t="shared" si="0"/>
        <v>40</v>
      </c>
      <c r="B46" s="244"/>
      <c r="C46" s="220"/>
      <c r="D46" s="220"/>
      <c r="E46" s="246"/>
      <c r="H46" s="74"/>
    </row>
    <row r="47" spans="1:8">
      <c r="A47" s="216">
        <f t="shared" si="0"/>
        <v>41</v>
      </c>
      <c r="B47" s="244" t="s">
        <v>115</v>
      </c>
      <c r="C47" s="220"/>
      <c r="D47" s="220"/>
      <c r="E47" s="243"/>
      <c r="H47" s="74"/>
    </row>
    <row r="48" spans="1:8" ht="15.6">
      <c r="A48" s="216">
        <f t="shared" si="0"/>
        <v>42</v>
      </c>
      <c r="B48" s="244" t="s">
        <v>116</v>
      </c>
      <c r="C48" s="220"/>
      <c r="D48" s="223"/>
      <c r="E48" s="247" t="s">
        <v>107</v>
      </c>
      <c r="H48" s="74"/>
    </row>
    <row r="49" spans="1:8" ht="15.6">
      <c r="A49" s="216">
        <f t="shared" si="0"/>
        <v>43</v>
      </c>
      <c r="B49" s="248" t="s">
        <v>117</v>
      </c>
      <c r="C49" s="220"/>
      <c r="D49" s="223"/>
      <c r="E49" s="247" t="s">
        <v>107</v>
      </c>
      <c r="H49" s="74"/>
    </row>
    <row r="50" spans="1:8">
      <c r="A50" s="216">
        <f t="shared" si="0"/>
        <v>44</v>
      </c>
      <c r="B50" s="249"/>
      <c r="C50" s="220"/>
      <c r="D50" s="223"/>
      <c r="E50" s="250"/>
      <c r="H50" s="74"/>
    </row>
    <row r="51" spans="1:8" ht="15.6">
      <c r="A51" s="216">
        <f t="shared" si="0"/>
        <v>45</v>
      </c>
      <c r="B51" s="244" t="s">
        <v>195</v>
      </c>
      <c r="C51" s="220"/>
      <c r="D51" s="223"/>
      <c r="E51" s="251"/>
      <c r="H51" s="74"/>
    </row>
    <row r="52" spans="1:8">
      <c r="A52" s="216">
        <f t="shared" si="0"/>
        <v>46</v>
      </c>
      <c r="B52" s="244"/>
      <c r="C52" s="220"/>
      <c r="D52" s="220"/>
      <c r="E52" s="245"/>
      <c r="H52" s="74"/>
    </row>
    <row r="53" spans="1:8" ht="16.2" thickBot="1">
      <c r="A53" s="216">
        <f t="shared" si="0"/>
        <v>47</v>
      </c>
      <c r="B53" s="252" t="s">
        <v>118</v>
      </c>
      <c r="C53" s="253"/>
      <c r="D53" s="254"/>
      <c r="E53" s="255"/>
      <c r="H53" s="74"/>
    </row>
    <row r="54" spans="1:8">
      <c r="A54" s="216">
        <f t="shared" si="0"/>
        <v>48</v>
      </c>
      <c r="B54" s="4"/>
      <c r="C54" s="4"/>
      <c r="D54" s="4"/>
      <c r="E54" s="4"/>
      <c r="H54" s="74"/>
    </row>
    <row r="55" spans="1:8">
      <c r="A55" s="224">
        <f t="shared" si="0"/>
        <v>49</v>
      </c>
      <c r="B55" s="225" t="s">
        <v>196</v>
      </c>
      <c r="C55" s="226"/>
      <c r="D55" s="226"/>
      <c r="E55" s="226"/>
      <c r="F55" s="226"/>
      <c r="G55" s="226"/>
      <c r="H55" s="227"/>
    </row>
  </sheetData>
  <mergeCells count="4">
    <mergeCell ref="B38:E38"/>
    <mergeCell ref="B4:G4"/>
    <mergeCell ref="B3:G3"/>
    <mergeCell ref="B20:G20"/>
  </mergeCells>
  <phoneticPr fontId="0" type="noConversion"/>
  <pageMargins left="0.75" right="0.75" top="1" bottom="0" header="0.5" footer="0.5"/>
  <pageSetup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29"/>
  <sheetViews>
    <sheetView workbookViewId="0"/>
  </sheetViews>
  <sheetFormatPr defaultColWidth="7.08984375" defaultRowHeight="13.2"/>
  <cols>
    <col min="1" max="1" width="3.6328125" style="125" customWidth="1"/>
    <col min="2" max="2" width="18.453125" style="125" customWidth="1"/>
    <col min="3" max="3" width="7.08984375" style="125" customWidth="1"/>
    <col min="4" max="4" width="10" style="125" customWidth="1"/>
    <col min="5" max="5" width="10.6328125" style="125" customWidth="1"/>
    <col min="6" max="6" width="6.81640625" style="125" customWidth="1"/>
    <col min="7" max="7" width="9.6328125" style="125" customWidth="1"/>
    <col min="8" max="8" width="11.453125" style="125" customWidth="1"/>
    <col min="9" max="9" width="5.81640625" style="125" customWidth="1"/>
    <col min="10" max="10" width="7.08984375" style="125" hidden="1" customWidth="1"/>
    <col min="11" max="11" width="5.54296875" style="125" customWidth="1"/>
    <col min="12" max="12" width="5.36328125" style="125" customWidth="1"/>
    <col min="13" max="15" width="7.08984375" style="125"/>
    <col min="16" max="16" width="5.81640625" style="125" customWidth="1"/>
    <col min="17" max="17" width="2.36328125" style="125" customWidth="1"/>
    <col min="18" max="16384" width="7.08984375" style="125"/>
  </cols>
  <sheetData>
    <row r="1" spans="1:20" ht="15">
      <c r="B1" s="379" t="s">
        <v>239</v>
      </c>
      <c r="C1" s="379"/>
      <c r="D1" s="379"/>
      <c r="E1" s="379"/>
      <c r="F1" s="379"/>
      <c r="G1" s="379"/>
      <c r="H1" s="379"/>
      <c r="I1" s="379"/>
      <c r="J1" s="379"/>
      <c r="K1" s="379"/>
      <c r="L1" s="379"/>
    </row>
    <row r="2" spans="1:20" ht="15">
      <c r="B2" s="379" t="s">
        <v>231</v>
      </c>
      <c r="C2" s="379"/>
      <c r="D2" s="379"/>
      <c r="E2" s="379"/>
      <c r="F2" s="379"/>
      <c r="G2" s="379"/>
      <c r="H2" s="379"/>
      <c r="I2" s="379"/>
      <c r="J2" s="379"/>
      <c r="K2" s="379"/>
      <c r="L2" s="379"/>
    </row>
    <row r="3" spans="1:20" ht="15">
      <c r="B3" s="379"/>
      <c r="C3" s="379"/>
      <c r="D3" s="124"/>
      <c r="K3" s="125" t="s">
        <v>233</v>
      </c>
    </row>
    <row r="4" spans="1:20" ht="15">
      <c r="B4" s="380" t="s">
        <v>241</v>
      </c>
      <c r="C4" s="381"/>
      <c r="D4" s="381"/>
      <c r="E4" s="381"/>
      <c r="F4" s="381"/>
      <c r="G4" s="381"/>
      <c r="H4" s="381"/>
    </row>
    <row r="5" spans="1:20" ht="15">
      <c r="A5" s="127"/>
      <c r="B5" s="379" t="s">
        <v>214</v>
      </c>
      <c r="C5" s="379"/>
      <c r="D5" s="379"/>
      <c r="E5" s="379"/>
      <c r="F5" s="379"/>
      <c r="G5" s="379"/>
      <c r="H5" s="379"/>
      <c r="I5" s="379"/>
      <c r="J5" s="379"/>
      <c r="K5" s="379"/>
      <c r="L5" s="379"/>
    </row>
    <row r="6" spans="1:20" ht="15">
      <c r="A6" s="127"/>
      <c r="B6" s="382">
        <v>46022</v>
      </c>
      <c r="C6" s="382"/>
      <c r="D6" s="382"/>
      <c r="E6" s="382"/>
      <c r="F6" s="382"/>
      <c r="G6" s="382"/>
      <c r="H6" s="382"/>
      <c r="I6" s="382"/>
      <c r="J6" s="382"/>
      <c r="K6" s="382"/>
      <c r="L6" s="382"/>
    </row>
    <row r="7" spans="1:20">
      <c r="A7" s="127"/>
    </row>
    <row r="8" spans="1:20" ht="15">
      <c r="A8" s="127"/>
      <c r="B8" s="126"/>
    </row>
    <row r="9" spans="1:20" ht="12.75" customHeight="1" thickBot="1">
      <c r="A9" s="127"/>
      <c r="I9"/>
    </row>
    <row r="10" spans="1:20" s="127" customFormat="1" ht="12.75" customHeight="1" thickTop="1">
      <c r="A10" s="267"/>
      <c r="B10" s="264"/>
      <c r="C10" s="377" t="s">
        <v>331</v>
      </c>
      <c r="D10" s="378"/>
      <c r="E10" s="378"/>
      <c r="F10" s="378"/>
      <c r="G10" s="378"/>
      <c r="H10" s="378"/>
      <c r="I10" s="265" t="s">
        <v>217</v>
      </c>
      <c r="J10" s="266"/>
      <c r="K10" s="265"/>
      <c r="L10" s="265"/>
      <c r="N10" s="357" t="s">
        <v>332</v>
      </c>
      <c r="O10" s="351"/>
      <c r="P10" s="351"/>
      <c r="Q10" s="351"/>
      <c r="R10" s="351"/>
      <c r="S10" s="351"/>
      <c r="T10" s="352"/>
    </row>
    <row r="11" spans="1:20" s="127" customFormat="1" ht="12.75" customHeight="1" thickBot="1">
      <c r="A11" s="268"/>
      <c r="B11" s="128"/>
      <c r="C11" s="386" t="s">
        <v>215</v>
      </c>
      <c r="D11" s="387"/>
      <c r="E11" s="388"/>
      <c r="F11" s="389" t="s">
        <v>216</v>
      </c>
      <c r="G11" s="387"/>
      <c r="H11" s="387"/>
      <c r="I11" s="140" t="s">
        <v>235</v>
      </c>
      <c r="J11" s="140"/>
      <c r="K11" s="140" t="s">
        <v>234</v>
      </c>
      <c r="L11" s="140" t="s">
        <v>236</v>
      </c>
      <c r="N11" s="353" t="s">
        <v>329</v>
      </c>
      <c r="R11" s="349" t="s">
        <v>330</v>
      </c>
      <c r="S11" s="350"/>
      <c r="T11" s="354"/>
    </row>
    <row r="12" spans="1:20" ht="12.75" customHeight="1">
      <c r="A12" s="269" t="s">
        <v>33</v>
      </c>
      <c r="B12" s="263" t="s">
        <v>238</v>
      </c>
      <c r="C12" s="134" t="s">
        <v>106</v>
      </c>
      <c r="D12" s="135" t="s">
        <v>242</v>
      </c>
      <c r="E12" s="136" t="s">
        <v>243</v>
      </c>
      <c r="F12" s="137" t="s">
        <v>106</v>
      </c>
      <c r="G12" s="135" t="s">
        <v>242</v>
      </c>
      <c r="H12" s="138" t="s">
        <v>244</v>
      </c>
      <c r="I12" s="141" t="s">
        <v>240</v>
      </c>
      <c r="J12" s="142"/>
      <c r="K12" s="141" t="s">
        <v>240</v>
      </c>
      <c r="L12" s="141" t="s">
        <v>237</v>
      </c>
      <c r="N12" s="362" t="s">
        <v>242</v>
      </c>
      <c r="O12" s="363" t="s">
        <v>243</v>
      </c>
      <c r="P12" s="364" t="s">
        <v>106</v>
      </c>
      <c r="R12" s="362" t="s">
        <v>242</v>
      </c>
      <c r="S12" s="363" t="s">
        <v>243</v>
      </c>
      <c r="T12" s="365" t="s">
        <v>106</v>
      </c>
    </row>
    <row r="13" spans="1:20" ht="12.75" customHeight="1">
      <c r="A13" s="268">
        <v>1</v>
      </c>
      <c r="B13" s="129"/>
      <c r="C13" s="130">
        <f>E13+D13</f>
        <v>0</v>
      </c>
      <c r="D13" s="131"/>
      <c r="E13" s="132"/>
      <c r="F13" s="133">
        <f>G13+H13</f>
        <v>0</v>
      </c>
      <c r="G13" s="131"/>
      <c r="H13" s="139"/>
      <c r="I13" s="143"/>
      <c r="J13" s="143"/>
      <c r="K13" s="143"/>
      <c r="L13" s="143"/>
      <c r="N13" s="139"/>
      <c r="O13" s="355"/>
      <c r="P13" s="131"/>
      <c r="R13" s="139"/>
      <c r="S13" s="355"/>
      <c r="T13" s="355"/>
    </row>
    <row r="14" spans="1:20" ht="12.75" customHeight="1">
      <c r="A14" s="268">
        <f>+A13+1</f>
        <v>2</v>
      </c>
      <c r="B14" s="129"/>
      <c r="C14" s="130">
        <f t="shared" ref="C14:C26" si="0">E14+D14</f>
        <v>0</v>
      </c>
      <c r="D14" s="131"/>
      <c r="E14" s="132"/>
      <c r="F14" s="133">
        <f t="shared" ref="F14:F26" si="1">G14+H14</f>
        <v>0</v>
      </c>
      <c r="G14" s="131"/>
      <c r="H14" s="139"/>
      <c r="I14" s="143"/>
      <c r="J14" s="143"/>
      <c r="K14" s="143"/>
      <c r="L14" s="143"/>
      <c r="N14" s="139"/>
      <c r="O14" s="355"/>
      <c r="P14" s="131"/>
      <c r="R14" s="139"/>
      <c r="S14" s="355"/>
      <c r="T14" s="355"/>
    </row>
    <row r="15" spans="1:20" ht="12.75" customHeight="1">
      <c r="A15" s="268">
        <f t="shared" ref="A15:A28" si="2">+A14+1</f>
        <v>3</v>
      </c>
      <c r="B15" s="129"/>
      <c r="C15" s="130">
        <f t="shared" si="0"/>
        <v>0</v>
      </c>
      <c r="D15" s="131"/>
      <c r="E15" s="132"/>
      <c r="F15" s="133">
        <f t="shared" si="1"/>
        <v>0</v>
      </c>
      <c r="G15" s="131"/>
      <c r="H15" s="139"/>
      <c r="I15" s="143"/>
      <c r="J15" s="143"/>
      <c r="K15" s="143"/>
      <c r="L15" s="143"/>
      <c r="N15" s="139"/>
      <c r="O15" s="355"/>
      <c r="P15" s="131"/>
      <c r="R15" s="139"/>
      <c r="S15" s="355"/>
      <c r="T15" s="355"/>
    </row>
    <row r="16" spans="1:20">
      <c r="A16" s="268">
        <f t="shared" si="2"/>
        <v>4</v>
      </c>
      <c r="B16" s="129"/>
      <c r="C16" s="130">
        <f t="shared" si="0"/>
        <v>0</v>
      </c>
      <c r="D16" s="131"/>
      <c r="E16" s="132"/>
      <c r="F16" s="133">
        <f t="shared" si="1"/>
        <v>0</v>
      </c>
      <c r="G16" s="131"/>
      <c r="H16" s="139"/>
      <c r="I16" s="143"/>
      <c r="J16" s="143"/>
      <c r="K16" s="143"/>
      <c r="L16" s="143"/>
      <c r="N16" s="139"/>
      <c r="O16" s="355"/>
      <c r="P16" s="131"/>
      <c r="R16" s="139"/>
      <c r="S16" s="355"/>
      <c r="T16" s="355"/>
    </row>
    <row r="17" spans="1:20">
      <c r="A17" s="268">
        <f t="shared" si="2"/>
        <v>5</v>
      </c>
      <c r="B17" s="129"/>
      <c r="C17" s="130">
        <f t="shared" si="0"/>
        <v>0</v>
      </c>
      <c r="D17" s="131"/>
      <c r="E17" s="132"/>
      <c r="F17" s="133">
        <f t="shared" si="1"/>
        <v>0</v>
      </c>
      <c r="G17" s="131"/>
      <c r="H17" s="139"/>
      <c r="I17" s="143"/>
      <c r="J17" s="143"/>
      <c r="K17" s="143"/>
      <c r="L17" s="143"/>
      <c r="N17" s="139"/>
      <c r="O17" s="355"/>
      <c r="P17" s="131"/>
      <c r="R17" s="139"/>
      <c r="S17" s="355"/>
      <c r="T17" s="355"/>
    </row>
    <row r="18" spans="1:20">
      <c r="A18" s="268">
        <f t="shared" si="2"/>
        <v>6</v>
      </c>
      <c r="B18" s="129"/>
      <c r="C18" s="130">
        <f t="shared" si="0"/>
        <v>0</v>
      </c>
      <c r="D18" s="131"/>
      <c r="E18" s="132"/>
      <c r="F18" s="133">
        <f t="shared" si="1"/>
        <v>0</v>
      </c>
      <c r="G18" s="131"/>
      <c r="H18" s="139"/>
      <c r="I18" s="143"/>
      <c r="J18" s="143"/>
      <c r="K18" s="143"/>
      <c r="L18" s="143"/>
      <c r="N18" s="139"/>
      <c r="O18" s="355"/>
      <c r="P18" s="131"/>
      <c r="R18" s="139"/>
      <c r="S18" s="355"/>
      <c r="T18" s="355"/>
    </row>
    <row r="19" spans="1:20">
      <c r="A19" s="268">
        <f t="shared" si="2"/>
        <v>7</v>
      </c>
      <c r="B19" s="129"/>
      <c r="C19" s="130">
        <f t="shared" si="0"/>
        <v>0</v>
      </c>
      <c r="D19" s="131"/>
      <c r="E19" s="132"/>
      <c r="F19" s="133">
        <f t="shared" si="1"/>
        <v>0</v>
      </c>
      <c r="G19" s="131"/>
      <c r="H19" s="139"/>
      <c r="I19" s="143"/>
      <c r="J19" s="143"/>
      <c r="K19" s="143"/>
      <c r="L19" s="143"/>
      <c r="N19" s="139"/>
      <c r="O19" s="355"/>
      <c r="P19" s="131"/>
      <c r="R19" s="139"/>
      <c r="S19" s="355"/>
      <c r="T19" s="355"/>
    </row>
    <row r="20" spans="1:20">
      <c r="A20" s="268">
        <f t="shared" si="2"/>
        <v>8</v>
      </c>
      <c r="B20" s="129"/>
      <c r="C20" s="130">
        <f t="shared" si="0"/>
        <v>0</v>
      </c>
      <c r="D20" s="131"/>
      <c r="E20" s="132"/>
      <c r="F20" s="133">
        <f t="shared" si="1"/>
        <v>0</v>
      </c>
      <c r="G20" s="131"/>
      <c r="H20" s="139"/>
      <c r="I20" s="143"/>
      <c r="J20" s="143"/>
      <c r="K20" s="143"/>
      <c r="L20" s="143"/>
      <c r="N20" s="139"/>
      <c r="O20" s="355"/>
      <c r="P20" s="131"/>
      <c r="R20" s="139"/>
      <c r="S20" s="355"/>
      <c r="T20" s="355"/>
    </row>
    <row r="21" spans="1:20">
      <c r="A21" s="268">
        <f t="shared" si="2"/>
        <v>9</v>
      </c>
      <c r="B21" s="129"/>
      <c r="C21" s="130">
        <f t="shared" si="0"/>
        <v>0</v>
      </c>
      <c r="D21" s="131"/>
      <c r="E21" s="132"/>
      <c r="F21" s="133">
        <f t="shared" si="1"/>
        <v>0</v>
      </c>
      <c r="G21" s="131"/>
      <c r="H21" s="139"/>
      <c r="I21" s="143"/>
      <c r="J21" s="143"/>
      <c r="K21" s="143"/>
      <c r="L21" s="143"/>
      <c r="N21" s="139"/>
      <c r="O21" s="355"/>
      <c r="P21" s="131"/>
      <c r="R21" s="139"/>
      <c r="S21" s="355"/>
      <c r="T21" s="355"/>
    </row>
    <row r="22" spans="1:20">
      <c r="A22" s="268">
        <f t="shared" si="2"/>
        <v>10</v>
      </c>
      <c r="B22" s="129"/>
      <c r="C22" s="130">
        <f t="shared" si="0"/>
        <v>0</v>
      </c>
      <c r="D22" s="131"/>
      <c r="E22" s="132"/>
      <c r="F22" s="133">
        <f t="shared" si="1"/>
        <v>0</v>
      </c>
      <c r="G22" s="131"/>
      <c r="H22" s="139"/>
      <c r="I22" s="143"/>
      <c r="J22" s="143"/>
      <c r="K22" s="143"/>
      <c r="L22" s="143"/>
      <c r="N22" s="139"/>
      <c r="O22" s="355"/>
      <c r="P22" s="131"/>
      <c r="R22" s="139"/>
      <c r="S22" s="355"/>
      <c r="T22" s="355"/>
    </row>
    <row r="23" spans="1:20">
      <c r="A23" s="268">
        <f t="shared" si="2"/>
        <v>11</v>
      </c>
      <c r="B23" s="129"/>
      <c r="C23" s="130">
        <f t="shared" si="0"/>
        <v>0</v>
      </c>
      <c r="D23" s="131"/>
      <c r="E23" s="132"/>
      <c r="F23" s="133">
        <f t="shared" si="1"/>
        <v>0</v>
      </c>
      <c r="G23" s="131"/>
      <c r="H23" s="139"/>
      <c r="I23" s="143"/>
      <c r="J23" s="143"/>
      <c r="K23" s="143"/>
      <c r="L23" s="143"/>
      <c r="N23" s="139"/>
      <c r="O23" s="355"/>
      <c r="P23" s="131"/>
      <c r="R23" s="139"/>
      <c r="S23" s="355"/>
      <c r="T23" s="355"/>
    </row>
    <row r="24" spans="1:20">
      <c r="A24" s="268">
        <f t="shared" si="2"/>
        <v>12</v>
      </c>
      <c r="B24" s="129"/>
      <c r="C24" s="130">
        <f t="shared" si="0"/>
        <v>0</v>
      </c>
      <c r="D24" s="131"/>
      <c r="E24" s="132"/>
      <c r="F24" s="133">
        <f t="shared" si="1"/>
        <v>0</v>
      </c>
      <c r="G24" s="131"/>
      <c r="H24" s="139"/>
      <c r="I24" s="143"/>
      <c r="J24" s="143"/>
      <c r="K24" s="143"/>
      <c r="L24" s="143"/>
      <c r="N24" s="139"/>
      <c r="O24" s="355"/>
      <c r="P24" s="131"/>
      <c r="R24" s="139"/>
      <c r="S24" s="355"/>
      <c r="T24" s="355"/>
    </row>
    <row r="25" spans="1:20">
      <c r="A25" s="268">
        <f t="shared" si="2"/>
        <v>13</v>
      </c>
      <c r="B25" s="129"/>
      <c r="C25" s="130">
        <f t="shared" si="0"/>
        <v>0</v>
      </c>
      <c r="D25" s="131"/>
      <c r="E25" s="132"/>
      <c r="F25" s="133">
        <f t="shared" si="1"/>
        <v>0</v>
      </c>
      <c r="G25" s="131"/>
      <c r="H25" s="139"/>
      <c r="I25" s="143"/>
      <c r="J25" s="143"/>
      <c r="K25" s="143"/>
      <c r="L25" s="143"/>
      <c r="N25" s="139"/>
      <c r="O25" s="355"/>
      <c r="P25" s="131"/>
      <c r="R25" s="139"/>
      <c r="S25" s="355"/>
      <c r="T25" s="355"/>
    </row>
    <row r="26" spans="1:20" ht="13.8" thickBot="1">
      <c r="A26" s="268">
        <f t="shared" si="2"/>
        <v>14</v>
      </c>
      <c r="B26" s="129"/>
      <c r="C26" s="130">
        <f t="shared" si="0"/>
        <v>0</v>
      </c>
      <c r="D26" s="131"/>
      <c r="E26" s="132"/>
      <c r="F26" s="133">
        <f t="shared" si="1"/>
        <v>0</v>
      </c>
      <c r="G26" s="131"/>
      <c r="H26" s="139"/>
      <c r="I26" s="143"/>
      <c r="J26" s="143"/>
      <c r="K26" s="143"/>
      <c r="L26" s="143"/>
      <c r="N26" s="358"/>
      <c r="O26" s="360"/>
      <c r="P26" s="361"/>
      <c r="Q26" s="359"/>
      <c r="R26" s="358"/>
      <c r="S26" s="360"/>
      <c r="T26" s="360"/>
    </row>
    <row r="27" spans="1:20" ht="13.8" thickTop="1">
      <c r="A27" s="268">
        <f t="shared" si="2"/>
        <v>15</v>
      </c>
      <c r="B27" s="385" t="s">
        <v>106</v>
      </c>
      <c r="C27" s="383">
        <f>SUM(C13:C26)</f>
        <v>0</v>
      </c>
      <c r="D27" s="383">
        <f t="shared" ref="D27:L27" si="3">SUM(D13:D26)</f>
        <v>0</v>
      </c>
      <c r="E27" s="383">
        <f t="shared" si="3"/>
        <v>0</v>
      </c>
      <c r="F27" s="383">
        <f t="shared" si="3"/>
        <v>0</v>
      </c>
      <c r="G27" s="383">
        <f t="shared" si="3"/>
        <v>0</v>
      </c>
      <c r="H27" s="383">
        <f t="shared" si="3"/>
        <v>0</v>
      </c>
      <c r="I27" s="383">
        <f t="shared" si="3"/>
        <v>0</v>
      </c>
      <c r="J27" s="144">
        <f t="shared" si="3"/>
        <v>0</v>
      </c>
      <c r="K27" s="383">
        <f t="shared" si="3"/>
        <v>0</v>
      </c>
      <c r="L27" s="383">
        <f t="shared" si="3"/>
        <v>0</v>
      </c>
    </row>
    <row r="28" spans="1:20" ht="13.8" thickBot="1">
      <c r="A28" s="268">
        <f t="shared" si="2"/>
        <v>16</v>
      </c>
      <c r="B28" s="384"/>
      <c r="C28" s="384"/>
      <c r="D28" s="384"/>
      <c r="E28" s="384"/>
      <c r="F28" s="384"/>
      <c r="G28" s="384"/>
      <c r="H28" s="384"/>
      <c r="I28" s="384"/>
      <c r="J28" s="145"/>
      <c r="K28" s="384"/>
      <c r="L28" s="384"/>
      <c r="N28" s="356">
        <f>SUM(N13:N26)</f>
        <v>0</v>
      </c>
      <c r="O28" s="356">
        <f>SUM(O13:O26)</f>
        <v>0</v>
      </c>
      <c r="P28" s="356">
        <f>SUM(P13:P26)</f>
        <v>0</v>
      </c>
      <c r="Q28" s="356"/>
      <c r="R28" s="356">
        <f>SUM(R13:R26)</f>
        <v>0</v>
      </c>
      <c r="S28" s="356">
        <f>SUM(S13:S26)</f>
        <v>0</v>
      </c>
      <c r="T28" s="356">
        <f>SUM(T13:T26)</f>
        <v>0</v>
      </c>
    </row>
    <row r="29" spans="1:20" ht="13.8" thickTop="1"/>
  </sheetData>
  <mergeCells count="19">
    <mergeCell ref="L27:L28"/>
    <mergeCell ref="B27:B28"/>
    <mergeCell ref="C11:E11"/>
    <mergeCell ref="F11:H11"/>
    <mergeCell ref="C27:C28"/>
    <mergeCell ref="D27:D28"/>
    <mergeCell ref="E27:E28"/>
    <mergeCell ref="F27:F28"/>
    <mergeCell ref="G27:G28"/>
    <mergeCell ref="H27:H28"/>
    <mergeCell ref="I27:I28"/>
    <mergeCell ref="K27:K28"/>
    <mergeCell ref="C10:H10"/>
    <mergeCell ref="B3:C3"/>
    <mergeCell ref="B4:H4"/>
    <mergeCell ref="B1:L1"/>
    <mergeCell ref="B2:L2"/>
    <mergeCell ref="B5:L5"/>
    <mergeCell ref="B6:L6"/>
  </mergeCells>
  <phoneticPr fontId="26" type="noConversion"/>
  <printOptions gridLines="1"/>
  <pageMargins left="0.75" right="0.75" top="1" bottom="1" header="0.5" footer="0.5"/>
  <pageSetup scale="99" orientation="landscape" r:id="rId1"/>
  <headerFooter alignWithMargins="0">
    <oddFooter>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C32"/>
  <sheetViews>
    <sheetView showOutlineSymbols="0" zoomScale="87" zoomScaleNormal="87" workbookViewId="0">
      <selection activeCell="A33" sqref="A33"/>
    </sheetView>
  </sheetViews>
  <sheetFormatPr defaultColWidth="9.6328125" defaultRowHeight="15"/>
  <cols>
    <col min="1" max="1" width="48.6328125" customWidth="1"/>
    <col min="2" max="2" width="12.6328125" customWidth="1"/>
  </cols>
  <sheetData>
    <row r="2" spans="1:3">
      <c r="B2" t="s">
        <v>24</v>
      </c>
    </row>
    <row r="7" spans="1:3">
      <c r="A7" t="s">
        <v>247</v>
      </c>
    </row>
    <row r="8" spans="1:3">
      <c r="A8" s="10"/>
      <c r="B8" s="73"/>
    </row>
    <row r="9" spans="1:3">
      <c r="A9" s="12"/>
      <c r="B9" s="74"/>
    </row>
    <row r="10" spans="1:3" ht="15.6">
      <c r="A10" s="13" t="s">
        <v>25</v>
      </c>
      <c r="C10" s="12"/>
    </row>
    <row r="11" spans="1:3" ht="15.6">
      <c r="A11" s="14" t="s">
        <v>26</v>
      </c>
      <c r="C11" s="12"/>
    </row>
    <row r="12" spans="1:3" ht="15.6">
      <c r="A12" s="13"/>
      <c r="C12" s="12"/>
    </row>
    <row r="13" spans="1:3">
      <c r="A13" s="12"/>
      <c r="C13" s="12"/>
    </row>
    <row r="14" spans="1:3" ht="15.6">
      <c r="A14" s="15" t="s">
        <v>27</v>
      </c>
      <c r="B14" s="16" t="s">
        <v>28</v>
      </c>
      <c r="C14" s="12"/>
    </row>
    <row r="15" spans="1:3">
      <c r="A15" s="10"/>
      <c r="B15" s="11"/>
      <c r="C15" s="12"/>
    </row>
    <row r="16" spans="1:3">
      <c r="A16" s="10" t="s">
        <v>29</v>
      </c>
      <c r="B16" s="17">
        <v>2</v>
      </c>
      <c r="C16" s="12"/>
    </row>
    <row r="17" spans="1:3">
      <c r="A17" s="10"/>
      <c r="B17" s="11"/>
      <c r="C17" s="12"/>
    </row>
    <row r="18" spans="1:3">
      <c r="A18" s="10" t="s">
        <v>30</v>
      </c>
      <c r="B18" s="17" t="s">
        <v>326</v>
      </c>
      <c r="C18" s="12"/>
    </row>
    <row r="19" spans="1:3">
      <c r="A19" s="10"/>
      <c r="B19" s="11"/>
      <c r="C19" s="12"/>
    </row>
    <row r="20" spans="1:3">
      <c r="A20" s="10" t="s">
        <v>31</v>
      </c>
      <c r="B20" s="17" t="s">
        <v>327</v>
      </c>
      <c r="C20" s="12"/>
    </row>
    <row r="21" spans="1:3">
      <c r="A21" s="10"/>
      <c r="B21" s="17"/>
      <c r="C21" s="12"/>
    </row>
    <row r="22" spans="1:3">
      <c r="A22" s="89" t="s">
        <v>218</v>
      </c>
      <c r="B22" s="17">
        <v>7</v>
      </c>
      <c r="C22" s="12"/>
    </row>
    <row r="23" spans="1:3">
      <c r="A23" s="89"/>
      <c r="B23" s="17"/>
      <c r="C23" s="12"/>
    </row>
    <row r="24" spans="1:3">
      <c r="A24" s="10" t="s">
        <v>32</v>
      </c>
      <c r="B24" s="17">
        <v>8</v>
      </c>
      <c r="C24" s="12"/>
    </row>
    <row r="25" spans="1:3">
      <c r="A25" s="10"/>
      <c r="B25" s="17"/>
      <c r="C25" s="12"/>
    </row>
    <row r="26" spans="1:3">
      <c r="A26" s="10" t="s">
        <v>207</v>
      </c>
      <c r="B26" s="17">
        <v>9</v>
      </c>
      <c r="C26" s="12"/>
    </row>
    <row r="27" spans="1:3">
      <c r="A27" s="123"/>
      <c r="B27" s="11"/>
      <c r="C27" s="12"/>
    </row>
    <row r="28" spans="1:3">
      <c r="A28" s="123" t="s">
        <v>208</v>
      </c>
      <c r="B28" s="17">
        <v>10</v>
      </c>
      <c r="C28" s="12"/>
    </row>
    <row r="29" spans="1:3">
      <c r="A29" s="123"/>
      <c r="B29" s="17"/>
      <c r="C29" s="12"/>
    </row>
    <row r="30" spans="1:3">
      <c r="A30" s="123"/>
      <c r="B30" s="17"/>
      <c r="C30" s="12"/>
    </row>
    <row r="31" spans="1:3">
      <c r="A31" s="11"/>
      <c r="B31" s="11"/>
    </row>
    <row r="32" spans="1:3">
      <c r="B32" s="217"/>
    </row>
  </sheetData>
  <phoneticPr fontId="0" type="noConversion"/>
  <pageMargins left="0.5" right="0.5" top="0.5" bottom="0.5" header="0" footer="0"/>
  <pageSetup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296"/>
  <sheetViews>
    <sheetView showOutlineSymbols="0" zoomScale="87" zoomScaleNormal="87" workbookViewId="0">
      <selection activeCell="B3" sqref="B3"/>
    </sheetView>
  </sheetViews>
  <sheetFormatPr defaultColWidth="9.6328125" defaultRowHeight="13.2"/>
  <cols>
    <col min="1" max="1" width="5.6328125" style="1" customWidth="1"/>
    <col min="2" max="2" width="68.6328125" style="1" customWidth="1"/>
    <col min="3" max="16384" width="9.6328125" style="1"/>
  </cols>
  <sheetData>
    <row r="1" spans="1:3" ht="15.9" customHeight="1">
      <c r="B1" s="6" t="s">
        <v>7</v>
      </c>
    </row>
    <row r="2" spans="1:3">
      <c r="A2" s="47"/>
      <c r="B2" s="48" t="s">
        <v>8</v>
      </c>
      <c r="C2" s="2"/>
    </row>
    <row r="3" spans="1:3">
      <c r="A3" s="49"/>
      <c r="B3" s="50"/>
      <c r="C3" s="2"/>
    </row>
    <row r="4" spans="1:3">
      <c r="A4" s="51" t="s">
        <v>0</v>
      </c>
      <c r="B4" s="50" t="s">
        <v>9</v>
      </c>
      <c r="C4" s="2"/>
    </row>
    <row r="5" spans="1:3">
      <c r="A5" s="49"/>
      <c r="B5" s="50" t="s">
        <v>10</v>
      </c>
      <c r="C5" s="2"/>
    </row>
    <row r="6" spans="1:3">
      <c r="A6" s="49"/>
      <c r="B6" s="50"/>
      <c r="C6" s="2"/>
    </row>
    <row r="7" spans="1:3">
      <c r="A7" s="51" t="s">
        <v>1</v>
      </c>
      <c r="B7" s="50" t="s">
        <v>321</v>
      </c>
      <c r="C7" s="2"/>
    </row>
    <row r="8" spans="1:3">
      <c r="A8" s="49"/>
      <c r="B8" s="50"/>
      <c r="C8" s="2"/>
    </row>
    <row r="9" spans="1:3">
      <c r="A9" s="49"/>
      <c r="B9" s="50"/>
      <c r="C9" s="2"/>
    </row>
    <row r="10" spans="1:3">
      <c r="A10" s="51" t="s">
        <v>2</v>
      </c>
      <c r="B10" s="50" t="s">
        <v>11</v>
      </c>
      <c r="C10" s="2"/>
    </row>
    <row r="11" spans="1:3">
      <c r="A11" s="49"/>
      <c r="B11" s="50" t="s">
        <v>174</v>
      </c>
      <c r="C11" s="2"/>
    </row>
    <row r="12" spans="1:3">
      <c r="A12" s="49"/>
      <c r="B12" s="50"/>
      <c r="C12" s="2"/>
    </row>
    <row r="13" spans="1:3">
      <c r="A13" s="51" t="s">
        <v>3</v>
      </c>
      <c r="B13" s="50" t="s">
        <v>322</v>
      </c>
      <c r="C13" s="2"/>
    </row>
    <row r="14" spans="1:3">
      <c r="A14" s="49"/>
      <c r="B14" s="50"/>
      <c r="C14" s="2"/>
    </row>
    <row r="15" spans="1:3">
      <c r="A15" s="51" t="s">
        <v>4</v>
      </c>
      <c r="B15" s="50" t="s">
        <v>211</v>
      </c>
      <c r="C15" s="2"/>
    </row>
    <row r="16" spans="1:3">
      <c r="A16" s="49"/>
      <c r="B16" s="50" t="s">
        <v>212</v>
      </c>
      <c r="C16" s="2"/>
    </row>
    <row r="17" spans="1:3">
      <c r="A17" s="49"/>
      <c r="B17" s="50"/>
      <c r="C17" s="2"/>
    </row>
    <row r="18" spans="1:3">
      <c r="A18" s="51" t="s">
        <v>5</v>
      </c>
      <c r="B18" s="50" t="s">
        <v>175</v>
      </c>
      <c r="C18" s="2"/>
    </row>
    <row r="19" spans="1:3">
      <c r="A19" s="49"/>
      <c r="B19" s="50" t="s">
        <v>176</v>
      </c>
      <c r="C19" s="2"/>
    </row>
    <row r="20" spans="1:3">
      <c r="A20" s="49"/>
      <c r="B20" s="50"/>
      <c r="C20" s="2"/>
    </row>
    <row r="21" spans="1:3">
      <c r="A21" s="51" t="s">
        <v>6</v>
      </c>
      <c r="B21" s="50" t="s">
        <v>213</v>
      </c>
      <c r="C21" s="2"/>
    </row>
    <row r="22" spans="1:3">
      <c r="A22" s="49"/>
      <c r="B22" s="50" t="s">
        <v>12</v>
      </c>
      <c r="C22" s="2"/>
    </row>
    <row r="23" spans="1:3">
      <c r="A23" s="49"/>
      <c r="B23" s="50"/>
      <c r="C23" s="2"/>
    </row>
    <row r="24" spans="1:3">
      <c r="A24" s="51"/>
      <c r="B24" s="50"/>
      <c r="C24" s="2"/>
    </row>
    <row r="25" spans="1:3">
      <c r="A25" s="49"/>
      <c r="B25" s="50"/>
      <c r="C25" s="2"/>
    </row>
    <row r="26" spans="1:3">
      <c r="A26" s="49"/>
      <c r="B26" s="50"/>
      <c r="C26" s="2"/>
    </row>
    <row r="27" spans="1:3">
      <c r="A27" s="49"/>
      <c r="B27" s="50"/>
      <c r="C27" s="2"/>
    </row>
    <row r="28" spans="1:3">
      <c r="A28" s="49"/>
      <c r="B28" s="50"/>
      <c r="C28" s="2"/>
    </row>
    <row r="29" spans="1:3">
      <c r="A29" s="49"/>
      <c r="B29" s="50"/>
      <c r="C29" s="2"/>
    </row>
    <row r="30" spans="1:3">
      <c r="A30" s="51"/>
      <c r="B30" s="50"/>
      <c r="C30" s="2"/>
    </row>
    <row r="31" spans="1:3">
      <c r="A31" s="49"/>
      <c r="B31" s="50"/>
      <c r="C31" s="2"/>
    </row>
    <row r="32" spans="1:3">
      <c r="A32" s="49"/>
      <c r="B32" s="50"/>
      <c r="C32" s="2"/>
    </row>
    <row r="33" spans="1:3">
      <c r="A33" s="49"/>
      <c r="B33" s="50"/>
      <c r="C33" s="2"/>
    </row>
    <row r="34" spans="1:3">
      <c r="A34" s="49"/>
      <c r="B34" s="50"/>
      <c r="C34" s="2"/>
    </row>
    <row r="35" spans="1:3">
      <c r="A35" s="51"/>
      <c r="B35" s="50"/>
      <c r="C35" s="2"/>
    </row>
    <row r="36" spans="1:3">
      <c r="A36" s="49"/>
      <c r="B36" s="50"/>
      <c r="C36" s="2"/>
    </row>
    <row r="37" spans="1:3">
      <c r="A37" s="49"/>
      <c r="B37" s="50"/>
      <c r="C37" s="2"/>
    </row>
    <row r="38" spans="1:3">
      <c r="A38" s="49"/>
      <c r="B38" s="50"/>
      <c r="C38" s="2"/>
    </row>
    <row r="39" spans="1:3">
      <c r="A39" s="49"/>
      <c r="B39" s="50"/>
      <c r="C39" s="2"/>
    </row>
    <row r="40" spans="1:3">
      <c r="A40" s="49"/>
      <c r="B40" s="50"/>
      <c r="C40" s="2"/>
    </row>
    <row r="41" spans="1:3">
      <c r="A41" s="52"/>
      <c r="B41" s="52"/>
    </row>
    <row r="42" spans="1:3">
      <c r="A42" s="53"/>
      <c r="B42" s="53"/>
    </row>
    <row r="43" spans="1:3">
      <c r="A43" s="53"/>
      <c r="B43" s="53"/>
    </row>
    <row r="44" spans="1:3">
      <c r="A44" s="53"/>
      <c r="B44" s="53"/>
    </row>
    <row r="45" spans="1:3">
      <c r="A45" s="53"/>
      <c r="B45" s="53"/>
    </row>
    <row r="46" spans="1:3">
      <c r="A46" s="53"/>
      <c r="B46" s="53"/>
    </row>
    <row r="47" spans="1:3">
      <c r="A47" s="53"/>
      <c r="B47" s="53"/>
    </row>
    <row r="48" spans="1:3">
      <c r="A48" s="53"/>
      <c r="B48" s="53"/>
    </row>
    <row r="49" spans="1:2">
      <c r="A49" s="53"/>
      <c r="B49" s="53"/>
    </row>
    <row r="50" spans="1:2">
      <c r="A50" s="53"/>
      <c r="B50" s="53"/>
    </row>
    <row r="51" spans="1:2">
      <c r="A51" s="53"/>
      <c r="B51" s="53"/>
    </row>
    <row r="52" spans="1:2">
      <c r="A52" s="53"/>
      <c r="B52" s="53"/>
    </row>
    <row r="53" spans="1:2">
      <c r="A53" s="53"/>
      <c r="B53" s="53"/>
    </row>
    <row r="54" spans="1:2">
      <c r="A54" s="53"/>
      <c r="B54" s="53"/>
    </row>
    <row r="55" spans="1:2">
      <c r="A55" s="53"/>
      <c r="B55" s="53"/>
    </row>
    <row r="56" spans="1:2">
      <c r="A56" s="53"/>
      <c r="B56" s="53"/>
    </row>
    <row r="57" spans="1:2">
      <c r="A57" s="53"/>
      <c r="B57" s="53"/>
    </row>
    <row r="58" spans="1:2">
      <c r="A58" s="53"/>
      <c r="B58" s="53"/>
    </row>
    <row r="59" spans="1:2">
      <c r="A59" s="53"/>
      <c r="B59" s="53"/>
    </row>
    <row r="60" spans="1:2">
      <c r="A60" s="53"/>
      <c r="B60" s="53"/>
    </row>
    <row r="61" spans="1:2">
      <c r="A61" s="53"/>
      <c r="B61" s="53"/>
    </row>
    <row r="62" spans="1:2">
      <c r="A62" s="53"/>
      <c r="B62" s="53"/>
    </row>
    <row r="63" spans="1:2">
      <c r="A63" s="53"/>
      <c r="B63" s="53"/>
    </row>
    <row r="64" spans="1:2">
      <c r="A64" s="53"/>
      <c r="B64" s="53"/>
    </row>
    <row r="65" spans="1:2">
      <c r="A65" s="53"/>
      <c r="B65" s="53"/>
    </row>
    <row r="66" spans="1:2">
      <c r="A66" s="53"/>
      <c r="B66" s="53"/>
    </row>
    <row r="67" spans="1:2">
      <c r="A67" s="53"/>
      <c r="B67" s="53"/>
    </row>
    <row r="68" spans="1:2">
      <c r="A68" s="53"/>
      <c r="B68" s="53"/>
    </row>
    <row r="69" spans="1:2">
      <c r="A69" s="53"/>
      <c r="B69" s="53"/>
    </row>
    <row r="70" spans="1:2">
      <c r="A70" s="53"/>
      <c r="B70" s="53"/>
    </row>
    <row r="71" spans="1:2">
      <c r="A71" s="53"/>
      <c r="B71" s="53"/>
    </row>
    <row r="72" spans="1:2">
      <c r="A72" s="53"/>
      <c r="B72" s="53"/>
    </row>
    <row r="73" spans="1:2">
      <c r="A73" s="53"/>
      <c r="B73" s="53"/>
    </row>
    <row r="74" spans="1:2">
      <c r="A74" s="53"/>
      <c r="B74" s="53"/>
    </row>
    <row r="75" spans="1:2">
      <c r="A75" s="53"/>
      <c r="B75" s="53"/>
    </row>
    <row r="76" spans="1:2">
      <c r="A76" s="53"/>
      <c r="B76" s="53"/>
    </row>
    <row r="77" spans="1:2">
      <c r="A77" s="53"/>
      <c r="B77" s="53"/>
    </row>
    <row r="78" spans="1:2">
      <c r="A78" s="53"/>
      <c r="B78" s="53"/>
    </row>
    <row r="79" spans="1:2">
      <c r="A79" s="53"/>
      <c r="B79" s="53"/>
    </row>
    <row r="80" spans="1:2">
      <c r="A80" s="53"/>
      <c r="B80" s="53"/>
    </row>
    <row r="81" spans="1:2">
      <c r="A81" s="53"/>
      <c r="B81" s="53"/>
    </row>
    <row r="82" spans="1:2">
      <c r="A82" s="53"/>
      <c r="B82" s="53"/>
    </row>
    <row r="83" spans="1:2">
      <c r="A83" s="53"/>
      <c r="B83" s="53"/>
    </row>
    <row r="84" spans="1:2">
      <c r="A84" s="53"/>
      <c r="B84" s="53"/>
    </row>
    <row r="85" spans="1:2">
      <c r="A85" s="53"/>
      <c r="B85" s="53"/>
    </row>
    <row r="86" spans="1:2">
      <c r="A86" s="53"/>
      <c r="B86" s="53"/>
    </row>
    <row r="87" spans="1:2">
      <c r="A87" s="53"/>
      <c r="B87" s="53"/>
    </row>
    <row r="88" spans="1:2">
      <c r="A88" s="53"/>
      <c r="B88" s="53"/>
    </row>
    <row r="89" spans="1:2">
      <c r="A89" s="53"/>
      <c r="B89" s="53"/>
    </row>
    <row r="90" spans="1:2">
      <c r="A90" s="53"/>
      <c r="B90" s="53"/>
    </row>
    <row r="91" spans="1:2">
      <c r="A91" s="53"/>
      <c r="B91" s="53"/>
    </row>
    <row r="92" spans="1:2">
      <c r="A92" s="53"/>
      <c r="B92" s="53"/>
    </row>
    <row r="93" spans="1:2">
      <c r="A93" s="53"/>
      <c r="B93" s="53"/>
    </row>
    <row r="94" spans="1:2">
      <c r="A94" s="53"/>
      <c r="B94" s="53"/>
    </row>
    <row r="95" spans="1:2">
      <c r="A95" s="53"/>
      <c r="B95" s="53"/>
    </row>
    <row r="96" spans="1:2">
      <c r="A96" s="53"/>
      <c r="B96" s="53"/>
    </row>
    <row r="97" spans="1:2">
      <c r="A97" s="53"/>
      <c r="B97" s="53"/>
    </row>
    <row r="98" spans="1:2">
      <c r="A98" s="53"/>
      <c r="B98" s="53"/>
    </row>
    <row r="99" spans="1:2">
      <c r="A99" s="53"/>
      <c r="B99" s="53"/>
    </row>
    <row r="100" spans="1:2">
      <c r="A100" s="53"/>
      <c r="B100" s="53"/>
    </row>
    <row r="101" spans="1:2">
      <c r="A101" s="53"/>
      <c r="B101" s="53"/>
    </row>
    <row r="102" spans="1:2">
      <c r="A102" s="53"/>
      <c r="B102" s="53"/>
    </row>
    <row r="103" spans="1:2">
      <c r="A103" s="53"/>
      <c r="B103" s="53"/>
    </row>
    <row r="104" spans="1:2">
      <c r="A104" s="53"/>
      <c r="B104" s="53"/>
    </row>
    <row r="105" spans="1:2">
      <c r="A105" s="53"/>
      <c r="B105" s="53"/>
    </row>
    <row r="106" spans="1:2">
      <c r="A106" s="53"/>
      <c r="B106" s="53"/>
    </row>
    <row r="107" spans="1:2">
      <c r="A107" s="53"/>
      <c r="B107" s="53"/>
    </row>
    <row r="108" spans="1:2">
      <c r="A108" s="53"/>
      <c r="B108" s="53"/>
    </row>
    <row r="109" spans="1:2">
      <c r="A109" s="53"/>
      <c r="B109" s="53"/>
    </row>
    <row r="110" spans="1:2">
      <c r="A110" s="53"/>
      <c r="B110" s="53"/>
    </row>
    <row r="111" spans="1:2">
      <c r="A111" s="53"/>
      <c r="B111" s="53"/>
    </row>
    <row r="112" spans="1:2">
      <c r="A112" s="53"/>
      <c r="B112" s="53"/>
    </row>
    <row r="113" spans="1:2">
      <c r="A113" s="53"/>
      <c r="B113" s="53"/>
    </row>
    <row r="114" spans="1:2">
      <c r="A114" s="53"/>
      <c r="B114" s="53"/>
    </row>
    <row r="115" spans="1:2">
      <c r="A115" s="53"/>
      <c r="B115" s="53"/>
    </row>
    <row r="116" spans="1:2">
      <c r="A116" s="53"/>
      <c r="B116" s="53"/>
    </row>
    <row r="117" spans="1:2">
      <c r="A117" s="53"/>
      <c r="B117" s="53"/>
    </row>
    <row r="118" spans="1:2">
      <c r="A118" s="53"/>
      <c r="B118" s="53"/>
    </row>
    <row r="119" spans="1:2">
      <c r="A119" s="53"/>
      <c r="B119" s="53"/>
    </row>
    <row r="120" spans="1:2">
      <c r="A120" s="53"/>
      <c r="B120" s="53"/>
    </row>
    <row r="121" spans="1:2">
      <c r="A121" s="53"/>
      <c r="B121" s="53"/>
    </row>
    <row r="122" spans="1:2">
      <c r="A122" s="53"/>
      <c r="B122" s="53"/>
    </row>
    <row r="123" spans="1:2">
      <c r="A123" s="53"/>
      <c r="B123" s="53"/>
    </row>
    <row r="124" spans="1:2">
      <c r="A124" s="53"/>
      <c r="B124" s="53"/>
    </row>
    <row r="125" spans="1:2">
      <c r="A125" s="53"/>
      <c r="B125" s="53"/>
    </row>
    <row r="126" spans="1:2">
      <c r="A126" s="53"/>
      <c r="B126" s="53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</sheetData>
  <dataConsolidate/>
  <phoneticPr fontId="0" type="noConversion"/>
  <pageMargins left="1" right="0.25" top="0.25" bottom="0.21458333333333332" header="0" footer="0"/>
  <pageSetup scale="9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55"/>
  <sheetViews>
    <sheetView showOutlineSymbols="0" zoomScale="87" zoomScaleNormal="87" workbookViewId="0">
      <selection activeCell="B1" sqref="B1"/>
    </sheetView>
  </sheetViews>
  <sheetFormatPr defaultColWidth="9.6328125" defaultRowHeight="13.2"/>
  <cols>
    <col min="1" max="1" width="4.6328125" style="1" customWidth="1"/>
    <col min="2" max="2" width="27.6328125" style="1" customWidth="1"/>
    <col min="3" max="3" width="24.08984375" style="1" customWidth="1"/>
    <col min="4" max="5" width="18.81640625" style="1" customWidth="1"/>
    <col min="6" max="6" width="3.6328125" style="1" customWidth="1"/>
    <col min="7" max="16384" width="9.6328125" style="1"/>
  </cols>
  <sheetData>
    <row r="1" spans="1:6" ht="15">
      <c r="E1" s="18" t="s">
        <v>325</v>
      </c>
    </row>
    <row r="2" spans="1:6" ht="15.9" customHeight="1">
      <c r="A2" s="19" t="s">
        <v>33</v>
      </c>
      <c r="B2" s="20" t="s">
        <v>34</v>
      </c>
      <c r="C2" s="21"/>
      <c r="D2" s="21"/>
      <c r="E2" s="21"/>
      <c r="F2" s="2"/>
    </row>
    <row r="3" spans="1:6" ht="15.9" customHeight="1">
      <c r="A3" s="20">
        <v>1</v>
      </c>
      <c r="B3" s="20" t="s">
        <v>219</v>
      </c>
      <c r="C3" s="21"/>
      <c r="D3" s="21"/>
      <c r="E3" s="21"/>
      <c r="F3" s="2"/>
    </row>
    <row r="4" spans="1:6" ht="15.9" customHeight="1">
      <c r="A4" s="22">
        <f t="shared" ref="A4:A35" si="0">SUM(A3+1)</f>
        <v>2</v>
      </c>
      <c r="B4" s="22"/>
      <c r="C4" s="23"/>
      <c r="D4" s="23"/>
      <c r="E4" s="23"/>
      <c r="F4" s="2"/>
    </row>
    <row r="5" spans="1:6" ht="15.9" customHeight="1">
      <c r="A5" s="22">
        <f t="shared" si="0"/>
        <v>3</v>
      </c>
      <c r="B5" s="20"/>
      <c r="C5" s="21"/>
      <c r="D5" s="21"/>
      <c r="E5" s="21"/>
      <c r="F5" s="2"/>
    </row>
    <row r="6" spans="1:6" ht="15.9" customHeight="1">
      <c r="A6" s="22">
        <f t="shared" si="0"/>
        <v>4</v>
      </c>
      <c r="B6" s="20" t="s">
        <v>35</v>
      </c>
      <c r="C6" s="21"/>
      <c r="D6" s="21"/>
      <c r="E6" s="21"/>
      <c r="F6" s="2"/>
    </row>
    <row r="7" spans="1:6" ht="15.9" customHeight="1">
      <c r="A7" s="22">
        <f t="shared" si="0"/>
        <v>5</v>
      </c>
      <c r="B7" s="22"/>
      <c r="C7" s="23"/>
      <c r="D7" s="23"/>
      <c r="E7" s="23"/>
      <c r="F7" s="2"/>
    </row>
    <row r="8" spans="1:6" ht="15.9" customHeight="1">
      <c r="A8" s="22">
        <f t="shared" si="0"/>
        <v>6</v>
      </c>
      <c r="B8" s="20"/>
      <c r="C8" s="21"/>
      <c r="D8" s="21"/>
      <c r="E8" s="21"/>
      <c r="F8" s="2"/>
    </row>
    <row r="9" spans="1:6" ht="15.9" customHeight="1">
      <c r="A9" s="22">
        <f t="shared" si="0"/>
        <v>7</v>
      </c>
      <c r="B9" s="20" t="s">
        <v>121</v>
      </c>
      <c r="C9" s="21"/>
      <c r="D9" s="21"/>
      <c r="E9" s="21"/>
      <c r="F9" s="2"/>
    </row>
    <row r="10" spans="1:6" ht="15.9" customHeight="1">
      <c r="A10" s="22">
        <f t="shared" si="0"/>
        <v>8</v>
      </c>
      <c r="B10" s="22" t="s">
        <v>122</v>
      </c>
      <c r="C10" s="23"/>
      <c r="D10" s="23"/>
      <c r="E10" s="23"/>
      <c r="F10" s="2"/>
    </row>
    <row r="11" spans="1:6" ht="15.9" customHeight="1">
      <c r="A11" s="22">
        <f t="shared" si="0"/>
        <v>9</v>
      </c>
      <c r="B11" s="20" t="s">
        <v>123</v>
      </c>
      <c r="C11" s="21"/>
      <c r="D11" s="21"/>
      <c r="E11" s="21"/>
      <c r="F11" s="2"/>
    </row>
    <row r="12" spans="1:6" ht="15.9" customHeight="1">
      <c r="A12" s="22">
        <f t="shared" si="0"/>
        <v>10</v>
      </c>
      <c r="B12" s="20" t="s">
        <v>119</v>
      </c>
      <c r="C12" s="21"/>
      <c r="D12" s="21"/>
      <c r="E12" s="21"/>
      <c r="F12" s="2"/>
    </row>
    <row r="13" spans="1:6" ht="15.9" customHeight="1">
      <c r="A13" s="22">
        <f t="shared" si="0"/>
        <v>11</v>
      </c>
      <c r="B13" s="22"/>
      <c r="C13" s="23"/>
      <c r="D13" s="23"/>
      <c r="E13" s="23"/>
      <c r="F13" s="2"/>
    </row>
    <row r="14" spans="1:6" ht="15.9" customHeight="1">
      <c r="A14" s="22">
        <f t="shared" si="0"/>
        <v>12</v>
      </c>
      <c r="B14" s="20" t="s">
        <v>153</v>
      </c>
      <c r="C14" s="21"/>
      <c r="D14" s="21"/>
      <c r="E14" s="21"/>
      <c r="F14" s="2"/>
    </row>
    <row r="15" spans="1:6" ht="15.9" customHeight="1">
      <c r="A15" s="22">
        <f t="shared" si="0"/>
        <v>13</v>
      </c>
      <c r="B15" s="22"/>
      <c r="C15" s="23"/>
      <c r="D15" s="23"/>
      <c r="E15" s="23"/>
      <c r="F15" s="2"/>
    </row>
    <row r="16" spans="1:6" ht="15.9" customHeight="1">
      <c r="A16" s="22">
        <f t="shared" si="0"/>
        <v>14</v>
      </c>
      <c r="B16" s="20"/>
      <c r="C16" s="21"/>
      <c r="D16" s="21"/>
      <c r="E16" s="21"/>
      <c r="F16" s="2"/>
    </row>
    <row r="17" spans="1:6" ht="15.9" customHeight="1">
      <c r="A17" s="22">
        <f t="shared" si="0"/>
        <v>15</v>
      </c>
      <c r="B17" s="20" t="s">
        <v>154</v>
      </c>
      <c r="C17" s="21"/>
      <c r="D17" s="21"/>
      <c r="E17" s="21"/>
      <c r="F17" s="2"/>
    </row>
    <row r="18" spans="1:6" ht="15.9" customHeight="1">
      <c r="A18" s="22">
        <f t="shared" si="0"/>
        <v>16</v>
      </c>
      <c r="B18" s="22"/>
      <c r="C18" s="23"/>
      <c r="D18" s="23"/>
      <c r="E18" s="23"/>
      <c r="F18" s="2"/>
    </row>
    <row r="19" spans="1:6" ht="15.9" customHeight="1">
      <c r="A19" s="22">
        <f t="shared" si="0"/>
        <v>17</v>
      </c>
      <c r="B19" s="20"/>
      <c r="C19" s="20"/>
      <c r="D19" s="19" t="s">
        <v>104</v>
      </c>
      <c r="E19" s="19" t="s">
        <v>36</v>
      </c>
      <c r="F19" s="2"/>
    </row>
    <row r="20" spans="1:6" ht="15.9" customHeight="1">
      <c r="A20" s="22">
        <f t="shared" si="0"/>
        <v>18</v>
      </c>
      <c r="B20" s="24" t="s">
        <v>37</v>
      </c>
      <c r="C20" s="24" t="s">
        <v>38</v>
      </c>
      <c r="D20" s="24" t="s">
        <v>39</v>
      </c>
      <c r="E20" s="24" t="s">
        <v>155</v>
      </c>
      <c r="F20" s="2"/>
    </row>
    <row r="21" spans="1:6" ht="15.9" customHeight="1">
      <c r="A21" s="22">
        <f t="shared" si="0"/>
        <v>19</v>
      </c>
      <c r="B21" s="22"/>
      <c r="C21" s="22"/>
      <c r="D21" s="24" t="s">
        <v>40</v>
      </c>
      <c r="E21" s="24" t="s">
        <v>40</v>
      </c>
      <c r="F21" s="2"/>
    </row>
    <row r="22" spans="1:6" ht="15.9" customHeight="1">
      <c r="A22" s="22">
        <f t="shared" si="0"/>
        <v>20</v>
      </c>
      <c r="B22" s="20"/>
      <c r="C22" s="20"/>
      <c r="D22" s="20"/>
      <c r="E22" s="20"/>
      <c r="F22" s="2"/>
    </row>
    <row r="23" spans="1:6" ht="15.9" customHeight="1">
      <c r="A23" s="22">
        <f t="shared" si="0"/>
        <v>21</v>
      </c>
      <c r="B23" s="20"/>
      <c r="C23" s="20"/>
      <c r="D23" s="20"/>
      <c r="E23" s="20"/>
      <c r="F23" s="2"/>
    </row>
    <row r="24" spans="1:6" ht="15.9" customHeight="1">
      <c r="A24" s="22">
        <f t="shared" si="0"/>
        <v>22</v>
      </c>
      <c r="B24" s="20"/>
      <c r="C24" s="20"/>
      <c r="D24" s="20"/>
      <c r="E24" s="20"/>
      <c r="F24" s="2"/>
    </row>
    <row r="25" spans="1:6" ht="15.9" customHeight="1">
      <c r="A25" s="22">
        <f t="shared" si="0"/>
        <v>23</v>
      </c>
      <c r="B25" s="20"/>
      <c r="C25" s="20"/>
      <c r="D25" s="20"/>
      <c r="E25" s="20"/>
      <c r="F25" s="2"/>
    </row>
    <row r="26" spans="1:6" ht="15.9" customHeight="1">
      <c r="A26" s="22">
        <f t="shared" si="0"/>
        <v>24</v>
      </c>
      <c r="B26" s="20"/>
      <c r="C26" s="20"/>
      <c r="D26" s="20"/>
      <c r="E26" s="20"/>
      <c r="F26" s="2"/>
    </row>
    <row r="27" spans="1:6" ht="15.9" customHeight="1">
      <c r="A27" s="22">
        <f t="shared" si="0"/>
        <v>25</v>
      </c>
      <c r="B27" s="20"/>
      <c r="C27" s="20"/>
      <c r="D27" s="20"/>
      <c r="E27" s="20"/>
      <c r="F27" s="2"/>
    </row>
    <row r="28" spans="1:6" ht="15.9" customHeight="1">
      <c r="A28" s="22">
        <f t="shared" si="0"/>
        <v>26</v>
      </c>
      <c r="B28" s="20"/>
      <c r="C28" s="20"/>
      <c r="D28" s="20"/>
      <c r="E28" s="20"/>
      <c r="F28" s="2"/>
    </row>
    <row r="29" spans="1:6" ht="15.9" customHeight="1">
      <c r="A29" s="22">
        <f t="shared" si="0"/>
        <v>27</v>
      </c>
      <c r="B29" s="20"/>
      <c r="C29" s="20"/>
      <c r="D29" s="20"/>
      <c r="E29" s="20"/>
      <c r="F29" s="2"/>
    </row>
    <row r="30" spans="1:6" ht="15.9" customHeight="1">
      <c r="A30" s="22">
        <f t="shared" si="0"/>
        <v>28</v>
      </c>
      <c r="B30" s="20"/>
      <c r="C30" s="20"/>
      <c r="D30" s="20"/>
      <c r="E30" s="20"/>
      <c r="F30" s="2"/>
    </row>
    <row r="31" spans="1:6" ht="15.9" customHeight="1">
      <c r="A31" s="22">
        <f t="shared" si="0"/>
        <v>29</v>
      </c>
      <c r="B31" s="20"/>
      <c r="C31" s="20"/>
      <c r="D31" s="20"/>
      <c r="E31" s="20"/>
      <c r="F31" s="2"/>
    </row>
    <row r="32" spans="1:6" ht="15.9" customHeight="1">
      <c r="A32" s="22">
        <f t="shared" si="0"/>
        <v>30</v>
      </c>
      <c r="B32" s="20"/>
      <c r="C32" s="21"/>
      <c r="D32" s="21"/>
      <c r="E32" s="21"/>
      <c r="F32" s="2"/>
    </row>
    <row r="33" spans="1:6" ht="15.9" customHeight="1">
      <c r="A33" s="22">
        <f t="shared" si="0"/>
        <v>31</v>
      </c>
      <c r="B33" s="22" t="s">
        <v>177</v>
      </c>
      <c r="C33" s="23"/>
      <c r="D33" s="23"/>
      <c r="E33" s="23"/>
      <c r="F33" s="2"/>
    </row>
    <row r="34" spans="1:6" ht="15.9" customHeight="1">
      <c r="A34" s="22">
        <f t="shared" si="0"/>
        <v>32</v>
      </c>
      <c r="B34" s="22"/>
      <c r="C34" s="23"/>
      <c r="D34" s="23"/>
      <c r="E34" s="23"/>
      <c r="F34" s="2"/>
    </row>
    <row r="35" spans="1:6" ht="15.9" customHeight="1">
      <c r="A35" s="22">
        <f t="shared" si="0"/>
        <v>33</v>
      </c>
      <c r="B35" s="20"/>
      <c r="C35" s="21"/>
      <c r="D35" s="21"/>
      <c r="E35" s="21"/>
      <c r="F35" s="2"/>
    </row>
    <row r="36" spans="1:6" ht="15.9" customHeight="1">
      <c r="A36" s="22">
        <f t="shared" ref="A36:A52" si="1">SUM(A35+1)</f>
        <v>34</v>
      </c>
      <c r="B36" s="20" t="s">
        <v>120</v>
      </c>
      <c r="C36" s="21"/>
      <c r="D36" s="21"/>
      <c r="E36" s="21"/>
      <c r="F36" s="2"/>
    </row>
    <row r="37" spans="1:6" ht="15.9" customHeight="1">
      <c r="A37" s="22">
        <f t="shared" si="1"/>
        <v>35</v>
      </c>
      <c r="B37" s="22"/>
      <c r="C37" s="23"/>
      <c r="D37" s="23"/>
      <c r="E37" s="23"/>
      <c r="F37" s="2"/>
    </row>
    <row r="38" spans="1:6" ht="15.9" customHeight="1">
      <c r="A38" s="22">
        <f t="shared" si="1"/>
        <v>36</v>
      </c>
      <c r="B38" s="20"/>
      <c r="C38" s="21"/>
      <c r="D38" s="21"/>
      <c r="E38" s="21"/>
      <c r="F38" s="2"/>
    </row>
    <row r="39" spans="1:6" ht="15.9" customHeight="1">
      <c r="A39" s="22">
        <f t="shared" si="1"/>
        <v>37</v>
      </c>
      <c r="B39" s="20"/>
      <c r="C39" s="21"/>
      <c r="D39" s="21"/>
      <c r="E39" s="21"/>
      <c r="F39" s="2"/>
    </row>
    <row r="40" spans="1:6" ht="15.9" customHeight="1">
      <c r="A40" s="22">
        <f t="shared" si="1"/>
        <v>38</v>
      </c>
      <c r="B40" s="20"/>
      <c r="C40" s="21"/>
      <c r="D40" s="21"/>
      <c r="E40" s="21"/>
      <c r="F40" s="2"/>
    </row>
    <row r="41" spans="1:6" ht="15.9" customHeight="1">
      <c r="A41" s="22">
        <f t="shared" si="1"/>
        <v>39</v>
      </c>
      <c r="B41" s="20"/>
      <c r="C41" s="21"/>
      <c r="D41" s="21"/>
      <c r="E41" s="21"/>
      <c r="F41" s="2"/>
    </row>
    <row r="42" spans="1:6" ht="15.9" customHeight="1">
      <c r="A42" s="22">
        <f t="shared" si="1"/>
        <v>40</v>
      </c>
      <c r="B42" s="20"/>
      <c r="C42" s="21"/>
      <c r="D42" s="21"/>
      <c r="E42" s="21"/>
      <c r="F42" s="2"/>
    </row>
    <row r="43" spans="1:6" ht="15.9" customHeight="1">
      <c r="A43" s="22">
        <f t="shared" si="1"/>
        <v>41</v>
      </c>
      <c r="B43" s="54"/>
      <c r="C43" s="55"/>
      <c r="D43" s="21"/>
      <c r="E43" s="21"/>
      <c r="F43" s="2"/>
    </row>
    <row r="44" spans="1:6" ht="15.9" customHeight="1">
      <c r="A44" s="22">
        <f t="shared" si="1"/>
        <v>42</v>
      </c>
      <c r="B44" s="82"/>
      <c r="C44" s="80"/>
      <c r="D44" s="63"/>
      <c r="E44" s="72"/>
      <c r="F44" s="2"/>
    </row>
    <row r="45" spans="1:6" ht="15.9" customHeight="1">
      <c r="A45" s="22">
        <f t="shared" si="1"/>
        <v>43</v>
      </c>
      <c r="B45" s="83"/>
      <c r="C45" s="81"/>
      <c r="D45" s="23"/>
      <c r="E45" s="23"/>
      <c r="F45" s="2"/>
    </row>
    <row r="46" spans="1:6" ht="15.9" customHeight="1">
      <c r="A46" s="22">
        <f t="shared" si="1"/>
        <v>44</v>
      </c>
      <c r="B46" s="82"/>
      <c r="C46" s="81"/>
      <c r="D46" s="21"/>
      <c r="E46" s="21"/>
      <c r="F46" s="2"/>
    </row>
    <row r="47" spans="1:6" ht="15.9" customHeight="1">
      <c r="A47" s="22">
        <f t="shared" si="1"/>
        <v>45</v>
      </c>
      <c r="B47" s="82"/>
      <c r="C47" s="81"/>
      <c r="D47" s="21"/>
      <c r="E47" s="21"/>
      <c r="F47" s="2"/>
    </row>
    <row r="48" spans="1:6" ht="15.9" customHeight="1">
      <c r="A48" s="22">
        <f t="shared" si="1"/>
        <v>46</v>
      </c>
      <c r="B48" s="82"/>
      <c r="C48" s="81"/>
      <c r="D48" s="21"/>
      <c r="E48" s="21"/>
      <c r="F48" s="2"/>
    </row>
    <row r="49" spans="1:6" ht="15.9" customHeight="1">
      <c r="A49" s="22">
        <f t="shared" si="1"/>
        <v>47</v>
      </c>
      <c r="B49" s="83"/>
      <c r="C49" s="57"/>
      <c r="D49" s="21"/>
      <c r="E49" s="21"/>
      <c r="F49" s="2"/>
    </row>
    <row r="50" spans="1:6" ht="15.9" customHeight="1">
      <c r="A50" s="22">
        <f t="shared" si="1"/>
        <v>48</v>
      </c>
      <c r="B50" s="83"/>
      <c r="C50" s="23"/>
      <c r="D50" s="21"/>
      <c r="E50" s="21"/>
      <c r="F50" s="2"/>
    </row>
    <row r="51" spans="1:6" ht="15.9" customHeight="1">
      <c r="A51" s="22">
        <f t="shared" si="1"/>
        <v>49</v>
      </c>
      <c r="B51" s="20"/>
      <c r="C51" s="21"/>
      <c r="D51" s="21"/>
      <c r="E51" s="21"/>
      <c r="F51" s="2"/>
    </row>
    <row r="52" spans="1:6" ht="15.9" customHeight="1">
      <c r="A52" s="77">
        <f t="shared" si="1"/>
        <v>50</v>
      </c>
      <c r="B52" s="75"/>
      <c r="C52" s="21"/>
      <c r="D52" s="21"/>
      <c r="E52" s="72"/>
      <c r="F52" s="2"/>
    </row>
    <row r="53" spans="1:6" ht="15.9" customHeight="1">
      <c r="A53" s="23"/>
      <c r="B53" s="23"/>
      <c r="C53" s="21"/>
      <c r="D53" s="21"/>
      <c r="E53" s="23"/>
    </row>
    <row r="54" spans="1:6" ht="15.9" customHeight="1">
      <c r="A54"/>
      <c r="B54"/>
      <c r="C54" s="23"/>
      <c r="D54" s="23"/>
      <c r="E54" s="23"/>
    </row>
    <row r="55" spans="1:6" ht="15">
      <c r="B55"/>
    </row>
  </sheetData>
  <phoneticPr fontId="0" type="noConversion"/>
  <pageMargins left="1" right="0.25" top="0.25" bottom="0.21736111111111101" header="0" footer="0"/>
  <pageSetup scale="7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7"/>
  <sheetViews>
    <sheetView showOutlineSymbols="0" zoomScale="87" zoomScaleNormal="87" workbookViewId="0">
      <selection activeCell="B2" sqref="B2"/>
    </sheetView>
  </sheetViews>
  <sheetFormatPr defaultColWidth="9.6328125" defaultRowHeight="13.2"/>
  <cols>
    <col min="1" max="1" width="5.6328125" style="1" customWidth="1"/>
    <col min="2" max="2" width="6.6328125" style="1" customWidth="1"/>
    <col min="3" max="3" width="15.6328125" style="1" customWidth="1"/>
    <col min="4" max="4" width="20.6328125" style="1" customWidth="1"/>
    <col min="5" max="6" width="15.6328125" style="1" customWidth="1"/>
    <col min="7" max="7" width="17" style="1" customWidth="1"/>
    <col min="8" max="8" width="2.81640625" style="1" customWidth="1"/>
    <col min="9" max="16384" width="9.6328125" style="1"/>
  </cols>
  <sheetData>
    <row r="1" spans="1:8" ht="15">
      <c r="A1" s="23"/>
      <c r="B1" s="23"/>
      <c r="C1" s="23"/>
      <c r="D1" s="23"/>
      <c r="E1" s="23"/>
      <c r="F1" s="23"/>
      <c r="G1" s="23"/>
    </row>
    <row r="2" spans="1:8" ht="15.75" customHeight="1">
      <c r="A2" s="23"/>
      <c r="B2" s="23" t="s">
        <v>248</v>
      </c>
      <c r="C2" s="23"/>
      <c r="D2" s="23"/>
      <c r="E2" s="23"/>
      <c r="F2" s="23"/>
      <c r="G2" s="25" t="s">
        <v>41</v>
      </c>
    </row>
    <row r="3" spans="1:8" ht="15.9" customHeight="1">
      <c r="A3" s="19" t="s">
        <v>33</v>
      </c>
      <c r="B3" s="20"/>
      <c r="C3" s="21"/>
      <c r="D3" s="26" t="s">
        <v>42</v>
      </c>
      <c r="E3" s="21"/>
      <c r="F3" s="21"/>
      <c r="G3" s="27"/>
      <c r="H3" s="9"/>
    </row>
    <row r="4" spans="1:8" ht="15.9" customHeight="1">
      <c r="A4" s="20">
        <v>1</v>
      </c>
      <c r="B4" s="20" t="s">
        <v>178</v>
      </c>
      <c r="C4" s="21"/>
      <c r="D4" s="21"/>
      <c r="E4" s="21"/>
      <c r="F4" s="21"/>
      <c r="G4" s="28"/>
    </row>
    <row r="5" spans="1:8" ht="15.9" customHeight="1">
      <c r="A5" s="22">
        <f>SUM(A4+1)</f>
        <v>2</v>
      </c>
      <c r="B5" s="22"/>
      <c r="C5" s="23"/>
      <c r="D5" s="23"/>
      <c r="E5" s="23"/>
      <c r="F5" s="23"/>
      <c r="G5" s="23"/>
      <c r="H5" s="2"/>
    </row>
    <row r="6" spans="1:8" ht="15.9" customHeight="1">
      <c r="A6" s="22">
        <f>SUM(A5+1)</f>
        <v>3</v>
      </c>
      <c r="B6" s="20"/>
      <c r="C6" s="21"/>
      <c r="D6" s="26"/>
      <c r="E6" s="21"/>
      <c r="F6" s="21"/>
      <c r="G6" s="21"/>
      <c r="H6" s="2"/>
    </row>
    <row r="7" spans="1:8" ht="15.9" customHeight="1">
      <c r="A7" s="22">
        <f t="shared" ref="A7:A36" si="0">SUM(A6+1)</f>
        <v>4</v>
      </c>
      <c r="B7" s="22"/>
      <c r="C7" s="23"/>
      <c r="D7" s="29"/>
      <c r="E7" s="29" t="s">
        <v>43</v>
      </c>
      <c r="F7" s="23"/>
      <c r="G7" s="23"/>
      <c r="H7" s="2"/>
    </row>
    <row r="8" spans="1:8" ht="15.9" customHeight="1">
      <c r="A8" s="22">
        <f t="shared" si="0"/>
        <v>5</v>
      </c>
      <c r="B8" s="54"/>
      <c r="C8" s="55"/>
      <c r="D8" s="21"/>
      <c r="E8" s="63"/>
      <c r="F8" s="63"/>
      <c r="G8" s="64"/>
    </row>
    <row r="9" spans="1:8" ht="15.9" customHeight="1">
      <c r="A9" s="22">
        <f t="shared" si="0"/>
        <v>6</v>
      </c>
      <c r="B9" s="31"/>
      <c r="C9" s="23"/>
      <c r="D9" s="59"/>
      <c r="E9" s="23"/>
      <c r="F9" s="23"/>
      <c r="G9" s="60"/>
    </row>
    <row r="10" spans="1:8" ht="15.9" customHeight="1">
      <c r="A10" s="22">
        <f t="shared" si="0"/>
        <v>7</v>
      </c>
      <c r="B10" s="31"/>
      <c r="C10" s="23" t="s">
        <v>44</v>
      </c>
      <c r="D10" s="61"/>
      <c r="E10" s="23" t="s">
        <v>37</v>
      </c>
      <c r="F10" s="23"/>
      <c r="G10" s="61"/>
    </row>
    <row r="11" spans="1:8" ht="15.9" customHeight="1">
      <c r="A11" s="22">
        <f t="shared" si="0"/>
        <v>8</v>
      </c>
      <c r="B11" s="56"/>
      <c r="C11" s="57"/>
      <c r="D11" s="60"/>
      <c r="E11" s="58"/>
      <c r="F11" s="58"/>
      <c r="G11" s="62"/>
    </row>
    <row r="12" spans="1:8" ht="15.9" customHeight="1">
      <c r="A12" s="22">
        <f t="shared" si="0"/>
        <v>9</v>
      </c>
      <c r="B12" s="22"/>
      <c r="C12" s="23"/>
      <c r="D12" s="65"/>
      <c r="E12" s="67"/>
      <c r="F12" s="55"/>
      <c r="G12" s="68"/>
      <c r="H12" s="2"/>
    </row>
    <row r="13" spans="1:8" ht="15.9" customHeight="1">
      <c r="A13" s="22">
        <f t="shared" si="0"/>
        <v>10</v>
      </c>
      <c r="B13" s="20"/>
      <c r="C13" s="21"/>
      <c r="D13" s="65"/>
      <c r="E13" s="67"/>
      <c r="F13" s="55"/>
      <c r="G13" s="68"/>
      <c r="H13" s="2"/>
    </row>
    <row r="14" spans="1:8" ht="15.9" customHeight="1">
      <c r="A14" s="22">
        <f t="shared" si="0"/>
        <v>11</v>
      </c>
      <c r="B14" s="20"/>
      <c r="C14" s="21"/>
      <c r="D14" s="65"/>
      <c r="E14" s="67"/>
      <c r="F14" s="55"/>
      <c r="G14" s="68"/>
      <c r="H14" s="2"/>
    </row>
    <row r="15" spans="1:8" ht="15.9" customHeight="1">
      <c r="A15" s="22">
        <f t="shared" si="0"/>
        <v>12</v>
      </c>
      <c r="B15" s="20"/>
      <c r="C15" s="21"/>
      <c r="D15" s="65"/>
      <c r="E15" s="67"/>
      <c r="F15" s="55"/>
      <c r="G15" s="68"/>
      <c r="H15" s="2"/>
    </row>
    <row r="16" spans="1:8" ht="15.9" customHeight="1">
      <c r="A16" s="22">
        <f t="shared" si="0"/>
        <v>13</v>
      </c>
      <c r="B16" s="20"/>
      <c r="C16" s="21"/>
      <c r="D16" s="65"/>
      <c r="E16" s="67"/>
      <c r="F16" s="55"/>
      <c r="G16" s="68"/>
      <c r="H16" s="2"/>
    </row>
    <row r="17" spans="1:8" ht="15.9" customHeight="1">
      <c r="A17" s="22">
        <f t="shared" si="0"/>
        <v>14</v>
      </c>
      <c r="B17" s="20"/>
      <c r="C17" s="21"/>
      <c r="D17" s="65"/>
      <c r="E17" s="67"/>
      <c r="F17" s="55"/>
      <c r="G17" s="68"/>
      <c r="H17" s="2"/>
    </row>
    <row r="18" spans="1:8" ht="15.9" customHeight="1">
      <c r="A18" s="22">
        <f t="shared" si="0"/>
        <v>15</v>
      </c>
      <c r="B18" s="20"/>
      <c r="C18" s="21"/>
      <c r="D18" s="65"/>
      <c r="E18" s="67"/>
      <c r="F18" s="55"/>
      <c r="G18" s="68"/>
      <c r="H18" s="2"/>
    </row>
    <row r="19" spans="1:8" ht="15.9" customHeight="1">
      <c r="A19" s="22">
        <f t="shared" si="0"/>
        <v>16</v>
      </c>
      <c r="B19" s="20"/>
      <c r="C19" s="21"/>
      <c r="D19" s="66"/>
      <c r="E19" s="69"/>
      <c r="F19" s="70"/>
      <c r="G19" s="71"/>
      <c r="H19" s="2"/>
    </row>
    <row r="20" spans="1:8" ht="15.9" customHeight="1">
      <c r="A20" s="22">
        <f t="shared" si="0"/>
        <v>17</v>
      </c>
      <c r="B20" s="20"/>
      <c r="C20" s="21"/>
      <c r="D20" s="23"/>
      <c r="E20" s="21"/>
      <c r="F20" s="21"/>
      <c r="G20" s="21"/>
      <c r="H20" s="2"/>
    </row>
    <row r="21" spans="1:8" ht="15.9" customHeight="1">
      <c r="A21" s="22">
        <f t="shared" si="0"/>
        <v>18</v>
      </c>
      <c r="B21" s="22"/>
      <c r="C21" s="23"/>
      <c r="D21" s="23"/>
      <c r="E21" s="29" t="s">
        <v>45</v>
      </c>
      <c r="F21" s="23"/>
      <c r="G21" s="23"/>
      <c r="H21" s="2"/>
    </row>
    <row r="22" spans="1:8" ht="15.9" customHeight="1">
      <c r="A22" s="22">
        <f t="shared" si="0"/>
        <v>19</v>
      </c>
      <c r="B22" s="20"/>
      <c r="C22" s="21"/>
      <c r="D22" s="20"/>
      <c r="E22" s="5"/>
      <c r="F22" s="30"/>
      <c r="G22" s="20"/>
      <c r="H22" s="2"/>
    </row>
    <row r="23" spans="1:8" ht="15.9" customHeight="1">
      <c r="A23" s="22">
        <f t="shared" si="0"/>
        <v>20</v>
      </c>
      <c r="B23" s="22"/>
      <c r="C23" s="23" t="s">
        <v>46</v>
      </c>
      <c r="D23" s="84" t="s">
        <v>47</v>
      </c>
      <c r="E23" s="23"/>
      <c r="F23" s="24" t="s">
        <v>156</v>
      </c>
      <c r="G23" s="24" t="s">
        <v>124</v>
      </c>
      <c r="H23" s="2"/>
    </row>
    <row r="24" spans="1:8" ht="15.9" customHeight="1">
      <c r="A24" s="22">
        <f t="shared" si="0"/>
        <v>21</v>
      </c>
      <c r="B24" s="22"/>
      <c r="C24" s="23"/>
      <c r="D24" s="22"/>
      <c r="E24" s="23"/>
      <c r="F24" s="24" t="s">
        <v>157</v>
      </c>
      <c r="G24" s="24" t="s">
        <v>125</v>
      </c>
      <c r="H24" s="2"/>
    </row>
    <row r="25" spans="1:8" ht="15.9" customHeight="1">
      <c r="A25" s="22">
        <f t="shared" si="0"/>
        <v>22</v>
      </c>
      <c r="B25" s="20"/>
      <c r="C25" s="21"/>
      <c r="D25" s="20"/>
      <c r="E25" s="21"/>
      <c r="F25" s="20"/>
      <c r="G25" s="20"/>
      <c r="H25" s="2"/>
    </row>
    <row r="26" spans="1:8" ht="15.9" customHeight="1">
      <c r="A26" s="22">
        <f t="shared" si="0"/>
        <v>23</v>
      </c>
      <c r="B26" s="20"/>
      <c r="C26" s="21"/>
      <c r="D26" s="20"/>
      <c r="E26" s="21"/>
      <c r="F26" s="20"/>
      <c r="G26" s="20"/>
      <c r="H26" s="2"/>
    </row>
    <row r="27" spans="1:8" ht="15.9" customHeight="1">
      <c r="A27" s="22">
        <f t="shared" si="0"/>
        <v>24</v>
      </c>
      <c r="B27" s="20"/>
      <c r="C27" s="21"/>
      <c r="D27" s="20"/>
      <c r="E27" s="21"/>
      <c r="F27" s="20"/>
      <c r="G27" s="20"/>
      <c r="H27" s="2"/>
    </row>
    <row r="28" spans="1:8" ht="15.9" customHeight="1">
      <c r="A28" s="22">
        <f t="shared" si="0"/>
        <v>25</v>
      </c>
      <c r="B28" s="20"/>
      <c r="C28" s="21"/>
      <c r="D28" s="20"/>
      <c r="E28" s="21"/>
      <c r="F28" s="20"/>
      <c r="G28" s="20"/>
      <c r="H28" s="2"/>
    </row>
    <row r="29" spans="1:8" ht="15.9" customHeight="1">
      <c r="A29" s="22">
        <f t="shared" si="0"/>
        <v>26</v>
      </c>
      <c r="B29" s="20"/>
      <c r="C29" s="21"/>
      <c r="D29" s="20"/>
      <c r="E29" s="21"/>
      <c r="F29" s="20"/>
      <c r="G29" s="20"/>
      <c r="H29" s="2"/>
    </row>
    <row r="30" spans="1:8" ht="15.9" customHeight="1">
      <c r="A30" s="22">
        <f t="shared" si="0"/>
        <v>27</v>
      </c>
      <c r="B30" s="20"/>
      <c r="C30" s="21"/>
      <c r="D30" s="20"/>
      <c r="E30" s="32"/>
      <c r="F30" s="20"/>
      <c r="G30" s="20"/>
      <c r="H30" s="2"/>
    </row>
    <row r="31" spans="1:8" ht="15.9" customHeight="1">
      <c r="A31" s="22">
        <f t="shared" si="0"/>
        <v>28</v>
      </c>
      <c r="B31" s="20"/>
      <c r="C31" s="21"/>
      <c r="D31" s="33"/>
      <c r="E31" s="32"/>
      <c r="F31" s="20"/>
      <c r="G31" s="20"/>
      <c r="H31" s="2"/>
    </row>
    <row r="32" spans="1:8" ht="15.9" customHeight="1">
      <c r="A32" s="22">
        <f t="shared" si="0"/>
        <v>29</v>
      </c>
      <c r="B32" s="20"/>
      <c r="C32" s="21"/>
      <c r="D32" s="20"/>
      <c r="E32" s="21"/>
      <c r="F32" s="20"/>
      <c r="G32" s="20"/>
      <c r="H32" s="2"/>
    </row>
    <row r="33" spans="1:8" ht="15.9" customHeight="1">
      <c r="A33" s="22">
        <f t="shared" si="0"/>
        <v>30</v>
      </c>
      <c r="B33" s="20"/>
      <c r="C33" s="21"/>
      <c r="D33" s="20"/>
      <c r="E33" s="21"/>
      <c r="F33" s="20"/>
      <c r="G33" s="20"/>
      <c r="H33" s="2"/>
    </row>
    <row r="34" spans="1:8" ht="15.9" customHeight="1">
      <c r="A34" s="22">
        <f t="shared" si="0"/>
        <v>31</v>
      </c>
      <c r="B34" s="20"/>
      <c r="C34" s="21"/>
      <c r="D34" s="21"/>
      <c r="E34" s="21"/>
      <c r="F34" s="21"/>
      <c r="G34" s="21"/>
      <c r="H34" s="2"/>
    </row>
    <row r="35" spans="1:8" ht="15.9" customHeight="1">
      <c r="A35" s="22">
        <f t="shared" si="0"/>
        <v>32</v>
      </c>
      <c r="B35" s="22" t="s">
        <v>246</v>
      </c>
      <c r="C35" s="23"/>
      <c r="D35" s="23"/>
      <c r="E35" s="23"/>
      <c r="F35" s="23"/>
      <c r="G35" s="23"/>
      <c r="H35" s="2"/>
    </row>
    <row r="36" spans="1:8" ht="15.9" customHeight="1">
      <c r="A36" s="22">
        <f t="shared" si="0"/>
        <v>33</v>
      </c>
      <c r="B36" s="22"/>
      <c r="C36" s="23"/>
      <c r="D36" s="23"/>
      <c r="E36" s="23"/>
      <c r="F36" s="23"/>
      <c r="G36" s="23"/>
      <c r="H36" s="2"/>
    </row>
    <row r="37" spans="1:8" ht="15.9" customHeight="1">
      <c r="A37" s="22">
        <f t="shared" ref="A37:A44" si="1">SUM(A36+1)</f>
        <v>34</v>
      </c>
      <c r="B37" s="20"/>
      <c r="C37" s="21"/>
      <c r="D37" s="21"/>
      <c r="E37" s="21"/>
      <c r="F37" s="21"/>
      <c r="G37" s="21"/>
      <c r="H37" s="2"/>
    </row>
    <row r="38" spans="1:8" ht="15.9" customHeight="1">
      <c r="A38" s="22">
        <f t="shared" si="1"/>
        <v>35</v>
      </c>
      <c r="B38" s="20" t="s">
        <v>180</v>
      </c>
      <c r="C38" s="21"/>
      <c r="D38" s="21"/>
      <c r="E38" s="21"/>
      <c r="F38" s="21"/>
      <c r="G38" s="21"/>
      <c r="H38" s="2"/>
    </row>
    <row r="39" spans="1:8" ht="15.9" customHeight="1">
      <c r="A39" s="22">
        <f t="shared" si="1"/>
        <v>36</v>
      </c>
      <c r="B39" s="22"/>
      <c r="C39" s="23"/>
      <c r="D39" s="23"/>
      <c r="E39" s="23"/>
      <c r="F39" s="23"/>
      <c r="G39" s="23"/>
      <c r="H39" s="2"/>
    </row>
    <row r="40" spans="1:8" ht="15.9" customHeight="1">
      <c r="A40" s="22">
        <f t="shared" si="1"/>
        <v>37</v>
      </c>
      <c r="B40" s="20"/>
      <c r="C40" s="21"/>
      <c r="D40" s="21"/>
      <c r="E40" s="21"/>
      <c r="F40" s="21"/>
      <c r="G40" s="21"/>
      <c r="H40" s="2"/>
    </row>
    <row r="41" spans="1:8" ht="15.9" customHeight="1">
      <c r="A41" s="22">
        <f t="shared" si="1"/>
        <v>38</v>
      </c>
      <c r="B41" s="20" t="s">
        <v>179</v>
      </c>
      <c r="C41" s="21"/>
      <c r="D41" s="21"/>
      <c r="E41" s="21"/>
      <c r="F41" s="21"/>
      <c r="G41" s="21"/>
      <c r="H41" s="2"/>
    </row>
    <row r="42" spans="1:8" ht="15.9" customHeight="1">
      <c r="A42" s="22">
        <f t="shared" si="1"/>
        <v>39</v>
      </c>
      <c r="B42" s="20"/>
      <c r="C42" s="21"/>
      <c r="D42" s="21"/>
      <c r="E42" s="21"/>
      <c r="F42" s="21"/>
      <c r="G42" s="21"/>
      <c r="H42" s="2"/>
    </row>
    <row r="43" spans="1:8" ht="15.9" customHeight="1">
      <c r="A43" s="22">
        <f t="shared" si="1"/>
        <v>40</v>
      </c>
      <c r="B43" s="20"/>
      <c r="C43" s="21"/>
      <c r="D43" s="21"/>
      <c r="E43" s="21"/>
      <c r="F43" s="21"/>
      <c r="G43" s="21"/>
      <c r="H43" s="2"/>
    </row>
    <row r="44" spans="1:8" ht="15.9" customHeight="1">
      <c r="A44" s="76">
        <f t="shared" si="1"/>
        <v>41</v>
      </c>
      <c r="B44" s="33"/>
      <c r="C44" s="21"/>
      <c r="D44" s="21"/>
      <c r="E44" s="21"/>
      <c r="F44" s="21"/>
      <c r="G44" s="72"/>
      <c r="H44" s="2"/>
    </row>
    <row r="45" spans="1:8" ht="15.9" customHeight="1">
      <c r="A45" s="23"/>
      <c r="B45" s="5"/>
      <c r="C45" s="5"/>
      <c r="D45" s="5"/>
      <c r="E45" s="5"/>
      <c r="F45" s="5"/>
    </row>
    <row r="46" spans="1:8" ht="15.9" customHeight="1">
      <c r="A46" s="23"/>
    </row>
    <row r="47" spans="1:8" ht="15.9" customHeight="1">
      <c r="A47" s="23"/>
    </row>
    <row r="48" spans="1:8" ht="15.9" customHeight="1">
      <c r="A48" s="23"/>
    </row>
    <row r="49" spans="1:1" ht="15.9" customHeight="1">
      <c r="A49" s="23"/>
    </row>
    <row r="50" spans="1:1" ht="15.9" customHeight="1">
      <c r="A50" s="23"/>
    </row>
    <row r="51" spans="1:1" ht="15.9" customHeight="1">
      <c r="A51" s="23"/>
    </row>
    <row r="52" spans="1:1" ht="15.9" customHeight="1">
      <c r="A52" s="23"/>
    </row>
    <row r="53" spans="1:1" ht="15.9" customHeight="1">
      <c r="A53" s="23"/>
    </row>
    <row r="54" spans="1:1" ht="15.9" customHeight="1">
      <c r="A54" s="23"/>
    </row>
    <row r="55" spans="1:1" ht="15.9" customHeight="1">
      <c r="A55" s="23"/>
    </row>
    <row r="56" spans="1:1" ht="15.9" customHeight="1">
      <c r="A56" s="23"/>
    </row>
    <row r="57" spans="1:1" ht="15.9" customHeight="1">
      <c r="A57" s="23"/>
    </row>
  </sheetData>
  <phoneticPr fontId="0" type="noConversion"/>
  <pageMargins left="0.25" right="0.25" top="0.25" bottom="0.25" header="0" footer="0"/>
  <pageSetup scale="8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3"/>
  <sheetViews>
    <sheetView showOutlineSymbols="0" zoomScale="87" zoomScaleNormal="87" workbookViewId="0">
      <selection activeCell="C2" sqref="C2"/>
    </sheetView>
  </sheetViews>
  <sheetFormatPr defaultColWidth="9.6328125" defaultRowHeight="13.2"/>
  <cols>
    <col min="1" max="1" width="4.90625" style="1" customWidth="1"/>
    <col min="2" max="2" width="40.6328125" style="1" customWidth="1"/>
    <col min="3" max="4" width="16.6328125" style="1" customWidth="1"/>
    <col min="5" max="5" width="13.90625" style="1" customWidth="1"/>
    <col min="6" max="6" width="3.08984375" style="1" customWidth="1"/>
    <col min="7" max="16384" width="9.6328125" style="1"/>
  </cols>
  <sheetData>
    <row r="1" spans="1:6" ht="14.1" customHeight="1">
      <c r="A1" s="179"/>
      <c r="B1" s="1" t="s">
        <v>249</v>
      </c>
      <c r="C1" s="1" t="s">
        <v>335</v>
      </c>
      <c r="E1" s="1" t="s">
        <v>152</v>
      </c>
    </row>
    <row r="2" spans="1:6" ht="14.1" customHeight="1">
      <c r="A2" s="180"/>
      <c r="B2" s="8"/>
      <c r="C2" s="8"/>
      <c r="D2" s="8"/>
      <c r="E2" s="8"/>
      <c r="F2" s="2"/>
    </row>
    <row r="3" spans="1:6" ht="14.1" customHeight="1">
      <c r="A3" s="180"/>
      <c r="E3" s="4"/>
      <c r="F3" s="2"/>
    </row>
    <row r="4" spans="1:6" ht="14.1" customHeight="1">
      <c r="A4" s="180"/>
      <c r="B4" s="174" t="s">
        <v>49</v>
      </c>
      <c r="E4" s="4"/>
      <c r="F4" s="2"/>
    </row>
    <row r="5" spans="1:6" ht="14.1" customHeight="1">
      <c r="A5" s="172"/>
      <c r="B5" s="177"/>
      <c r="E5" s="4"/>
      <c r="F5" s="2"/>
    </row>
    <row r="6" spans="1:6" ht="14.1" customHeight="1">
      <c r="A6" s="181"/>
      <c r="B6" s="8"/>
      <c r="C6" s="36" t="s">
        <v>50</v>
      </c>
      <c r="D6" s="36" t="s">
        <v>50</v>
      </c>
      <c r="E6" s="36" t="s">
        <v>51</v>
      </c>
      <c r="F6" s="2"/>
    </row>
    <row r="7" spans="1:6" ht="14.1" customHeight="1">
      <c r="A7" s="180" t="s">
        <v>33</v>
      </c>
      <c r="B7" s="175" t="s">
        <v>52</v>
      </c>
      <c r="C7" s="37" t="s">
        <v>53</v>
      </c>
      <c r="D7" s="37" t="s">
        <v>54</v>
      </c>
      <c r="E7" s="37" t="s">
        <v>55</v>
      </c>
      <c r="F7" s="2"/>
    </row>
    <row r="8" spans="1:6" ht="14.1" customHeight="1">
      <c r="A8" s="172"/>
      <c r="B8" s="4"/>
      <c r="C8" s="37" t="s">
        <v>56</v>
      </c>
      <c r="D8" s="37" t="s">
        <v>56</v>
      </c>
      <c r="E8" s="37" t="s">
        <v>57</v>
      </c>
      <c r="F8" s="2"/>
    </row>
    <row r="9" spans="1:6" ht="14.1" customHeight="1">
      <c r="A9" s="181"/>
      <c r="B9" s="5"/>
      <c r="C9" s="183"/>
      <c r="D9" s="30"/>
      <c r="E9" s="8"/>
      <c r="F9" s="2"/>
    </row>
    <row r="10" spans="1:6" ht="14.1" customHeight="1">
      <c r="A10" s="180">
        <v>1</v>
      </c>
      <c r="B10" s="176" t="s">
        <v>58</v>
      </c>
      <c r="C10" s="113"/>
      <c r="D10" s="184"/>
      <c r="E10" s="4"/>
      <c r="F10" s="2"/>
    </row>
    <row r="11" spans="1:6" ht="14.1" customHeight="1">
      <c r="A11" s="181">
        <f>+A10+1</f>
        <v>2</v>
      </c>
      <c r="B11" s="1" t="s">
        <v>60</v>
      </c>
      <c r="C11" s="7"/>
      <c r="D11" s="7"/>
      <c r="E11" s="7"/>
      <c r="F11" s="2"/>
    </row>
    <row r="12" spans="1:6" ht="14.1" customHeight="1">
      <c r="A12" s="181">
        <f t="shared" ref="A12:A49" si="0">+A11+1</f>
        <v>3</v>
      </c>
      <c r="B12" s="1" t="s">
        <v>162</v>
      </c>
      <c r="C12" s="7"/>
      <c r="D12" s="7"/>
      <c r="E12" s="7"/>
      <c r="F12" s="2"/>
    </row>
    <row r="13" spans="1:6" ht="14.1" customHeight="1">
      <c r="A13" s="181">
        <f t="shared" si="0"/>
        <v>4</v>
      </c>
      <c r="B13" s="1" t="s">
        <v>222</v>
      </c>
      <c r="C13" s="7" t="s">
        <v>223</v>
      </c>
      <c r="D13" s="7" t="s">
        <v>224</v>
      </c>
      <c r="E13" s="7" t="s">
        <v>225</v>
      </c>
      <c r="F13" s="2"/>
    </row>
    <row r="14" spans="1:6" ht="14.1" customHeight="1">
      <c r="A14" s="181">
        <f t="shared" si="0"/>
        <v>5</v>
      </c>
      <c r="B14" s="1" t="s">
        <v>163</v>
      </c>
      <c r="C14" s="7"/>
      <c r="D14" s="7"/>
      <c r="E14" s="7"/>
      <c r="F14" s="2"/>
    </row>
    <row r="15" spans="1:6" ht="14.1" customHeight="1">
      <c r="A15" s="181">
        <f t="shared" si="0"/>
        <v>6</v>
      </c>
      <c r="B15" s="1" t="s">
        <v>61</v>
      </c>
      <c r="C15" s="7"/>
      <c r="D15" s="7"/>
      <c r="E15" s="7"/>
      <c r="F15" s="2"/>
    </row>
    <row r="16" spans="1:6" ht="14.1" customHeight="1">
      <c r="A16" s="181">
        <f t="shared" si="0"/>
        <v>7</v>
      </c>
      <c r="B16" s="1" t="s">
        <v>62</v>
      </c>
      <c r="C16" s="7"/>
      <c r="D16" s="7"/>
      <c r="E16" s="7"/>
      <c r="F16" s="2"/>
    </row>
    <row r="17" spans="1:6" ht="14.1" customHeight="1" thickBot="1">
      <c r="A17" s="181">
        <f t="shared" si="0"/>
        <v>8</v>
      </c>
      <c r="C17" s="40"/>
      <c r="D17" s="40"/>
      <c r="E17" s="40"/>
      <c r="F17" s="2"/>
    </row>
    <row r="18" spans="1:6" ht="14.1" customHeight="1" thickBot="1">
      <c r="A18" s="181">
        <f t="shared" si="0"/>
        <v>9</v>
      </c>
      <c r="B18" s="176" t="s">
        <v>63</v>
      </c>
      <c r="C18" s="92"/>
      <c r="D18" s="187"/>
      <c r="E18" s="189"/>
    </row>
    <row r="19" spans="1:6" ht="14.1" customHeight="1">
      <c r="A19" s="181">
        <f t="shared" si="0"/>
        <v>10</v>
      </c>
      <c r="B19" s="176"/>
      <c r="C19" s="186"/>
      <c r="D19" s="186"/>
      <c r="E19" s="186"/>
    </row>
    <row r="20" spans="1:6" ht="14.1" customHeight="1">
      <c r="A20" s="181">
        <f t="shared" si="0"/>
        <v>11</v>
      </c>
      <c r="B20" s="176" t="s">
        <v>64</v>
      </c>
      <c r="C20" s="90"/>
      <c r="D20" s="91"/>
      <c r="E20" s="90"/>
    </row>
    <row r="21" spans="1:6" ht="14.1" customHeight="1">
      <c r="A21" s="181">
        <f t="shared" si="0"/>
        <v>12</v>
      </c>
      <c r="B21" s="1" t="s">
        <v>65</v>
      </c>
      <c r="C21" s="90"/>
      <c r="D21" s="91"/>
      <c r="E21" s="90"/>
    </row>
    <row r="22" spans="1:6" ht="14.1" customHeight="1">
      <c r="A22" s="181">
        <f t="shared" si="0"/>
        <v>13</v>
      </c>
      <c r="B22" s="1" t="s">
        <v>66</v>
      </c>
      <c r="C22" s="90"/>
      <c r="D22" s="90"/>
      <c r="E22" s="90"/>
    </row>
    <row r="23" spans="1:6" ht="14.1" customHeight="1">
      <c r="A23" s="181">
        <f t="shared" si="0"/>
        <v>14</v>
      </c>
      <c r="B23" s="1" t="s">
        <v>220</v>
      </c>
      <c r="C23" s="90"/>
      <c r="D23" s="90"/>
      <c r="E23" s="90"/>
    </row>
    <row r="24" spans="1:6" ht="14.1" customHeight="1">
      <c r="A24" s="181">
        <f t="shared" si="0"/>
        <v>15</v>
      </c>
      <c r="B24" s="1" t="s">
        <v>67</v>
      </c>
      <c r="C24" s="90"/>
      <c r="D24" s="90"/>
      <c r="E24" s="90"/>
    </row>
    <row r="25" spans="1:6" ht="14.1" customHeight="1" thickBot="1">
      <c r="A25" s="181">
        <f t="shared" si="0"/>
        <v>16</v>
      </c>
      <c r="C25" s="94"/>
      <c r="D25" s="94"/>
      <c r="E25" s="94"/>
    </row>
    <row r="26" spans="1:6" ht="14.1" customHeight="1" thickBot="1">
      <c r="A26" s="181">
        <f t="shared" si="0"/>
        <v>17</v>
      </c>
      <c r="B26" s="176" t="s">
        <v>68</v>
      </c>
      <c r="C26" s="92"/>
      <c r="D26" s="187"/>
      <c r="E26" s="189"/>
    </row>
    <row r="27" spans="1:6" ht="14.1" customHeight="1">
      <c r="A27" s="181">
        <f t="shared" si="0"/>
        <v>18</v>
      </c>
      <c r="B27" s="176"/>
      <c r="C27" s="186"/>
      <c r="D27" s="186"/>
      <c r="E27" s="186"/>
    </row>
    <row r="28" spans="1:6" ht="14.1" customHeight="1">
      <c r="A28" s="181">
        <f t="shared" si="0"/>
        <v>19</v>
      </c>
      <c r="B28" s="176" t="s">
        <v>69</v>
      </c>
      <c r="C28" s="90"/>
      <c r="D28" s="91"/>
      <c r="E28" s="90"/>
    </row>
    <row r="29" spans="1:6" ht="14.1" customHeight="1">
      <c r="A29" s="181">
        <f t="shared" si="0"/>
        <v>20</v>
      </c>
      <c r="B29" s="1" t="s">
        <v>70</v>
      </c>
      <c r="C29" s="90"/>
      <c r="D29" s="91"/>
      <c r="E29" s="90"/>
    </row>
    <row r="30" spans="1:6" ht="14.1" customHeight="1">
      <c r="A30" s="181">
        <f t="shared" si="0"/>
        <v>21</v>
      </c>
      <c r="B30" s="1" t="s">
        <v>71</v>
      </c>
      <c r="C30" s="3"/>
      <c r="D30" s="3"/>
      <c r="E30" s="3"/>
      <c r="F30" s="2"/>
    </row>
    <row r="31" spans="1:6" ht="14.1" customHeight="1">
      <c r="A31" s="181">
        <f t="shared" si="0"/>
        <v>22</v>
      </c>
      <c r="B31" s="1" t="s">
        <v>164</v>
      </c>
      <c r="C31" s="7"/>
      <c r="D31" s="7"/>
      <c r="E31" s="7"/>
      <c r="F31" s="2"/>
    </row>
    <row r="32" spans="1:6" ht="14.1" customHeight="1">
      <c r="A32" s="181">
        <f t="shared" si="0"/>
        <v>23</v>
      </c>
      <c r="B32" s="1" t="s">
        <v>72</v>
      </c>
      <c r="C32" s="7"/>
      <c r="D32" s="7"/>
      <c r="E32" s="7"/>
      <c r="F32" s="2"/>
    </row>
    <row r="33" spans="1:6" ht="14.1" customHeight="1">
      <c r="A33" s="181">
        <f t="shared" si="0"/>
        <v>24</v>
      </c>
      <c r="B33" s="1" t="s">
        <v>73</v>
      </c>
      <c r="C33" s="7"/>
      <c r="D33" s="7"/>
      <c r="E33" s="7"/>
      <c r="F33" s="2"/>
    </row>
    <row r="34" spans="1:6" ht="14.1" customHeight="1">
      <c r="A34" s="181">
        <f t="shared" si="0"/>
        <v>25</v>
      </c>
      <c r="B34" s="1" t="s">
        <v>74</v>
      </c>
      <c r="C34" s="7"/>
      <c r="D34" s="7"/>
      <c r="E34" s="7"/>
      <c r="F34" s="2"/>
    </row>
    <row r="35" spans="1:6" ht="14.1" customHeight="1" thickBot="1">
      <c r="A35" s="181">
        <f t="shared" si="0"/>
        <v>26</v>
      </c>
      <c r="C35" s="7"/>
      <c r="D35" s="7"/>
      <c r="E35" s="7"/>
      <c r="F35" s="2"/>
    </row>
    <row r="36" spans="1:6" ht="14.1" customHeight="1" thickBot="1">
      <c r="A36" s="181">
        <f t="shared" si="0"/>
        <v>27</v>
      </c>
      <c r="B36" s="176" t="s">
        <v>75</v>
      </c>
      <c r="C36" s="85"/>
      <c r="D36" s="85"/>
      <c r="E36" s="87"/>
    </row>
    <row r="37" spans="1:6" ht="14.1" customHeight="1">
      <c r="A37" s="181">
        <f t="shared" si="0"/>
        <v>28</v>
      </c>
      <c r="C37" s="185"/>
      <c r="D37" s="185"/>
      <c r="E37" s="185"/>
    </row>
    <row r="38" spans="1:6" ht="14.1" customHeight="1">
      <c r="A38" s="181">
        <f t="shared" si="0"/>
        <v>29</v>
      </c>
      <c r="B38" s="176" t="s">
        <v>76</v>
      </c>
      <c r="C38" s="90"/>
      <c r="D38" s="91"/>
      <c r="E38" s="90"/>
    </row>
    <row r="39" spans="1:6" ht="14.1" customHeight="1">
      <c r="A39" s="181">
        <f t="shared" si="0"/>
        <v>30</v>
      </c>
      <c r="B39" s="1" t="s">
        <v>77</v>
      </c>
      <c r="C39" s="90"/>
      <c r="D39" s="91"/>
      <c r="E39" s="90"/>
    </row>
    <row r="40" spans="1:6" ht="14.1" customHeight="1">
      <c r="A40" s="181">
        <f t="shared" si="0"/>
        <v>31</v>
      </c>
      <c r="B40" s="1" t="s">
        <v>78</v>
      </c>
      <c r="C40" s="90"/>
      <c r="D40" s="90"/>
      <c r="E40" s="90"/>
    </row>
    <row r="41" spans="1:6" ht="14.1" customHeight="1">
      <c r="A41" s="181">
        <f t="shared" si="0"/>
        <v>32</v>
      </c>
      <c r="B41" s="1" t="s">
        <v>79</v>
      </c>
      <c r="C41" s="90"/>
      <c r="D41" s="90"/>
      <c r="E41" s="90"/>
    </row>
    <row r="42" spans="1:6" ht="14.1" customHeight="1">
      <c r="A42" s="181">
        <f t="shared" si="0"/>
        <v>33</v>
      </c>
      <c r="B42" s="1" t="s">
        <v>221</v>
      </c>
      <c r="C42" s="90"/>
      <c r="D42" s="90"/>
      <c r="E42" s="90"/>
    </row>
    <row r="43" spans="1:6" ht="14.1" customHeight="1" thickBot="1">
      <c r="A43" s="181">
        <f t="shared" si="0"/>
        <v>34</v>
      </c>
      <c r="C43" s="94"/>
      <c r="D43" s="96"/>
      <c r="E43" s="4"/>
    </row>
    <row r="44" spans="1:6" ht="14.1" customHeight="1" thickBot="1">
      <c r="A44" s="181">
        <f t="shared" si="0"/>
        <v>35</v>
      </c>
      <c r="B44" s="176" t="s">
        <v>80</v>
      </c>
      <c r="C44" s="87"/>
      <c r="D44" s="87"/>
      <c r="E44" s="87"/>
    </row>
    <row r="45" spans="1:6" ht="14.1" customHeight="1" thickBot="1">
      <c r="A45" s="181">
        <f t="shared" si="0"/>
        <v>36</v>
      </c>
      <c r="B45" s="176"/>
      <c r="C45" s="187"/>
      <c r="D45" s="187"/>
      <c r="E45" s="187"/>
    </row>
    <row r="46" spans="1:6" ht="14.1" customHeight="1" thickBot="1">
      <c r="A46" s="181">
        <f t="shared" si="0"/>
        <v>37</v>
      </c>
      <c r="B46" s="95" t="s">
        <v>169</v>
      </c>
      <c r="C46" s="87"/>
      <c r="D46" s="87"/>
      <c r="E46" s="87"/>
    </row>
    <row r="47" spans="1:6" ht="14.1" customHeight="1">
      <c r="A47" s="181">
        <f t="shared" si="0"/>
        <v>38</v>
      </c>
      <c r="C47" s="185"/>
      <c r="D47" s="185"/>
      <c r="E47" s="185"/>
    </row>
    <row r="48" spans="1:6" ht="14.1" customHeight="1" thickBot="1">
      <c r="A48" s="181">
        <f t="shared" si="0"/>
        <v>39</v>
      </c>
      <c r="C48" s="188"/>
      <c r="D48" s="188"/>
      <c r="E48" s="188"/>
    </row>
    <row r="49" spans="1:6" ht="14.1" customHeight="1" thickBot="1">
      <c r="A49" s="182">
        <f t="shared" si="0"/>
        <v>40</v>
      </c>
      <c r="B49" s="178" t="s">
        <v>173</v>
      </c>
      <c r="C49" s="122"/>
      <c r="D49" s="122"/>
      <c r="E49" s="122"/>
    </row>
    <row r="50" spans="1:6" ht="14.1" customHeight="1">
      <c r="C50" s="4"/>
      <c r="D50" s="4"/>
      <c r="E50" s="4"/>
    </row>
    <row r="51" spans="1:6" ht="14.1" customHeight="1">
      <c r="E51" s="4"/>
    </row>
    <row r="52" spans="1:6" ht="14.1" customHeight="1">
      <c r="E52" s="4"/>
    </row>
    <row r="53" spans="1:6" ht="14.1" customHeight="1">
      <c r="B53" s="4"/>
      <c r="E53" s="4"/>
    </row>
    <row r="54" spans="1:6" ht="14.1" customHeight="1">
      <c r="C54" s="4"/>
      <c r="D54" s="4"/>
      <c r="E54" s="4"/>
    </row>
    <row r="55" spans="1:6" ht="15">
      <c r="B55"/>
    </row>
    <row r="56" spans="1:6" ht="14.1" customHeight="1">
      <c r="B56"/>
      <c r="C56"/>
      <c r="D56"/>
      <c r="E56"/>
      <c r="F56"/>
    </row>
    <row r="57" spans="1:6" ht="14.1" customHeight="1">
      <c r="B57"/>
      <c r="C57"/>
      <c r="D57"/>
      <c r="E57"/>
      <c r="F57"/>
    </row>
    <row r="58" spans="1:6" ht="14.1" customHeight="1">
      <c r="B58"/>
      <c r="C58"/>
      <c r="D58"/>
      <c r="E58"/>
      <c r="F58"/>
    </row>
    <row r="59" spans="1:6" ht="14.1" customHeight="1">
      <c r="B59"/>
      <c r="C59"/>
      <c r="D59"/>
      <c r="E59"/>
      <c r="F59"/>
    </row>
    <row r="60" spans="1:6" ht="14.1" customHeight="1">
      <c r="B60"/>
      <c r="C60"/>
      <c r="D60"/>
      <c r="E60"/>
      <c r="F60"/>
    </row>
    <row r="61" spans="1:6" ht="14.1" customHeight="1">
      <c r="B61"/>
      <c r="C61"/>
      <c r="D61"/>
      <c r="E61"/>
      <c r="F61"/>
    </row>
    <row r="62" spans="1:6" ht="14.1" customHeight="1">
      <c r="B62"/>
      <c r="C62"/>
      <c r="D62"/>
      <c r="E62"/>
      <c r="F62"/>
    </row>
    <row r="63" spans="1:6" ht="14.1" customHeight="1">
      <c r="A63" s="35"/>
      <c r="B63"/>
      <c r="C63"/>
      <c r="D63"/>
      <c r="E63"/>
      <c r="F63"/>
    </row>
    <row r="64" spans="1:6" ht="14.1" customHeight="1">
      <c r="A64" s="35"/>
      <c r="B64"/>
      <c r="C64"/>
      <c r="D64"/>
      <c r="E64"/>
      <c r="F64"/>
    </row>
    <row r="65" spans="1:6" ht="14.1" customHeight="1">
      <c r="A65" s="35"/>
      <c r="B65"/>
      <c r="C65"/>
      <c r="D65"/>
      <c r="E65"/>
      <c r="F65"/>
    </row>
    <row r="66" spans="1:6" ht="14.1" customHeight="1">
      <c r="B66"/>
      <c r="C66"/>
      <c r="D66"/>
      <c r="E66"/>
      <c r="F66"/>
    </row>
    <row r="67" spans="1:6" ht="14.1" customHeight="1">
      <c r="B67"/>
      <c r="C67"/>
      <c r="D67"/>
      <c r="E67"/>
      <c r="F67"/>
    </row>
    <row r="68" spans="1:6" ht="14.1" customHeight="1">
      <c r="A68" s="35"/>
      <c r="B68"/>
      <c r="C68"/>
      <c r="D68"/>
      <c r="E68"/>
      <c r="F68"/>
    </row>
    <row r="69" spans="1:6" ht="14.1" customHeight="1">
      <c r="A69" s="35"/>
      <c r="B69"/>
      <c r="C69"/>
      <c r="D69"/>
      <c r="E69"/>
      <c r="F69"/>
    </row>
    <row r="70" spans="1:6" ht="14.1" customHeight="1">
      <c r="A70" s="35"/>
      <c r="B70"/>
      <c r="C70"/>
      <c r="D70"/>
      <c r="E70"/>
      <c r="F70"/>
    </row>
    <row r="71" spans="1:6" ht="14.1" customHeight="1">
      <c r="A71" s="35"/>
      <c r="B71"/>
      <c r="C71"/>
      <c r="D71"/>
      <c r="E71"/>
      <c r="F71"/>
    </row>
    <row r="72" spans="1:6" ht="14.1" customHeight="1">
      <c r="A72" s="35"/>
      <c r="B72"/>
      <c r="C72"/>
      <c r="D72"/>
      <c r="E72"/>
      <c r="F72"/>
    </row>
    <row r="73" spans="1:6" ht="14.1" customHeight="1">
      <c r="A73" s="35"/>
      <c r="B73"/>
      <c r="C73"/>
      <c r="D73"/>
      <c r="E73"/>
      <c r="F73"/>
    </row>
    <row r="74" spans="1:6" ht="14.1" customHeight="1">
      <c r="A74" s="35"/>
      <c r="B74"/>
      <c r="C74"/>
      <c r="D74"/>
      <c r="E74"/>
      <c r="F74"/>
    </row>
    <row r="75" spans="1:6" ht="14.1" customHeight="1">
      <c r="A75" s="35"/>
      <c r="B75"/>
      <c r="C75"/>
      <c r="D75"/>
      <c r="E75"/>
      <c r="F75"/>
    </row>
    <row r="76" spans="1:6" ht="14.1" customHeight="1">
      <c r="A76" s="35"/>
      <c r="B76"/>
      <c r="C76"/>
      <c r="D76"/>
      <c r="E76"/>
      <c r="F76"/>
    </row>
    <row r="77" spans="1:6" ht="14.1" customHeight="1">
      <c r="A77" s="35"/>
      <c r="B77"/>
      <c r="C77"/>
      <c r="D77"/>
      <c r="E77"/>
      <c r="F77"/>
    </row>
    <row r="78" spans="1:6" ht="14.1" customHeight="1">
      <c r="A78" s="35"/>
      <c r="B78"/>
      <c r="C78"/>
      <c r="D78"/>
      <c r="E78"/>
      <c r="F78"/>
    </row>
    <row r="79" spans="1:6" ht="14.1" customHeight="1">
      <c r="A79" s="35"/>
      <c r="B79"/>
      <c r="C79"/>
      <c r="D79"/>
      <c r="E79"/>
      <c r="F79"/>
    </row>
    <row r="80" spans="1:6" ht="14.1" customHeight="1">
      <c r="B80"/>
      <c r="C80"/>
      <c r="D80"/>
      <c r="E80"/>
      <c r="F80"/>
    </row>
    <row r="81" spans="1:6" ht="14.1" customHeight="1">
      <c r="A81" s="35"/>
      <c r="B81"/>
      <c r="C81"/>
      <c r="D81"/>
      <c r="E81"/>
      <c r="F81"/>
    </row>
    <row r="82" spans="1:6" ht="14.1" customHeight="1">
      <c r="B82"/>
      <c r="C82"/>
      <c r="D82"/>
      <c r="E82"/>
      <c r="F82"/>
    </row>
    <row r="83" spans="1:6" ht="14.1" customHeight="1">
      <c r="B83"/>
      <c r="C83"/>
      <c r="D83"/>
      <c r="E83"/>
      <c r="F83"/>
    </row>
    <row r="84" spans="1:6" ht="14.1" customHeight="1">
      <c r="A84" s="35"/>
      <c r="B84"/>
      <c r="C84"/>
      <c r="D84"/>
      <c r="E84"/>
      <c r="F84"/>
    </row>
    <row r="85" spans="1:6" ht="14.1" customHeight="1">
      <c r="A85" s="35"/>
      <c r="B85"/>
      <c r="C85"/>
      <c r="D85"/>
      <c r="E85"/>
      <c r="F85"/>
    </row>
    <row r="86" spans="1:6" ht="14.1" customHeight="1">
      <c r="A86" s="35"/>
      <c r="B86"/>
      <c r="C86"/>
      <c r="D86"/>
      <c r="E86"/>
      <c r="F86"/>
    </row>
    <row r="87" spans="1:6" ht="14.1" customHeight="1">
      <c r="A87" s="35"/>
      <c r="B87"/>
      <c r="C87"/>
      <c r="D87"/>
      <c r="E87"/>
      <c r="F87"/>
    </row>
    <row r="88" spans="1:6" ht="14.1" customHeight="1">
      <c r="A88" s="35"/>
      <c r="B88"/>
      <c r="C88"/>
      <c r="D88"/>
      <c r="E88"/>
      <c r="F88"/>
    </row>
    <row r="89" spans="1:6" ht="14.1" customHeight="1">
      <c r="A89" s="35"/>
      <c r="B89"/>
      <c r="C89"/>
      <c r="D89"/>
      <c r="E89"/>
      <c r="F89"/>
    </row>
    <row r="90" spans="1:6" ht="14.1" customHeight="1">
      <c r="A90" s="35"/>
      <c r="B90"/>
      <c r="C90"/>
      <c r="D90"/>
      <c r="E90"/>
      <c r="F90"/>
    </row>
    <row r="91" spans="1:6" ht="14.1" customHeight="1">
      <c r="B91"/>
      <c r="C91"/>
      <c r="D91"/>
      <c r="E91"/>
      <c r="F91"/>
    </row>
    <row r="92" spans="1:6" ht="14.1" customHeight="1">
      <c r="A92" s="35"/>
      <c r="B92"/>
      <c r="C92"/>
      <c r="D92"/>
      <c r="E92"/>
      <c r="F92"/>
    </row>
    <row r="93" spans="1:6" ht="14.1" customHeight="1">
      <c r="B93"/>
      <c r="C93"/>
      <c r="D93"/>
      <c r="E93"/>
      <c r="F93"/>
    </row>
    <row r="94" spans="1:6" ht="14.1" customHeight="1">
      <c r="B94"/>
      <c r="C94"/>
      <c r="D94"/>
      <c r="E94"/>
      <c r="F94"/>
    </row>
    <row r="95" spans="1:6" ht="14.1" customHeight="1">
      <c r="A95" s="35"/>
      <c r="B95"/>
      <c r="C95"/>
      <c r="D95"/>
      <c r="E95"/>
      <c r="F95"/>
    </row>
    <row r="96" spans="1:6" ht="14.1" customHeight="1">
      <c r="A96" s="35"/>
      <c r="B96"/>
      <c r="C96"/>
      <c r="D96"/>
      <c r="E96"/>
      <c r="F96"/>
    </row>
    <row r="97" spans="1:6" ht="14.1" customHeight="1">
      <c r="A97" s="35"/>
      <c r="B97"/>
      <c r="C97"/>
      <c r="D97"/>
      <c r="E97"/>
      <c r="F97"/>
    </row>
    <row r="98" spans="1:6" ht="14.1" customHeight="1">
      <c r="B98"/>
      <c r="C98"/>
      <c r="D98"/>
      <c r="E98"/>
      <c r="F98"/>
    </row>
    <row r="99" spans="1:6" ht="14.1" customHeight="1">
      <c r="A99" s="35"/>
      <c r="B99"/>
      <c r="C99"/>
      <c r="D99"/>
      <c r="E99"/>
      <c r="F99"/>
    </row>
    <row r="100" spans="1:6" ht="14.1" customHeight="1">
      <c r="A100" s="35"/>
      <c r="B100"/>
      <c r="C100"/>
      <c r="D100"/>
      <c r="E100"/>
      <c r="F100"/>
    </row>
    <row r="101" spans="1:6" ht="14.1" customHeight="1">
      <c r="A101" s="35"/>
      <c r="B101"/>
      <c r="C101"/>
      <c r="D101"/>
      <c r="E101"/>
      <c r="F101"/>
    </row>
    <row r="102" spans="1:6" ht="14.1" customHeight="1">
      <c r="B102"/>
      <c r="C102"/>
      <c r="D102"/>
      <c r="E102"/>
      <c r="F102"/>
    </row>
    <row r="103" spans="1:6" ht="14.1" customHeight="1">
      <c r="A103" s="35"/>
      <c r="B103"/>
      <c r="C103"/>
      <c r="D103"/>
      <c r="E103"/>
      <c r="F103"/>
    </row>
    <row r="104" spans="1:6" ht="14.1" customHeight="1">
      <c r="B104"/>
      <c r="C104"/>
      <c r="D104"/>
      <c r="E104"/>
      <c r="F104"/>
    </row>
    <row r="105" spans="1:6" ht="14.1" customHeight="1">
      <c r="B105"/>
      <c r="C105"/>
      <c r="D105"/>
      <c r="E105"/>
      <c r="F105"/>
    </row>
    <row r="106" spans="1:6" ht="14.1" customHeight="1">
      <c r="A106" s="35"/>
      <c r="B106"/>
      <c r="C106"/>
      <c r="D106"/>
      <c r="E106"/>
      <c r="F106"/>
    </row>
    <row r="107" spans="1:6" ht="14.1" customHeight="1">
      <c r="A107" s="35"/>
      <c r="B107"/>
      <c r="C107"/>
      <c r="D107"/>
      <c r="E107"/>
      <c r="F107"/>
    </row>
    <row r="108" spans="1:6" ht="14.1" customHeight="1">
      <c r="A108" s="35"/>
      <c r="B108"/>
      <c r="C108"/>
      <c r="D108"/>
      <c r="E108"/>
      <c r="F108"/>
    </row>
    <row r="109" spans="1:6" ht="14.1" customHeight="1">
      <c r="A109" s="35"/>
      <c r="B109"/>
      <c r="C109"/>
      <c r="D109"/>
      <c r="E109"/>
      <c r="F109"/>
    </row>
    <row r="110" spans="1:6" ht="14.1" customHeight="1">
      <c r="A110" s="35"/>
      <c r="B110"/>
      <c r="C110"/>
      <c r="D110"/>
      <c r="E110"/>
      <c r="F110"/>
    </row>
    <row r="111" spans="1:6" ht="14.1" customHeight="1">
      <c r="B111"/>
      <c r="C111"/>
      <c r="D111"/>
      <c r="E111"/>
      <c r="F111"/>
    </row>
    <row r="112" spans="1:6" ht="14.1" customHeight="1">
      <c r="B112"/>
      <c r="C112"/>
      <c r="D112"/>
      <c r="E112"/>
      <c r="F112"/>
    </row>
    <row r="113" spans="2:6" ht="14.1" customHeight="1">
      <c r="B113"/>
      <c r="C113"/>
      <c r="D113"/>
      <c r="E113"/>
      <c r="F113"/>
    </row>
    <row r="114" spans="2:6" ht="14.1" customHeight="1">
      <c r="B114"/>
      <c r="C114"/>
      <c r="D114"/>
      <c r="E114"/>
      <c r="F114"/>
    </row>
    <row r="115" spans="2:6" ht="14.1" customHeight="1">
      <c r="B115"/>
      <c r="C115"/>
      <c r="D115"/>
      <c r="E115"/>
      <c r="F115"/>
    </row>
    <row r="116" spans="2:6" ht="15">
      <c r="B116"/>
      <c r="C116"/>
      <c r="D116"/>
      <c r="E116"/>
      <c r="F116"/>
    </row>
    <row r="117" spans="2:6" ht="15">
      <c r="B117"/>
      <c r="C117"/>
      <c r="D117"/>
      <c r="E117"/>
      <c r="F117"/>
    </row>
    <row r="118" spans="2:6" ht="15">
      <c r="B118"/>
      <c r="C118"/>
      <c r="D118"/>
      <c r="E118"/>
      <c r="F118"/>
    </row>
    <row r="119" spans="2:6" ht="15">
      <c r="B119"/>
      <c r="C119"/>
      <c r="D119"/>
      <c r="E119"/>
      <c r="F119"/>
    </row>
    <row r="120" spans="2:6" ht="15">
      <c r="B120"/>
      <c r="C120"/>
      <c r="D120"/>
      <c r="E120"/>
      <c r="F120"/>
    </row>
    <row r="121" spans="2:6" ht="15">
      <c r="B121"/>
      <c r="C121"/>
      <c r="D121"/>
      <c r="E121"/>
      <c r="F121"/>
    </row>
    <row r="122" spans="2:6" ht="15">
      <c r="B122"/>
      <c r="C122"/>
      <c r="D122"/>
      <c r="E122"/>
      <c r="F122"/>
    </row>
    <row r="123" spans="2:6" ht="15">
      <c r="B123"/>
      <c r="C123"/>
      <c r="D123"/>
      <c r="E123"/>
      <c r="F123"/>
    </row>
    <row r="124" spans="2:6" ht="15">
      <c r="B124"/>
      <c r="C124"/>
      <c r="D124"/>
      <c r="E124"/>
      <c r="F124"/>
    </row>
    <row r="125" spans="2:6" ht="15">
      <c r="B125"/>
      <c r="C125"/>
      <c r="D125"/>
      <c r="E125"/>
      <c r="F125"/>
    </row>
    <row r="126" spans="2:6" ht="15">
      <c r="B126"/>
      <c r="C126"/>
      <c r="D126"/>
      <c r="E126"/>
      <c r="F126"/>
    </row>
    <row r="127" spans="2:6" ht="15">
      <c r="B127"/>
      <c r="C127"/>
      <c r="D127"/>
      <c r="E127"/>
      <c r="F127"/>
    </row>
    <row r="128" spans="2:6" ht="15">
      <c r="B128"/>
      <c r="C128"/>
      <c r="D128"/>
      <c r="E128"/>
      <c r="F128"/>
    </row>
    <row r="129" spans="2:6" ht="15">
      <c r="B129"/>
      <c r="C129"/>
      <c r="D129"/>
      <c r="E129"/>
      <c r="F129"/>
    </row>
    <row r="130" spans="2:6" ht="15">
      <c r="B130"/>
      <c r="C130"/>
      <c r="D130"/>
      <c r="E130"/>
      <c r="F130"/>
    </row>
    <row r="131" spans="2:6" ht="15">
      <c r="B131"/>
      <c r="C131"/>
      <c r="D131"/>
      <c r="E131"/>
      <c r="F131"/>
    </row>
    <row r="132" spans="2:6" ht="15">
      <c r="B132"/>
      <c r="C132"/>
      <c r="D132"/>
      <c r="E132"/>
      <c r="F132"/>
    </row>
    <row r="133" spans="2:6" ht="15">
      <c r="B133"/>
      <c r="C133"/>
      <c r="D133"/>
      <c r="E133"/>
      <c r="F133"/>
    </row>
    <row r="134" spans="2:6" ht="15">
      <c r="B134"/>
      <c r="C134"/>
      <c r="D134"/>
      <c r="E134"/>
      <c r="F134"/>
    </row>
    <row r="135" spans="2:6" ht="15">
      <c r="B135"/>
      <c r="C135"/>
      <c r="D135"/>
      <c r="E135"/>
      <c r="F135"/>
    </row>
    <row r="136" spans="2:6" ht="15">
      <c r="B136"/>
      <c r="C136"/>
      <c r="D136"/>
      <c r="E136"/>
      <c r="F136"/>
    </row>
    <row r="137" spans="2:6" ht="15">
      <c r="B137"/>
      <c r="C137"/>
      <c r="D137"/>
      <c r="E137"/>
      <c r="F137"/>
    </row>
    <row r="138" spans="2:6" ht="15">
      <c r="B138"/>
      <c r="C138"/>
      <c r="D138"/>
      <c r="E138"/>
      <c r="F138"/>
    </row>
    <row r="139" spans="2:6" ht="15">
      <c r="B139"/>
      <c r="C139"/>
      <c r="D139"/>
      <c r="E139"/>
      <c r="F139"/>
    </row>
    <row r="140" spans="2:6" ht="15">
      <c r="B140"/>
      <c r="C140"/>
      <c r="D140"/>
      <c r="E140"/>
      <c r="F140"/>
    </row>
    <row r="141" spans="2:6" ht="15">
      <c r="B141"/>
      <c r="C141"/>
      <c r="D141"/>
      <c r="E141"/>
      <c r="F141"/>
    </row>
    <row r="142" spans="2:6" ht="15">
      <c r="B142"/>
      <c r="C142"/>
      <c r="D142"/>
      <c r="E142"/>
      <c r="F142"/>
    </row>
    <row r="143" spans="2:6" ht="15">
      <c r="B143"/>
      <c r="C143"/>
      <c r="D143"/>
      <c r="E143"/>
      <c r="F143"/>
    </row>
    <row r="144" spans="2:6" ht="15">
      <c r="B144"/>
      <c r="C144"/>
      <c r="D144"/>
      <c r="E144"/>
      <c r="F144"/>
    </row>
    <row r="145" spans="2:6" ht="15">
      <c r="B145"/>
      <c r="C145"/>
      <c r="D145"/>
      <c r="E145"/>
      <c r="F145"/>
    </row>
    <row r="146" spans="2:6" ht="15">
      <c r="B146"/>
      <c r="C146"/>
      <c r="D146"/>
      <c r="E146"/>
      <c r="F146"/>
    </row>
    <row r="147" spans="2:6" ht="15">
      <c r="B147"/>
      <c r="C147"/>
      <c r="D147"/>
      <c r="E147"/>
      <c r="F147"/>
    </row>
    <row r="148" spans="2:6" ht="15">
      <c r="B148"/>
      <c r="C148"/>
      <c r="D148"/>
      <c r="E148"/>
      <c r="F148"/>
    </row>
    <row r="149" spans="2:6" ht="15">
      <c r="B149"/>
      <c r="C149"/>
      <c r="D149"/>
      <c r="E149"/>
      <c r="F149"/>
    </row>
    <row r="150" spans="2:6" ht="15">
      <c r="B150"/>
      <c r="C150"/>
      <c r="D150"/>
      <c r="E150"/>
      <c r="F150"/>
    </row>
    <row r="151" spans="2:6" ht="15">
      <c r="B151"/>
      <c r="C151"/>
      <c r="D151"/>
      <c r="E151"/>
      <c r="F151"/>
    </row>
    <row r="152" spans="2:6" ht="15">
      <c r="B152"/>
      <c r="C152"/>
      <c r="D152"/>
      <c r="E152"/>
      <c r="F152"/>
    </row>
    <row r="153" spans="2:6" ht="15">
      <c r="B153"/>
      <c r="C153"/>
      <c r="D153"/>
      <c r="E153"/>
      <c r="F153"/>
    </row>
    <row r="154" spans="2:6" ht="15">
      <c r="B154"/>
      <c r="C154"/>
      <c r="D154"/>
      <c r="E154"/>
      <c r="F154"/>
    </row>
    <row r="155" spans="2:6" ht="15">
      <c r="B155"/>
      <c r="C155"/>
      <c r="D155"/>
      <c r="E155"/>
      <c r="F155"/>
    </row>
    <row r="156" spans="2:6" ht="15">
      <c r="B156"/>
      <c r="C156"/>
      <c r="D156"/>
      <c r="E156"/>
      <c r="F156"/>
    </row>
    <row r="157" spans="2:6" ht="15">
      <c r="B157"/>
      <c r="C157"/>
      <c r="D157"/>
      <c r="E157"/>
      <c r="F157"/>
    </row>
    <row r="158" spans="2:6" ht="15">
      <c r="B158"/>
      <c r="C158"/>
      <c r="D158"/>
      <c r="E158"/>
      <c r="F158"/>
    </row>
    <row r="159" spans="2:6" ht="15">
      <c r="B159"/>
      <c r="C159"/>
      <c r="D159"/>
      <c r="E159"/>
      <c r="F159"/>
    </row>
    <row r="160" spans="2:6" ht="15">
      <c r="B160"/>
      <c r="C160"/>
      <c r="D160"/>
      <c r="E160"/>
      <c r="F160"/>
    </row>
    <row r="161" spans="2:6" ht="15">
      <c r="B161"/>
      <c r="C161"/>
      <c r="D161"/>
      <c r="E161"/>
      <c r="F161"/>
    </row>
    <row r="162" spans="2:6" ht="15">
      <c r="B162"/>
      <c r="C162"/>
      <c r="D162"/>
      <c r="E162"/>
      <c r="F162"/>
    </row>
    <row r="163" spans="2:6" ht="15">
      <c r="B163"/>
      <c r="C163"/>
      <c r="D163"/>
      <c r="E163"/>
      <c r="F163"/>
    </row>
    <row r="164" spans="2:6" ht="15">
      <c r="B164"/>
      <c r="C164"/>
      <c r="D164"/>
      <c r="E164"/>
      <c r="F164"/>
    </row>
    <row r="165" spans="2:6" ht="15">
      <c r="B165"/>
      <c r="C165"/>
      <c r="D165"/>
      <c r="E165"/>
      <c r="F165"/>
    </row>
    <row r="166" spans="2:6" ht="15">
      <c r="B166"/>
      <c r="C166"/>
      <c r="D166"/>
      <c r="E166"/>
      <c r="F166"/>
    </row>
    <row r="167" spans="2:6" ht="15">
      <c r="B167"/>
      <c r="C167"/>
      <c r="D167"/>
      <c r="E167"/>
      <c r="F167"/>
    </row>
    <row r="168" spans="2:6" ht="15">
      <c r="B168"/>
      <c r="C168"/>
      <c r="D168"/>
      <c r="E168"/>
      <c r="F168"/>
    </row>
    <row r="169" spans="2:6" ht="15">
      <c r="B169"/>
      <c r="C169"/>
      <c r="D169"/>
      <c r="E169"/>
      <c r="F169"/>
    </row>
    <row r="170" spans="2:6" ht="15">
      <c r="B170"/>
      <c r="C170"/>
      <c r="D170"/>
      <c r="E170"/>
      <c r="F170"/>
    </row>
    <row r="171" spans="2:6" ht="15">
      <c r="B171"/>
      <c r="C171"/>
      <c r="D171"/>
      <c r="E171"/>
      <c r="F171"/>
    </row>
    <row r="172" spans="2:6" ht="15">
      <c r="B172"/>
      <c r="C172"/>
      <c r="D172"/>
      <c r="E172"/>
      <c r="F172"/>
    </row>
    <row r="173" spans="2:6" ht="15">
      <c r="B173"/>
      <c r="C173"/>
      <c r="D173"/>
      <c r="E173"/>
      <c r="F173"/>
    </row>
    <row r="174" spans="2:6" ht="15">
      <c r="B174"/>
      <c r="C174"/>
      <c r="D174"/>
      <c r="E174"/>
      <c r="F174"/>
    </row>
    <row r="175" spans="2:6" ht="15">
      <c r="B175"/>
      <c r="C175"/>
      <c r="D175"/>
      <c r="E175"/>
      <c r="F175"/>
    </row>
    <row r="176" spans="2:6" ht="15">
      <c r="B176"/>
      <c r="C176"/>
      <c r="D176"/>
      <c r="E176"/>
      <c r="F176"/>
    </row>
    <row r="177" spans="2:6" ht="15">
      <c r="B177"/>
      <c r="C177"/>
      <c r="D177"/>
      <c r="E177"/>
      <c r="F177"/>
    </row>
    <row r="178" spans="2:6" ht="15">
      <c r="B178"/>
      <c r="C178"/>
      <c r="D178"/>
      <c r="E178"/>
      <c r="F178"/>
    </row>
    <row r="179" spans="2:6" ht="15">
      <c r="B179"/>
      <c r="C179"/>
      <c r="D179"/>
      <c r="E179"/>
      <c r="F179"/>
    </row>
    <row r="180" spans="2:6" ht="15">
      <c r="B180"/>
      <c r="C180"/>
      <c r="D180"/>
      <c r="E180"/>
      <c r="F180"/>
    </row>
    <row r="181" spans="2:6" ht="15">
      <c r="B181"/>
      <c r="C181"/>
      <c r="D181"/>
      <c r="E181"/>
      <c r="F181"/>
    </row>
    <row r="182" spans="2:6" ht="15">
      <c r="B182"/>
      <c r="C182"/>
      <c r="D182"/>
      <c r="E182"/>
      <c r="F182"/>
    </row>
    <row r="183" spans="2:6" ht="15">
      <c r="B183"/>
      <c r="C183"/>
      <c r="D183"/>
      <c r="E183"/>
      <c r="F183"/>
    </row>
    <row r="184" spans="2:6" ht="15">
      <c r="B184"/>
      <c r="C184"/>
      <c r="D184"/>
      <c r="E184"/>
      <c r="F184"/>
    </row>
    <row r="185" spans="2:6" ht="15">
      <c r="B185"/>
      <c r="C185"/>
      <c r="D185"/>
      <c r="E185"/>
      <c r="F185"/>
    </row>
    <row r="186" spans="2:6" ht="15">
      <c r="B186"/>
      <c r="C186"/>
      <c r="D186"/>
      <c r="E186"/>
      <c r="F186"/>
    </row>
    <row r="187" spans="2:6" ht="15">
      <c r="B187"/>
      <c r="C187"/>
      <c r="D187"/>
      <c r="E187"/>
      <c r="F187"/>
    </row>
    <row r="188" spans="2:6" ht="15">
      <c r="B188"/>
      <c r="C188"/>
      <c r="D188"/>
      <c r="E188"/>
      <c r="F188"/>
    </row>
    <row r="189" spans="2:6" ht="15">
      <c r="B189"/>
      <c r="C189"/>
      <c r="D189"/>
      <c r="E189"/>
      <c r="F189"/>
    </row>
    <row r="190" spans="2:6" ht="15">
      <c r="B190"/>
      <c r="C190"/>
      <c r="D190"/>
      <c r="E190"/>
      <c r="F190"/>
    </row>
    <row r="191" spans="2:6" ht="15">
      <c r="B191"/>
      <c r="C191"/>
      <c r="D191"/>
      <c r="E191"/>
      <c r="F191"/>
    </row>
    <row r="192" spans="2:6" ht="15">
      <c r="B192"/>
      <c r="C192"/>
      <c r="D192"/>
      <c r="E192"/>
      <c r="F192"/>
    </row>
    <row r="193" spans="2:6" ht="15">
      <c r="B193"/>
      <c r="C193"/>
      <c r="D193"/>
      <c r="E193"/>
      <c r="F193"/>
    </row>
    <row r="194" spans="2:6" ht="15">
      <c r="B194"/>
      <c r="C194"/>
      <c r="D194"/>
      <c r="E194"/>
      <c r="F194"/>
    </row>
    <row r="195" spans="2:6" ht="15">
      <c r="B195"/>
      <c r="C195"/>
      <c r="D195"/>
      <c r="E195"/>
      <c r="F195"/>
    </row>
    <row r="196" spans="2:6" ht="15">
      <c r="B196"/>
      <c r="C196"/>
      <c r="D196"/>
      <c r="E196"/>
      <c r="F196"/>
    </row>
    <row r="197" spans="2:6" ht="15">
      <c r="B197"/>
      <c r="C197"/>
      <c r="D197"/>
      <c r="E197"/>
      <c r="F197"/>
    </row>
    <row r="198" spans="2:6" ht="15">
      <c r="B198"/>
      <c r="C198"/>
      <c r="D198"/>
      <c r="E198"/>
      <c r="F198"/>
    </row>
    <row r="199" spans="2:6" ht="15">
      <c r="B199"/>
      <c r="C199"/>
      <c r="D199"/>
      <c r="E199"/>
      <c r="F199"/>
    </row>
    <row r="200" spans="2:6" ht="15">
      <c r="B200"/>
      <c r="C200"/>
      <c r="D200"/>
      <c r="E200"/>
      <c r="F200"/>
    </row>
    <row r="201" spans="2:6" ht="15">
      <c r="B201"/>
      <c r="C201"/>
      <c r="D201"/>
      <c r="E201"/>
      <c r="F201"/>
    </row>
    <row r="202" spans="2:6" ht="15">
      <c r="B202"/>
      <c r="C202"/>
      <c r="D202"/>
      <c r="E202"/>
      <c r="F202"/>
    </row>
    <row r="203" spans="2:6" ht="15">
      <c r="B203"/>
      <c r="C203"/>
      <c r="D203"/>
      <c r="E203"/>
      <c r="F203"/>
    </row>
    <row r="204" spans="2:6" ht="15">
      <c r="B204"/>
      <c r="C204"/>
      <c r="D204"/>
      <c r="E204"/>
      <c r="F204"/>
    </row>
    <row r="205" spans="2:6" ht="15">
      <c r="B205"/>
      <c r="C205"/>
      <c r="D205"/>
      <c r="E205"/>
      <c r="F205"/>
    </row>
    <row r="206" spans="2:6" ht="15">
      <c r="B206"/>
      <c r="C206"/>
      <c r="D206"/>
      <c r="E206"/>
      <c r="F206"/>
    </row>
    <row r="207" spans="2:6" ht="15">
      <c r="B207"/>
      <c r="C207"/>
      <c r="D207"/>
      <c r="E207"/>
      <c r="F207"/>
    </row>
    <row r="208" spans="2:6" ht="15">
      <c r="B208"/>
      <c r="C208"/>
      <c r="D208"/>
      <c r="E208"/>
      <c r="F208"/>
    </row>
    <row r="209" spans="2:6" ht="15">
      <c r="B209"/>
      <c r="C209"/>
      <c r="D209"/>
      <c r="E209"/>
      <c r="F209"/>
    </row>
    <row r="210" spans="2:6" ht="15">
      <c r="B210"/>
      <c r="C210"/>
      <c r="D210"/>
      <c r="E210"/>
      <c r="F210"/>
    </row>
    <row r="211" spans="2:6" ht="15">
      <c r="B211"/>
      <c r="C211"/>
      <c r="D211"/>
      <c r="E211"/>
      <c r="F211"/>
    </row>
    <row r="212" spans="2:6" ht="15">
      <c r="B212"/>
      <c r="C212"/>
      <c r="D212"/>
      <c r="E212"/>
      <c r="F212"/>
    </row>
    <row r="213" spans="2:6" ht="15">
      <c r="B213"/>
      <c r="C213"/>
      <c r="D213"/>
      <c r="E213"/>
      <c r="F213"/>
    </row>
    <row r="214" spans="2:6" ht="15">
      <c r="B214"/>
      <c r="C214"/>
      <c r="D214"/>
      <c r="E214"/>
      <c r="F214"/>
    </row>
    <row r="215" spans="2:6" ht="15">
      <c r="B215"/>
      <c r="C215"/>
      <c r="D215"/>
      <c r="E215"/>
      <c r="F215"/>
    </row>
    <row r="216" spans="2:6" ht="15">
      <c r="B216"/>
      <c r="C216"/>
      <c r="D216"/>
      <c r="E216"/>
      <c r="F216"/>
    </row>
    <row r="217" spans="2:6" ht="15">
      <c r="B217"/>
      <c r="C217"/>
      <c r="D217"/>
      <c r="E217"/>
      <c r="F217"/>
    </row>
    <row r="218" spans="2:6" ht="15">
      <c r="B218"/>
      <c r="C218"/>
      <c r="D218"/>
      <c r="E218"/>
      <c r="F218"/>
    </row>
    <row r="219" spans="2:6" ht="15">
      <c r="B219"/>
      <c r="C219"/>
      <c r="D219"/>
      <c r="E219"/>
      <c r="F219"/>
    </row>
    <row r="220" spans="2:6" ht="15">
      <c r="B220"/>
      <c r="C220"/>
      <c r="D220"/>
      <c r="E220"/>
      <c r="F220"/>
    </row>
    <row r="221" spans="2:6" ht="15">
      <c r="B221"/>
      <c r="C221"/>
      <c r="D221"/>
      <c r="E221"/>
      <c r="F221"/>
    </row>
    <row r="222" spans="2:6" ht="15">
      <c r="B222"/>
      <c r="C222"/>
      <c r="D222"/>
      <c r="E222"/>
      <c r="F222"/>
    </row>
    <row r="223" spans="2:6" ht="15">
      <c r="B223"/>
      <c r="C223"/>
      <c r="D223"/>
      <c r="E223"/>
      <c r="F223"/>
    </row>
    <row r="224" spans="2:6" ht="15">
      <c r="B224"/>
      <c r="C224"/>
      <c r="D224"/>
      <c r="E224"/>
      <c r="F224"/>
    </row>
    <row r="225" spans="2:6" ht="15">
      <c r="B225"/>
      <c r="C225"/>
      <c r="D225"/>
      <c r="E225"/>
      <c r="F225"/>
    </row>
    <row r="226" spans="2:6" ht="15">
      <c r="B226"/>
      <c r="C226"/>
      <c r="D226"/>
      <c r="E226"/>
      <c r="F226"/>
    </row>
    <row r="227" spans="2:6" ht="15">
      <c r="B227"/>
      <c r="C227"/>
      <c r="D227"/>
      <c r="E227"/>
      <c r="F227"/>
    </row>
    <row r="228" spans="2:6" ht="15">
      <c r="B228"/>
      <c r="C228"/>
      <c r="D228"/>
      <c r="E228"/>
      <c r="F228"/>
    </row>
    <row r="229" spans="2:6" ht="15">
      <c r="B229"/>
      <c r="C229"/>
      <c r="D229"/>
      <c r="E229"/>
      <c r="F229"/>
    </row>
    <row r="230" spans="2:6" ht="15">
      <c r="B230"/>
      <c r="C230"/>
      <c r="D230"/>
      <c r="E230"/>
      <c r="F230"/>
    </row>
    <row r="231" spans="2:6" ht="15">
      <c r="B231"/>
      <c r="C231"/>
      <c r="D231"/>
      <c r="E231"/>
      <c r="F231"/>
    </row>
    <row r="232" spans="2:6" ht="15">
      <c r="B232"/>
      <c r="C232"/>
      <c r="D232"/>
      <c r="E232"/>
      <c r="F232"/>
    </row>
    <row r="233" spans="2:6" ht="15">
      <c r="B233"/>
      <c r="C233"/>
      <c r="D233"/>
      <c r="E233"/>
      <c r="F233"/>
    </row>
    <row r="234" spans="2:6" ht="15">
      <c r="B234"/>
      <c r="C234"/>
      <c r="D234"/>
      <c r="E234"/>
      <c r="F234"/>
    </row>
    <row r="235" spans="2:6" ht="15">
      <c r="B235"/>
      <c r="C235"/>
      <c r="D235"/>
      <c r="E235"/>
      <c r="F235"/>
    </row>
    <row r="236" spans="2:6" ht="15">
      <c r="B236"/>
      <c r="C236"/>
      <c r="D236"/>
      <c r="E236"/>
      <c r="F236"/>
    </row>
    <row r="237" spans="2:6" ht="15">
      <c r="B237"/>
      <c r="C237"/>
      <c r="D237"/>
      <c r="E237"/>
      <c r="F237"/>
    </row>
    <row r="238" spans="2:6" ht="15">
      <c r="B238"/>
      <c r="C238"/>
      <c r="D238"/>
      <c r="E238"/>
      <c r="F238"/>
    </row>
    <row r="239" spans="2:6" ht="15">
      <c r="B239"/>
      <c r="C239"/>
      <c r="D239"/>
      <c r="E239"/>
      <c r="F239"/>
    </row>
    <row r="240" spans="2:6" ht="15">
      <c r="B240"/>
      <c r="C240"/>
      <c r="D240"/>
      <c r="E240"/>
      <c r="F240"/>
    </row>
    <row r="241" spans="2:6" ht="15">
      <c r="B241"/>
      <c r="C241"/>
      <c r="D241"/>
      <c r="E241"/>
      <c r="F241"/>
    </row>
    <row r="242" spans="2:6" ht="15">
      <c r="B242"/>
      <c r="C242"/>
      <c r="D242"/>
      <c r="E242"/>
      <c r="F242"/>
    </row>
    <row r="243" spans="2:6" ht="15">
      <c r="C243"/>
      <c r="D243"/>
      <c r="E243"/>
      <c r="F243"/>
    </row>
  </sheetData>
  <phoneticPr fontId="0" type="noConversion"/>
  <pageMargins left="0.65" right="0.25" top="0.5" bottom="0" header="0" footer="0"/>
  <pageSetup scale="84" orientation="portrait" r:id="rId1"/>
  <headerFooter alignWithMargins="0"/>
  <rowBreaks count="2" manualBreakCount="2">
    <brk id="54" max="16383" man="1"/>
    <brk id="55" man="1"/>
  </rowBreaks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50"/>
  <sheetViews>
    <sheetView workbookViewId="0">
      <selection activeCell="C2" sqref="C2"/>
    </sheetView>
  </sheetViews>
  <sheetFormatPr defaultRowHeight="15"/>
  <cols>
    <col min="1" max="1" width="3.81640625" style="205" customWidth="1"/>
    <col min="2" max="2" width="40.54296875" customWidth="1"/>
    <col min="3" max="3" width="12.6328125" customWidth="1"/>
    <col min="4" max="4" width="13.90625" customWidth="1"/>
    <col min="5" max="5" width="13.6328125" customWidth="1"/>
    <col min="6" max="6" width="4.81640625" customWidth="1"/>
  </cols>
  <sheetData>
    <row r="1" spans="1:6" ht="13.5" customHeight="1">
      <c r="A1" s="199"/>
      <c r="B1" s="39"/>
      <c r="C1" s="39"/>
      <c r="D1" s="39"/>
      <c r="E1" s="197"/>
      <c r="F1" s="1"/>
    </row>
    <row r="2" spans="1:6" ht="13.5" customHeight="1">
      <c r="A2" s="196" t="s">
        <v>248</v>
      </c>
      <c r="C2" s="190" t="str">
        <f>'5'!C1</f>
        <v>Report for Year ended December 31, 2025</v>
      </c>
      <c r="D2" s="1"/>
      <c r="E2" s="198" t="s">
        <v>48</v>
      </c>
      <c r="F2" s="1"/>
    </row>
    <row r="3" spans="1:6" ht="13.5" customHeight="1">
      <c r="A3" s="200"/>
      <c r="B3" s="8"/>
      <c r="C3" s="8"/>
      <c r="D3" s="8"/>
      <c r="E3" s="8"/>
      <c r="F3" s="2"/>
    </row>
    <row r="4" spans="1:6" ht="13.5" customHeight="1">
      <c r="A4" s="200"/>
      <c r="B4" s="191"/>
      <c r="C4" s="1"/>
      <c r="D4" s="1"/>
      <c r="E4" s="4"/>
      <c r="F4" s="2"/>
    </row>
    <row r="5" spans="1:6" ht="13.5" customHeight="1">
      <c r="A5" s="200"/>
      <c r="B5" s="174" t="s">
        <v>49</v>
      </c>
      <c r="C5" s="1"/>
      <c r="D5" s="1"/>
      <c r="E5" s="4"/>
      <c r="F5" s="2"/>
    </row>
    <row r="6" spans="1:6" ht="13.5" customHeight="1">
      <c r="A6" s="200"/>
      <c r="B6" s="1"/>
      <c r="C6" s="1"/>
      <c r="D6" s="1"/>
      <c r="E6" s="4"/>
      <c r="F6" s="2"/>
    </row>
    <row r="7" spans="1:6" ht="13.5" customHeight="1">
      <c r="A7" s="201"/>
      <c r="B7" s="173"/>
      <c r="C7" s="97" t="s">
        <v>50</v>
      </c>
      <c r="D7" s="97" t="s">
        <v>50</v>
      </c>
      <c r="E7" s="97" t="s">
        <v>51</v>
      </c>
      <c r="F7" s="1"/>
    </row>
    <row r="8" spans="1:6" ht="13.5" customHeight="1">
      <c r="A8" s="202"/>
      <c r="B8" s="4"/>
      <c r="C8" s="98" t="s">
        <v>53</v>
      </c>
      <c r="D8" s="98" t="s">
        <v>54</v>
      </c>
      <c r="E8" s="98" t="s">
        <v>55</v>
      </c>
      <c r="F8" s="1"/>
    </row>
    <row r="9" spans="1:6" ht="13.5" customHeight="1">
      <c r="A9" s="203" t="s">
        <v>33</v>
      </c>
      <c r="B9" s="192" t="s">
        <v>81</v>
      </c>
      <c r="C9" s="114" t="s">
        <v>56</v>
      </c>
      <c r="D9" s="114" t="s">
        <v>56</v>
      </c>
      <c r="E9" s="114" t="s">
        <v>57</v>
      </c>
      <c r="F9" s="1"/>
    </row>
    <row r="10" spans="1:6" ht="13.5" customHeight="1">
      <c r="A10" s="204"/>
      <c r="B10" s="4"/>
      <c r="C10" s="90"/>
      <c r="D10" s="90"/>
      <c r="E10" s="90"/>
      <c r="F10" s="1"/>
    </row>
    <row r="11" spans="1:6" ht="13.5" customHeight="1">
      <c r="A11" s="204">
        <v>1</v>
      </c>
      <c r="B11" s="176" t="s">
        <v>82</v>
      </c>
      <c r="C11" s="208"/>
      <c r="D11" s="208"/>
      <c r="E11" s="209"/>
      <c r="F11" s="1"/>
    </row>
    <row r="12" spans="1:6" ht="13.5" customHeight="1">
      <c r="A12" s="204">
        <f>+A11+1</f>
        <v>2</v>
      </c>
      <c r="B12" s="1" t="s">
        <v>165</v>
      </c>
      <c r="C12" s="7"/>
      <c r="D12" s="7"/>
      <c r="E12" s="7"/>
      <c r="F12" s="2"/>
    </row>
    <row r="13" spans="1:6" ht="13.5" customHeight="1">
      <c r="A13" s="204">
        <f t="shared" ref="A13:A48" si="0">+A12+1</f>
        <v>3</v>
      </c>
      <c r="B13" s="1" t="s">
        <v>170</v>
      </c>
      <c r="C13" s="7"/>
      <c r="D13" s="7"/>
      <c r="E13" s="7"/>
      <c r="F13" s="2"/>
    </row>
    <row r="14" spans="1:6" ht="13.5" customHeight="1">
      <c r="A14" s="204">
        <f t="shared" si="0"/>
        <v>4</v>
      </c>
      <c r="B14" s="1" t="s">
        <v>83</v>
      </c>
      <c r="C14" s="7"/>
      <c r="D14" s="7"/>
      <c r="E14" s="7"/>
      <c r="F14" s="2"/>
    </row>
    <row r="15" spans="1:6" ht="13.5" customHeight="1">
      <c r="A15" s="204">
        <f t="shared" si="0"/>
        <v>5</v>
      </c>
      <c r="B15" s="1" t="s">
        <v>84</v>
      </c>
      <c r="C15" s="7"/>
      <c r="D15" s="7"/>
      <c r="E15" s="7"/>
      <c r="F15" s="2"/>
    </row>
    <row r="16" spans="1:6" ht="13.5" customHeight="1">
      <c r="A16" s="204">
        <f t="shared" si="0"/>
        <v>6</v>
      </c>
      <c r="B16" s="1" t="s">
        <v>85</v>
      </c>
      <c r="C16" s="7"/>
      <c r="D16" s="7"/>
      <c r="E16" s="7"/>
      <c r="F16" s="2"/>
    </row>
    <row r="17" spans="1:6" ht="13.5" customHeight="1">
      <c r="A17" s="204">
        <f t="shared" si="0"/>
        <v>7</v>
      </c>
      <c r="B17" s="1" t="s">
        <v>166</v>
      </c>
      <c r="C17" s="7"/>
      <c r="D17" s="7"/>
      <c r="E17" s="7"/>
      <c r="F17" s="2"/>
    </row>
    <row r="18" spans="1:6" ht="13.5" customHeight="1">
      <c r="A18" s="204">
        <f t="shared" si="0"/>
        <v>8</v>
      </c>
      <c r="B18" s="1" t="s">
        <v>86</v>
      </c>
      <c r="C18" s="7"/>
      <c r="D18" s="7"/>
      <c r="E18" s="7"/>
      <c r="F18" s="2"/>
    </row>
    <row r="19" spans="1:6" ht="13.5" customHeight="1" thickBot="1">
      <c r="A19" s="204">
        <f t="shared" si="0"/>
        <v>9</v>
      </c>
      <c r="B19" s="1"/>
      <c r="C19" s="7"/>
      <c r="D19" s="7"/>
      <c r="E19" s="7"/>
      <c r="F19" s="2"/>
    </row>
    <row r="20" spans="1:6" ht="13.5" customHeight="1" thickBot="1">
      <c r="A20" s="204">
        <f t="shared" si="0"/>
        <v>10</v>
      </c>
      <c r="B20" s="193" t="s">
        <v>87</v>
      </c>
      <c r="C20" s="92"/>
      <c r="D20" s="92"/>
      <c r="E20" s="92"/>
      <c r="F20" s="1"/>
    </row>
    <row r="21" spans="1:6" ht="13.5" customHeight="1">
      <c r="A21" s="204">
        <f t="shared" si="0"/>
        <v>11</v>
      </c>
      <c r="B21" s="1"/>
      <c r="C21" s="185"/>
      <c r="D21" s="206"/>
      <c r="E21" s="185"/>
      <c r="F21" s="1"/>
    </row>
    <row r="22" spans="1:6" ht="13.5" customHeight="1">
      <c r="A22" s="204">
        <f t="shared" si="0"/>
        <v>12</v>
      </c>
      <c r="B22" s="176" t="s">
        <v>88</v>
      </c>
      <c r="C22" s="90"/>
      <c r="D22" s="91"/>
      <c r="E22" s="90"/>
      <c r="F22" s="1"/>
    </row>
    <row r="23" spans="1:6" ht="13.5" customHeight="1" thickBot="1">
      <c r="A23" s="204">
        <f t="shared" si="0"/>
        <v>13</v>
      </c>
      <c r="B23" s="35" t="s">
        <v>59</v>
      </c>
      <c r="C23" s="188"/>
      <c r="D23" s="207"/>
      <c r="E23" s="188"/>
      <c r="F23" s="1"/>
    </row>
    <row r="24" spans="1:6" ht="13.5" customHeight="1" thickBot="1">
      <c r="A24" s="204">
        <f t="shared" si="0"/>
        <v>14</v>
      </c>
      <c r="B24" s="193" t="s">
        <v>171</v>
      </c>
      <c r="C24" s="85"/>
      <c r="D24" s="93"/>
      <c r="E24" s="86"/>
      <c r="F24" s="1"/>
    </row>
    <row r="25" spans="1:6" ht="13.5" customHeight="1">
      <c r="A25" s="204">
        <f t="shared" si="0"/>
        <v>15</v>
      </c>
      <c r="B25" s="1"/>
      <c r="C25" s="185"/>
      <c r="D25" s="206"/>
      <c r="E25" s="185"/>
      <c r="F25" s="1"/>
    </row>
    <row r="26" spans="1:6" ht="13.5" customHeight="1">
      <c r="A26" s="204">
        <f t="shared" si="0"/>
        <v>16</v>
      </c>
      <c r="B26" s="176" t="s">
        <v>89</v>
      </c>
      <c r="C26" s="90"/>
      <c r="D26" s="91"/>
      <c r="E26" s="90"/>
      <c r="F26" s="1"/>
    </row>
    <row r="27" spans="1:6" ht="13.5" customHeight="1">
      <c r="A27" s="204">
        <f t="shared" si="0"/>
        <v>17</v>
      </c>
      <c r="B27" s="1" t="s">
        <v>167</v>
      </c>
      <c r="C27" s="90"/>
      <c r="D27" s="90"/>
      <c r="E27" s="90"/>
      <c r="F27" s="1"/>
    </row>
    <row r="28" spans="1:6" ht="13.5" customHeight="1">
      <c r="A28" s="204">
        <f t="shared" si="0"/>
        <v>18</v>
      </c>
      <c r="B28" s="1" t="s">
        <v>90</v>
      </c>
      <c r="C28" s="3"/>
      <c r="D28" s="3"/>
      <c r="E28" s="3"/>
      <c r="F28" s="2"/>
    </row>
    <row r="29" spans="1:6" ht="13.5" customHeight="1">
      <c r="A29" s="204">
        <f t="shared" si="0"/>
        <v>19</v>
      </c>
      <c r="B29" s="1" t="s">
        <v>91</v>
      </c>
      <c r="C29" s="7"/>
      <c r="D29" s="7"/>
      <c r="E29" s="7"/>
      <c r="F29" s="2"/>
    </row>
    <row r="30" spans="1:6" ht="13.5" customHeight="1">
      <c r="A30" s="204">
        <f t="shared" si="0"/>
        <v>20</v>
      </c>
      <c r="B30" s="1" t="s">
        <v>92</v>
      </c>
      <c r="C30" s="7"/>
      <c r="D30" s="7"/>
      <c r="E30" s="7"/>
      <c r="F30" s="2"/>
    </row>
    <row r="31" spans="1:6" ht="13.5" customHeight="1">
      <c r="A31" s="204">
        <f t="shared" si="0"/>
        <v>21</v>
      </c>
      <c r="B31" s="1" t="s">
        <v>168</v>
      </c>
      <c r="C31" s="7"/>
      <c r="D31" s="7"/>
      <c r="E31" s="7"/>
      <c r="F31" s="2"/>
    </row>
    <row r="32" spans="1:6" ht="13.5" customHeight="1">
      <c r="A32" s="204">
        <f t="shared" si="0"/>
        <v>22</v>
      </c>
      <c r="B32" s="1" t="s">
        <v>93</v>
      </c>
      <c r="C32" s="7"/>
      <c r="D32" s="7"/>
      <c r="E32" s="7"/>
      <c r="F32" s="2"/>
    </row>
    <row r="33" spans="1:6" ht="13.5" customHeight="1">
      <c r="A33" s="204">
        <f t="shared" si="0"/>
        <v>23</v>
      </c>
      <c r="B33" s="1" t="s">
        <v>172</v>
      </c>
      <c r="C33" s="7"/>
      <c r="D33" s="7"/>
      <c r="E33" s="7"/>
      <c r="F33" s="2"/>
    </row>
    <row r="34" spans="1:6" ht="13.5" customHeight="1">
      <c r="A34" s="204">
        <f t="shared" si="0"/>
        <v>24</v>
      </c>
      <c r="B34" s="1" t="s">
        <v>94</v>
      </c>
      <c r="C34" s="7"/>
      <c r="D34" s="7"/>
      <c r="E34" s="7"/>
      <c r="F34" s="2"/>
    </row>
    <row r="35" spans="1:6" ht="13.5" customHeight="1" thickBot="1">
      <c r="A35" s="204">
        <f t="shared" si="0"/>
        <v>25</v>
      </c>
      <c r="B35" s="1"/>
      <c r="C35" s="7"/>
      <c r="D35" s="7"/>
      <c r="E35" s="7"/>
      <c r="F35" s="2"/>
    </row>
    <row r="36" spans="1:6" ht="13.5" customHeight="1" thickBot="1">
      <c r="A36" s="204">
        <f t="shared" si="0"/>
        <v>26</v>
      </c>
      <c r="B36" s="193" t="s">
        <v>95</v>
      </c>
      <c r="C36" s="85"/>
      <c r="D36" s="85"/>
      <c r="E36" s="87"/>
      <c r="F36" s="1"/>
    </row>
    <row r="37" spans="1:6" ht="13.5" customHeight="1">
      <c r="A37" s="204">
        <f t="shared" si="0"/>
        <v>27</v>
      </c>
      <c r="B37" s="1"/>
      <c r="C37" s="185"/>
      <c r="D37" s="206"/>
      <c r="E37" s="185"/>
      <c r="F37" s="1"/>
    </row>
    <row r="38" spans="1:6" ht="13.5" customHeight="1">
      <c r="A38" s="204">
        <f t="shared" si="0"/>
        <v>28</v>
      </c>
      <c r="B38" s="176" t="s">
        <v>96</v>
      </c>
      <c r="C38" s="90"/>
      <c r="D38" s="91"/>
      <c r="E38" s="90"/>
      <c r="F38" s="1"/>
    </row>
    <row r="39" spans="1:6" ht="13.5" customHeight="1">
      <c r="A39" s="204">
        <f t="shared" si="0"/>
        <v>29</v>
      </c>
      <c r="B39" s="1" t="s">
        <v>97</v>
      </c>
      <c r="C39" s="90"/>
      <c r="D39" s="90"/>
      <c r="E39" s="90"/>
      <c r="F39" s="1"/>
    </row>
    <row r="40" spans="1:6" ht="13.5" customHeight="1">
      <c r="A40" s="204">
        <f t="shared" si="0"/>
        <v>30</v>
      </c>
      <c r="B40" s="1" t="s">
        <v>98</v>
      </c>
      <c r="C40" s="3"/>
      <c r="D40" s="3"/>
      <c r="E40" s="3"/>
      <c r="F40" s="2"/>
    </row>
    <row r="41" spans="1:6" ht="13.5" customHeight="1">
      <c r="A41" s="204">
        <f t="shared" si="0"/>
        <v>31</v>
      </c>
      <c r="B41" s="1" t="s">
        <v>99</v>
      </c>
      <c r="C41" s="7"/>
      <c r="D41" s="7"/>
      <c r="E41" s="7"/>
      <c r="F41" s="2"/>
    </row>
    <row r="42" spans="1:6" ht="13.5" customHeight="1">
      <c r="A42" s="204">
        <f t="shared" si="0"/>
        <v>32</v>
      </c>
      <c r="B42" s="1" t="s">
        <v>100</v>
      </c>
      <c r="C42" s="7"/>
      <c r="D42" s="7"/>
      <c r="E42" s="7"/>
      <c r="F42" s="2"/>
    </row>
    <row r="43" spans="1:6" ht="13.5" customHeight="1">
      <c r="A43" s="204">
        <f t="shared" si="0"/>
        <v>33</v>
      </c>
      <c r="B43" s="194" t="s">
        <v>101</v>
      </c>
      <c r="C43" s="7"/>
      <c r="D43" s="7"/>
      <c r="E43" s="7"/>
      <c r="F43" s="2"/>
    </row>
    <row r="44" spans="1:6" ht="13.5" customHeight="1" thickBot="1">
      <c r="A44" s="204">
        <f t="shared" si="0"/>
        <v>34</v>
      </c>
      <c r="B44" s="194"/>
      <c r="C44" s="7"/>
      <c r="D44" s="7"/>
      <c r="E44" s="7"/>
      <c r="F44" s="2"/>
    </row>
    <row r="45" spans="1:6" ht="13.5" customHeight="1" thickBot="1">
      <c r="A45" s="204">
        <f t="shared" si="0"/>
        <v>35</v>
      </c>
      <c r="B45" s="193" t="s">
        <v>102</v>
      </c>
      <c r="C45" s="85"/>
      <c r="D45" s="85"/>
      <c r="E45" s="87"/>
      <c r="F45" s="1"/>
    </row>
    <row r="46" spans="1:6" ht="13.5" customHeight="1">
      <c r="A46" s="204">
        <f t="shared" si="0"/>
        <v>36</v>
      </c>
      <c r="B46" s="193"/>
      <c r="C46" s="185"/>
      <c r="D46" s="185"/>
      <c r="E46" s="185"/>
      <c r="F46" s="1"/>
    </row>
    <row r="47" spans="1:6" ht="13.5" customHeight="1" thickBot="1">
      <c r="A47" s="204">
        <f t="shared" si="0"/>
        <v>37</v>
      </c>
      <c r="B47" s="1"/>
      <c r="C47" s="188"/>
      <c r="D47" s="188"/>
      <c r="E47" s="188"/>
      <c r="F47" s="1"/>
    </row>
    <row r="48" spans="1:6" ht="13.5" customHeight="1" thickBot="1">
      <c r="A48" s="204">
        <f t="shared" si="0"/>
        <v>38</v>
      </c>
      <c r="B48" s="195" t="s">
        <v>103</v>
      </c>
      <c r="C48" s="87"/>
      <c r="D48" s="87"/>
      <c r="E48" s="87"/>
      <c r="F48" s="1"/>
    </row>
    <row r="49" spans="2:6">
      <c r="B49" s="39"/>
      <c r="C49" s="1"/>
      <c r="D49" s="1"/>
      <c r="E49" s="4"/>
      <c r="F49" s="1"/>
    </row>
    <row r="50" spans="2:6">
      <c r="B50" s="4"/>
      <c r="C50" s="4"/>
      <c r="D50" s="4"/>
      <c r="E50" s="4"/>
      <c r="F50" s="1"/>
    </row>
  </sheetData>
  <phoneticPr fontId="0" type="noConversion"/>
  <pageMargins left="0.75" right="0.75" top="0.75" bottom="0.75" header="0" footer="0.5"/>
  <pageSetup scale="8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77"/>
  <sheetViews>
    <sheetView showOutlineSymbols="0" zoomScale="87" zoomScaleNormal="87" workbookViewId="0">
      <selection activeCell="D3" sqref="D3"/>
    </sheetView>
  </sheetViews>
  <sheetFormatPr defaultColWidth="9.6328125" defaultRowHeight="13.2"/>
  <cols>
    <col min="1" max="1" width="4.453125" style="1" customWidth="1"/>
    <col min="2" max="2" width="42.36328125" style="1" customWidth="1"/>
    <col min="3" max="3" width="10.81640625" style="1" customWidth="1"/>
    <col min="4" max="6" width="10.54296875" style="1" customWidth="1"/>
    <col min="7" max="7" width="14.08984375" style="1" customWidth="1"/>
    <col min="8" max="8" width="14.90625" style="1" customWidth="1"/>
    <col min="9" max="9" width="1.453125" style="1" customWidth="1"/>
    <col min="10" max="16384" width="9.6328125" style="1"/>
  </cols>
  <sheetData>
    <row r="1" spans="1:9" ht="52.5" customHeight="1">
      <c r="A1" s="45"/>
      <c r="B1" s="270"/>
      <c r="C1" s="39"/>
      <c r="D1" s="39"/>
      <c r="E1" s="39"/>
      <c r="F1" s="39"/>
      <c r="G1" s="39"/>
      <c r="H1" s="197"/>
    </row>
    <row r="2" spans="1:9" ht="14.1" customHeight="1">
      <c r="A2" s="171"/>
      <c r="B2" s="271" t="s">
        <v>248</v>
      </c>
      <c r="D2" s="271" t="str">
        <f>'5'!C1</f>
        <v>Report for Year ended December 31, 2025</v>
      </c>
      <c r="E2" s="271"/>
      <c r="F2" s="271"/>
      <c r="H2" s="198" t="s">
        <v>161</v>
      </c>
    </row>
    <row r="3" spans="1:9" ht="14.1" customHeight="1">
      <c r="A3" s="45"/>
      <c r="B3" s="8"/>
      <c r="C3" s="8"/>
      <c r="D3" s="8"/>
      <c r="E3" s="8"/>
      <c r="F3" s="8"/>
      <c r="G3" s="8"/>
      <c r="H3" s="272"/>
      <c r="I3" s="2"/>
    </row>
    <row r="4" spans="1:9" ht="14.1" customHeight="1">
      <c r="A4" s="9"/>
      <c r="B4" s="273" t="s">
        <v>254</v>
      </c>
      <c r="C4" s="174"/>
      <c r="D4" s="175"/>
      <c r="E4" s="175"/>
      <c r="F4" s="175"/>
      <c r="G4" s="175"/>
      <c r="H4" s="274"/>
      <c r="I4" s="2"/>
    </row>
    <row r="5" spans="1:9" ht="14.1" customHeight="1">
      <c r="A5" s="9"/>
      <c r="B5" s="275"/>
      <c r="C5" s="276" t="s">
        <v>255</v>
      </c>
      <c r="D5" s="277" t="s">
        <v>255</v>
      </c>
      <c r="E5" s="278" t="s">
        <v>256</v>
      </c>
      <c r="F5" s="278" t="s">
        <v>256</v>
      </c>
      <c r="G5" s="279" t="s">
        <v>257</v>
      </c>
      <c r="H5" s="277" t="s">
        <v>258</v>
      </c>
    </row>
    <row r="6" spans="1:9" ht="14.1" customHeight="1">
      <c r="A6" s="9"/>
      <c r="B6" s="280" t="s">
        <v>259</v>
      </c>
      <c r="C6" s="281" t="s">
        <v>260</v>
      </c>
      <c r="D6" s="282" t="s">
        <v>261</v>
      </c>
      <c r="E6" s="283" t="s">
        <v>260</v>
      </c>
      <c r="F6" s="283" t="s">
        <v>261</v>
      </c>
      <c r="G6" s="284" t="s">
        <v>262</v>
      </c>
      <c r="H6" s="280" t="s">
        <v>263</v>
      </c>
    </row>
    <row r="7" spans="1:9" ht="14.1" customHeight="1" thickBot="1">
      <c r="A7" s="172" t="s">
        <v>33</v>
      </c>
      <c r="B7" s="285" t="s">
        <v>104</v>
      </c>
      <c r="C7" s="286" t="s">
        <v>105</v>
      </c>
      <c r="D7" s="287" t="s">
        <v>264</v>
      </c>
      <c r="E7" s="287" t="s">
        <v>265</v>
      </c>
      <c r="F7" s="287" t="s">
        <v>266</v>
      </c>
      <c r="G7" s="288" t="s">
        <v>267</v>
      </c>
      <c r="H7" s="285" t="s">
        <v>268</v>
      </c>
    </row>
    <row r="8" spans="1:9" ht="14.1" customHeight="1" thickTop="1">
      <c r="A8" s="9">
        <v>1</v>
      </c>
      <c r="B8" s="289" t="s">
        <v>269</v>
      </c>
      <c r="C8" s="290"/>
      <c r="D8" s="291"/>
      <c r="E8" s="291"/>
      <c r="F8" s="291"/>
      <c r="G8" s="292"/>
      <c r="H8" s="293"/>
      <c r="I8" s="2"/>
    </row>
    <row r="9" spans="1:9" ht="14.1" customHeight="1">
      <c r="A9" s="9">
        <v>2</v>
      </c>
      <c r="B9" s="180"/>
      <c r="C9" s="90"/>
      <c r="D9" s="294"/>
      <c r="E9" s="294"/>
      <c r="F9" s="294"/>
      <c r="G9" s="90"/>
      <c r="H9" s="295"/>
      <c r="I9" s="2"/>
    </row>
    <row r="10" spans="1:9" ht="14.1" customHeight="1">
      <c r="A10" s="9">
        <v>3</v>
      </c>
      <c r="B10" s="9" t="s">
        <v>270</v>
      </c>
      <c r="C10" s="296"/>
      <c r="D10" s="297"/>
      <c r="E10" s="297"/>
      <c r="F10" s="297"/>
      <c r="G10" s="298"/>
      <c r="H10" s="299"/>
      <c r="I10" s="2"/>
    </row>
    <row r="11" spans="1:9" ht="14.1" customHeight="1">
      <c r="A11" s="9">
        <v>4</v>
      </c>
      <c r="B11" s="2" t="s">
        <v>271</v>
      </c>
      <c r="C11" s="300"/>
      <c r="D11" s="301"/>
      <c r="E11" s="302"/>
      <c r="F11" s="302"/>
      <c r="G11" s="301"/>
      <c r="H11" s="301"/>
      <c r="I11" s="2"/>
    </row>
    <row r="12" spans="1:9" ht="14.1" customHeight="1">
      <c r="A12" s="9">
        <v>5</v>
      </c>
      <c r="B12" s="303" t="s">
        <v>272</v>
      </c>
      <c r="C12" s="304"/>
      <c r="D12" s="305"/>
      <c r="E12" s="305"/>
      <c r="F12" s="305"/>
      <c r="G12" s="305"/>
      <c r="H12" s="306"/>
      <c r="I12" s="2"/>
    </row>
    <row r="13" spans="1:9" ht="14.1" customHeight="1">
      <c r="A13" s="9">
        <v>6</v>
      </c>
      <c r="B13" s="303" t="s">
        <v>273</v>
      </c>
      <c r="C13" s="307"/>
      <c r="D13" s="308"/>
      <c r="E13" s="308"/>
      <c r="F13" s="308"/>
      <c r="G13" s="308"/>
      <c r="H13" s="308"/>
      <c r="I13" s="2"/>
    </row>
    <row r="14" spans="1:9" ht="14.1" customHeight="1">
      <c r="A14" s="9">
        <v>7</v>
      </c>
      <c r="B14" s="303" t="s">
        <v>274</v>
      </c>
      <c r="C14" s="309"/>
      <c r="D14" s="301"/>
      <c r="E14" s="301"/>
      <c r="F14" s="301"/>
      <c r="G14" s="301"/>
      <c r="H14" s="301"/>
      <c r="I14" s="2"/>
    </row>
    <row r="15" spans="1:9" ht="14.1" customHeight="1">
      <c r="A15" s="9"/>
      <c r="B15" s="303"/>
      <c r="C15" s="301"/>
      <c r="D15" s="301"/>
      <c r="E15" s="301"/>
      <c r="F15" s="301"/>
      <c r="G15" s="301"/>
      <c r="H15" s="301"/>
      <c r="I15" s="2"/>
    </row>
    <row r="16" spans="1:9" ht="14.1" customHeight="1">
      <c r="A16" s="9">
        <v>8</v>
      </c>
      <c r="B16" s="303" t="s">
        <v>275</v>
      </c>
      <c r="C16" s="309"/>
      <c r="D16" s="301"/>
      <c r="E16" s="301"/>
      <c r="F16" s="301"/>
      <c r="G16" s="301"/>
      <c r="H16" s="301"/>
      <c r="I16" s="2"/>
    </row>
    <row r="17" spans="1:9" ht="14.1" customHeight="1">
      <c r="A17" s="310" t="s">
        <v>276</v>
      </c>
      <c r="B17" s="303" t="s">
        <v>277</v>
      </c>
      <c r="C17" s="302"/>
      <c r="D17" s="302"/>
      <c r="E17" s="301"/>
      <c r="F17" s="302"/>
      <c r="G17" s="301"/>
      <c r="H17" s="301"/>
      <c r="I17" s="2"/>
    </row>
    <row r="18" spans="1:9" ht="14.1" customHeight="1">
      <c r="A18" s="9">
        <v>9</v>
      </c>
      <c r="B18" s="303" t="s">
        <v>278</v>
      </c>
      <c r="C18" s="301"/>
      <c r="D18" s="301"/>
      <c r="E18" s="301"/>
      <c r="F18" s="301"/>
      <c r="G18" s="301"/>
      <c r="H18" s="301"/>
      <c r="I18" s="2"/>
    </row>
    <row r="19" spans="1:9" ht="14.1" customHeight="1">
      <c r="A19" s="9"/>
      <c r="B19" s="303"/>
      <c r="C19" s="301"/>
      <c r="D19" s="301"/>
      <c r="E19" s="301"/>
      <c r="F19" s="301"/>
      <c r="G19" s="301"/>
      <c r="H19" s="301"/>
      <c r="I19" s="2"/>
    </row>
    <row r="20" spans="1:9" ht="14.1" customHeight="1">
      <c r="A20" s="9">
        <v>10</v>
      </c>
      <c r="B20" s="303" t="s">
        <v>279</v>
      </c>
      <c r="C20" s="301"/>
      <c r="D20" s="301"/>
      <c r="E20" s="301"/>
      <c r="F20" s="301"/>
      <c r="G20" s="301"/>
      <c r="H20" s="301"/>
      <c r="I20" s="2"/>
    </row>
    <row r="21" spans="1:9" ht="14.1" customHeight="1" thickBot="1">
      <c r="A21" s="9"/>
      <c r="B21" s="303"/>
      <c r="C21" s="301"/>
      <c r="D21" s="301"/>
      <c r="E21" s="301"/>
      <c r="F21" s="301"/>
      <c r="G21" s="301"/>
      <c r="H21" s="301"/>
      <c r="I21" s="2"/>
    </row>
    <row r="22" spans="1:9" ht="14.1" customHeight="1" thickTop="1" thickBot="1">
      <c r="A22" s="9">
        <v>11</v>
      </c>
      <c r="B22" s="311" t="s">
        <v>280</v>
      </c>
      <c r="C22" s="312">
        <f>C8+C13+C14+C16+C18+C20</f>
        <v>0</v>
      </c>
      <c r="D22" s="313">
        <f t="shared" ref="D22:H22" si="0">D8+D13+D14+D16+D18+D20</f>
        <v>0</v>
      </c>
      <c r="E22" s="313">
        <f t="shared" si="0"/>
        <v>0</v>
      </c>
      <c r="F22" s="313">
        <f t="shared" si="0"/>
        <v>0</v>
      </c>
      <c r="G22" s="314">
        <f t="shared" si="0"/>
        <v>0</v>
      </c>
      <c r="H22" s="313">
        <f t="shared" si="0"/>
        <v>0</v>
      </c>
    </row>
    <row r="23" spans="1:9" ht="14.1" customHeight="1" thickTop="1">
      <c r="A23" s="9"/>
      <c r="B23" s="315"/>
      <c r="C23" s="316"/>
      <c r="D23" s="317"/>
      <c r="E23" s="317"/>
      <c r="F23" s="317"/>
      <c r="G23" s="318"/>
      <c r="H23" s="319"/>
    </row>
    <row r="24" spans="1:9" ht="14.1" customHeight="1">
      <c r="A24" s="9"/>
      <c r="B24" s="320" t="s">
        <v>281</v>
      </c>
      <c r="C24" s="321"/>
      <c r="D24" s="321"/>
      <c r="E24" s="321"/>
      <c r="F24" s="321"/>
      <c r="G24" s="186"/>
      <c r="H24" s="79"/>
    </row>
    <row r="25" spans="1:9" ht="14.1" customHeight="1">
      <c r="A25" s="9">
        <v>12</v>
      </c>
      <c r="B25" s="322" t="s">
        <v>282</v>
      </c>
      <c r="C25" s="323"/>
      <c r="D25" s="323"/>
      <c r="E25" s="323"/>
      <c r="F25" s="323"/>
      <c r="G25" s="90"/>
      <c r="H25" s="90"/>
    </row>
    <row r="26" spans="1:9" ht="14.1" customHeight="1">
      <c r="A26" s="9">
        <v>13</v>
      </c>
      <c r="B26" s="322" t="s">
        <v>283</v>
      </c>
      <c r="C26" s="323"/>
      <c r="D26" s="323"/>
      <c r="E26" s="323"/>
      <c r="F26" s="323"/>
      <c r="G26" s="90"/>
      <c r="H26" s="90"/>
    </row>
    <row r="27" spans="1:9" ht="14.1" customHeight="1">
      <c r="A27" s="9">
        <v>14</v>
      </c>
      <c r="B27" s="322" t="s">
        <v>284</v>
      </c>
      <c r="C27" s="323"/>
      <c r="D27" s="323"/>
      <c r="E27" s="323"/>
      <c r="F27" s="323"/>
      <c r="G27" s="90"/>
      <c r="H27" s="90"/>
    </row>
    <row r="28" spans="1:9" ht="14.1" customHeight="1">
      <c r="A28" s="9">
        <v>15</v>
      </c>
      <c r="B28" s="322" t="s">
        <v>285</v>
      </c>
      <c r="C28" s="323"/>
      <c r="D28" s="323"/>
      <c r="E28" s="323"/>
      <c r="F28" s="323"/>
      <c r="G28" s="90"/>
      <c r="H28" s="90"/>
    </row>
    <row r="29" spans="1:9" ht="14.1" customHeight="1">
      <c r="A29" s="9">
        <v>16</v>
      </c>
      <c r="B29" s="322" t="s">
        <v>286</v>
      </c>
      <c r="C29" s="323"/>
      <c r="D29" s="323"/>
      <c r="E29" s="323"/>
      <c r="F29" s="323"/>
      <c r="G29" s="90"/>
      <c r="H29" s="90"/>
    </row>
    <row r="30" spans="1:9" ht="14.1" customHeight="1">
      <c r="A30" s="9">
        <v>17</v>
      </c>
      <c r="B30" s="322" t="s">
        <v>287</v>
      </c>
      <c r="C30" s="323"/>
      <c r="D30" s="323"/>
      <c r="E30" s="323"/>
      <c r="F30" s="323"/>
      <c r="G30" s="90"/>
      <c r="H30" s="90"/>
    </row>
    <row r="31" spans="1:9" ht="14.1" customHeight="1">
      <c r="A31" s="9">
        <v>18</v>
      </c>
      <c r="B31" s="322" t="s">
        <v>288</v>
      </c>
      <c r="C31" s="323"/>
      <c r="D31" s="323"/>
      <c r="E31" s="323"/>
      <c r="F31" s="323"/>
      <c r="G31" s="90"/>
      <c r="H31" s="90"/>
    </row>
    <row r="32" spans="1:9" ht="14.1" customHeight="1">
      <c r="A32" s="9">
        <v>19</v>
      </c>
      <c r="B32" s="322" t="s">
        <v>289</v>
      </c>
      <c r="C32" s="323"/>
      <c r="D32" s="323"/>
      <c r="E32" s="323"/>
      <c r="F32" s="323"/>
      <c r="G32" s="90"/>
      <c r="H32" s="90"/>
    </row>
    <row r="33" spans="1:8" ht="14.1" customHeight="1">
      <c r="A33" s="9">
        <v>20</v>
      </c>
      <c r="B33" s="322" t="s">
        <v>290</v>
      </c>
      <c r="C33" s="323"/>
      <c r="D33" s="323"/>
      <c r="E33" s="323"/>
      <c r="F33" s="323"/>
      <c r="G33" s="90"/>
      <c r="H33" s="90"/>
    </row>
    <row r="34" spans="1:8" ht="14.1" customHeight="1">
      <c r="A34" s="9">
        <v>21</v>
      </c>
      <c r="B34" s="322" t="s">
        <v>291</v>
      </c>
      <c r="C34" s="323"/>
      <c r="D34" s="323"/>
      <c r="E34" s="323"/>
      <c r="F34" s="323"/>
      <c r="G34" s="90"/>
      <c r="H34" s="90"/>
    </row>
    <row r="35" spans="1:8" ht="14.1" customHeight="1">
      <c r="A35" s="9">
        <v>22</v>
      </c>
      <c r="B35" s="322" t="s">
        <v>292</v>
      </c>
      <c r="C35" s="323"/>
      <c r="D35" s="323"/>
      <c r="E35" s="323"/>
      <c r="F35" s="323"/>
      <c r="G35" s="90"/>
      <c r="H35" s="90"/>
    </row>
    <row r="36" spans="1:8" ht="14.1" customHeight="1">
      <c r="A36" s="9">
        <v>23</v>
      </c>
      <c r="B36" s="322" t="s">
        <v>293</v>
      </c>
      <c r="C36" s="323"/>
      <c r="D36" s="323"/>
      <c r="E36" s="323"/>
      <c r="F36" s="323"/>
      <c r="G36" s="90"/>
      <c r="H36" s="90"/>
    </row>
    <row r="37" spans="1:8" ht="14.1" customHeight="1">
      <c r="A37" s="9">
        <v>24</v>
      </c>
      <c r="B37" s="322" t="s">
        <v>294</v>
      </c>
      <c r="C37" s="323"/>
      <c r="D37" s="323"/>
      <c r="E37" s="323"/>
      <c r="F37" s="323"/>
      <c r="G37" s="90"/>
      <c r="H37" s="90"/>
    </row>
    <row r="38" spans="1:8" ht="14.1" customHeight="1">
      <c r="A38" s="9">
        <v>25</v>
      </c>
      <c r="B38" s="322" t="s">
        <v>295</v>
      </c>
      <c r="C38" s="323"/>
      <c r="D38" s="323"/>
      <c r="E38" s="323"/>
      <c r="F38" s="323"/>
      <c r="G38" s="90"/>
      <c r="H38" s="90"/>
    </row>
    <row r="39" spans="1:8" ht="14.1" customHeight="1">
      <c r="A39" s="9">
        <v>26</v>
      </c>
      <c r="B39" s="322" t="s">
        <v>296</v>
      </c>
      <c r="C39" s="323"/>
      <c r="D39" s="323"/>
      <c r="E39" s="323"/>
      <c r="F39" s="323"/>
      <c r="G39" s="90"/>
      <c r="H39" s="90"/>
    </row>
    <row r="40" spans="1:8" ht="14.1" customHeight="1" thickBot="1">
      <c r="A40" s="9"/>
      <c r="B40" s="322"/>
      <c r="C40" s="323"/>
      <c r="D40" s="323"/>
      <c r="E40" s="323"/>
      <c r="F40" s="323"/>
      <c r="G40" s="94"/>
      <c r="H40" s="94"/>
    </row>
    <row r="41" spans="1:8" ht="14.1" customHeight="1" thickTop="1" thickBot="1">
      <c r="A41" s="9">
        <v>27</v>
      </c>
      <c r="B41" s="324" t="s">
        <v>297</v>
      </c>
      <c r="C41" s="323"/>
      <c r="D41" s="323"/>
      <c r="E41" s="323"/>
      <c r="F41" s="323"/>
      <c r="G41" s="87">
        <f>SUM(G25:G39)</f>
        <v>0</v>
      </c>
      <c r="H41" s="87">
        <f>SUM(H25:H39)</f>
        <v>0</v>
      </c>
    </row>
    <row r="42" spans="1:8" ht="14.1" customHeight="1" thickTop="1">
      <c r="A42" s="9"/>
      <c r="B42" s="325"/>
      <c r="C42" s="323"/>
      <c r="D42" s="323"/>
      <c r="E42" s="323"/>
      <c r="F42" s="326"/>
      <c r="G42" s="327"/>
      <c r="H42" s="185"/>
    </row>
    <row r="43" spans="1:8" ht="14.1" customHeight="1">
      <c r="A43" s="9">
        <v>28</v>
      </c>
      <c r="B43" s="328" t="s">
        <v>298</v>
      </c>
      <c r="C43" s="323"/>
      <c r="D43" s="323"/>
      <c r="E43" s="323"/>
      <c r="F43" s="326"/>
      <c r="G43" s="329"/>
      <c r="H43" s="90"/>
    </row>
    <row r="44" spans="1:8" ht="14.1" customHeight="1">
      <c r="A44" s="9">
        <v>29</v>
      </c>
      <c r="B44" s="328" t="s">
        <v>299</v>
      </c>
      <c r="C44" s="323"/>
      <c r="D44" s="323"/>
      <c r="E44" s="323"/>
      <c r="F44" s="326"/>
      <c r="G44" s="330"/>
      <c r="H44" s="90"/>
    </row>
    <row r="45" spans="1:8" ht="14.1" customHeight="1" thickBot="1">
      <c r="A45" s="9"/>
      <c r="B45" s="30"/>
      <c r="C45" s="323"/>
      <c r="D45" s="323"/>
      <c r="E45" s="323"/>
      <c r="F45" s="326"/>
      <c r="G45" s="331"/>
      <c r="H45" s="188"/>
    </row>
    <row r="46" spans="1:8" ht="14.1" customHeight="1" thickTop="1" thickBot="1">
      <c r="A46" s="9">
        <v>30</v>
      </c>
      <c r="B46" s="332" t="s">
        <v>300</v>
      </c>
      <c r="C46" s="323"/>
      <c r="D46" s="323"/>
      <c r="E46" s="323"/>
      <c r="F46" s="323"/>
      <c r="G46" s="333">
        <f>G22-(G41+G43+G44)</f>
        <v>0</v>
      </c>
      <c r="H46" s="333">
        <f>H22-(H41+H43+H44)</f>
        <v>0</v>
      </c>
    </row>
    <row r="47" spans="1:8" ht="14.1" customHeight="1" thickTop="1">
      <c r="A47" s="9"/>
      <c r="B47" s="334"/>
      <c r="C47" s="323"/>
      <c r="D47" s="323"/>
      <c r="E47" s="323"/>
      <c r="F47" s="326"/>
      <c r="G47" s="335"/>
      <c r="H47" s="336"/>
    </row>
    <row r="48" spans="1:8" ht="14.1" customHeight="1">
      <c r="A48" s="9">
        <v>31</v>
      </c>
      <c r="B48" s="30" t="s">
        <v>301</v>
      </c>
      <c r="C48" s="323"/>
      <c r="D48" s="323"/>
      <c r="E48" s="323"/>
      <c r="F48" s="326"/>
      <c r="G48" s="330"/>
      <c r="H48" s="90"/>
    </row>
    <row r="49" spans="1:8" ht="14.1" customHeight="1">
      <c r="A49" s="9">
        <v>32</v>
      </c>
      <c r="B49" s="30" t="s">
        <v>302</v>
      </c>
      <c r="C49" s="323"/>
      <c r="D49" s="323"/>
      <c r="E49" s="323"/>
      <c r="F49" s="326"/>
      <c r="G49" s="330"/>
      <c r="H49" s="90"/>
    </row>
    <row r="50" spans="1:8" ht="14.1" customHeight="1">
      <c r="A50" s="9">
        <v>33</v>
      </c>
      <c r="B50" s="30" t="s">
        <v>303</v>
      </c>
      <c r="C50" s="323"/>
      <c r="D50" s="323"/>
      <c r="E50" s="323"/>
      <c r="F50" s="326"/>
      <c r="G50" s="330"/>
      <c r="H50" s="90"/>
    </row>
    <row r="51" spans="1:8" ht="14.1" customHeight="1">
      <c r="A51" s="9">
        <v>34</v>
      </c>
      <c r="B51" s="30" t="s">
        <v>304</v>
      </c>
      <c r="C51" s="323"/>
      <c r="D51" s="323"/>
      <c r="E51" s="323"/>
      <c r="F51" s="326"/>
      <c r="G51" s="330"/>
      <c r="H51" s="90"/>
    </row>
    <row r="52" spans="1:8" ht="14.1" customHeight="1" thickBot="1">
      <c r="A52" s="9"/>
      <c r="B52" s="30"/>
      <c r="C52" s="323"/>
      <c r="D52" s="323"/>
      <c r="E52" s="323"/>
      <c r="F52" s="326"/>
      <c r="G52" s="331"/>
      <c r="H52" s="188"/>
    </row>
    <row r="53" spans="1:8" ht="14.1" customHeight="1" thickTop="1" thickBot="1">
      <c r="A53" s="9">
        <v>35</v>
      </c>
      <c r="B53" s="337" t="s">
        <v>305</v>
      </c>
      <c r="C53" s="323"/>
      <c r="D53" s="323"/>
      <c r="E53" s="323"/>
      <c r="F53" s="323"/>
      <c r="G53" s="87">
        <f>SUM(G48:G51)</f>
        <v>0</v>
      </c>
      <c r="H53" s="87">
        <f>SUM(H48:H51)</f>
        <v>0</v>
      </c>
    </row>
    <row r="54" spans="1:8" ht="14.1" customHeight="1" thickTop="1" thickBot="1">
      <c r="A54" s="9"/>
      <c r="B54" s="338"/>
      <c r="C54" s="323"/>
      <c r="D54" s="323"/>
      <c r="E54" s="323"/>
      <c r="F54" s="326"/>
      <c r="G54" s="339"/>
      <c r="H54" s="339"/>
    </row>
    <row r="55" spans="1:8" ht="14.1" customHeight="1" thickTop="1" thickBot="1">
      <c r="A55" s="310" t="s">
        <v>306</v>
      </c>
      <c r="B55" s="337" t="s">
        <v>307</v>
      </c>
      <c r="C55" s="323"/>
      <c r="D55" s="323"/>
      <c r="E55" s="323"/>
      <c r="F55" s="323"/>
      <c r="G55" s="87">
        <f>G46-G53</f>
        <v>0</v>
      </c>
      <c r="H55" s="87">
        <f>H46-H53</f>
        <v>0</v>
      </c>
    </row>
    <row r="56" spans="1:8" ht="14.1" customHeight="1" thickTop="1">
      <c r="A56" s="9"/>
      <c r="B56" s="340"/>
      <c r="C56" s="323"/>
      <c r="D56" s="323"/>
      <c r="E56" s="323"/>
      <c r="F56" s="326"/>
      <c r="G56" s="327"/>
      <c r="H56" s="185"/>
    </row>
    <row r="57" spans="1:8" ht="14.1" customHeight="1">
      <c r="A57" s="9">
        <v>36</v>
      </c>
      <c r="B57" s="341" t="s">
        <v>308</v>
      </c>
      <c r="C57" s="323"/>
      <c r="D57" s="323"/>
      <c r="E57" s="323"/>
      <c r="F57" s="326"/>
      <c r="G57" s="330"/>
      <c r="H57" s="90"/>
    </row>
    <row r="58" spans="1:8" ht="14.1" customHeight="1">
      <c r="A58" s="9">
        <v>37</v>
      </c>
      <c r="B58" s="341" t="s">
        <v>309</v>
      </c>
      <c r="C58" s="323"/>
      <c r="D58" s="323"/>
      <c r="E58" s="323"/>
      <c r="F58" s="326"/>
      <c r="G58" s="330"/>
      <c r="H58" s="90"/>
    </row>
    <row r="59" spans="1:8" ht="14.1" customHeight="1" thickBot="1">
      <c r="A59" s="9"/>
      <c r="B59" s="341"/>
      <c r="C59" s="323"/>
      <c r="D59" s="323"/>
      <c r="E59" s="323"/>
      <c r="F59" s="326"/>
      <c r="G59" s="331"/>
      <c r="H59" s="188"/>
    </row>
    <row r="60" spans="1:8" ht="14.1" customHeight="1" thickTop="1" thickBot="1">
      <c r="A60" s="171">
        <v>38</v>
      </c>
      <c r="B60" s="342" t="s">
        <v>310</v>
      </c>
      <c r="C60" s="343"/>
      <c r="D60" s="344"/>
      <c r="E60" s="345"/>
      <c r="F60" s="345"/>
      <c r="G60" s="87">
        <f>G55+G57+G58</f>
        <v>0</v>
      </c>
      <c r="H60" s="87">
        <f>H55+H57+H58</f>
        <v>0</v>
      </c>
    </row>
    <row r="61" spans="1:8" ht="14.1" customHeight="1" thickTop="1">
      <c r="B61" s="346"/>
      <c r="C61" s="4"/>
      <c r="G61" s="4"/>
      <c r="H61" s="4"/>
    </row>
    <row r="62" spans="1:8" ht="14.1" customHeight="1">
      <c r="B62" s="1" t="s">
        <v>311</v>
      </c>
      <c r="H62" s="4"/>
    </row>
    <row r="63" spans="1:8" ht="14.1" customHeight="1">
      <c r="B63" s="1" t="s">
        <v>312</v>
      </c>
      <c r="H63" s="4"/>
    </row>
    <row r="64" spans="1:8" ht="14.1" customHeight="1">
      <c r="B64" s="1" t="s">
        <v>313</v>
      </c>
      <c r="G64"/>
      <c r="H64"/>
    </row>
    <row r="65" spans="2:8" ht="14.1" customHeight="1">
      <c r="B65" s="1" t="s">
        <v>314</v>
      </c>
      <c r="G65"/>
      <c r="H65"/>
    </row>
    <row r="66" spans="2:8" ht="14.1" customHeight="1">
      <c r="B66" s="1" t="s">
        <v>315</v>
      </c>
      <c r="G66"/>
      <c r="H66"/>
    </row>
    <row r="67" spans="2:8" ht="14.1" customHeight="1">
      <c r="B67" s="1" t="s">
        <v>316</v>
      </c>
      <c r="G67"/>
      <c r="H67"/>
    </row>
    <row r="68" spans="2:8" ht="14.1" customHeight="1" thickBot="1">
      <c r="G68"/>
      <c r="H68"/>
    </row>
    <row r="69" spans="2:8" ht="14.1" customHeight="1" thickBot="1">
      <c r="B69" s="191" t="s">
        <v>317</v>
      </c>
      <c r="C69" s="347">
        <f>+C8+C12+C13+C14+C16</f>
        <v>0</v>
      </c>
      <c r="G69"/>
      <c r="H69"/>
    </row>
    <row r="70" spans="2:8" ht="14.1" customHeight="1">
      <c r="B70" s="1" t="s">
        <v>328</v>
      </c>
      <c r="G70"/>
      <c r="H70"/>
    </row>
    <row r="71" spans="2:8" ht="14.1" customHeight="1">
      <c r="B71" s="1" t="s">
        <v>333</v>
      </c>
      <c r="C71" s="348"/>
      <c r="G71"/>
      <c r="H71"/>
    </row>
    <row r="72" spans="2:8" ht="14.1" customHeight="1">
      <c r="G72"/>
      <c r="H72"/>
    </row>
    <row r="73" spans="2:8" ht="14.1" customHeight="1">
      <c r="G73"/>
      <c r="H73"/>
    </row>
    <row r="74" spans="2:8" ht="14.1" customHeight="1">
      <c r="G74"/>
      <c r="H74"/>
    </row>
    <row r="75" spans="2:8" ht="14.1" customHeight="1">
      <c r="G75"/>
      <c r="H75"/>
    </row>
    <row r="76" spans="2:8" ht="14.1" customHeight="1">
      <c r="G76"/>
      <c r="H76"/>
    </row>
    <row r="77" spans="2:8" ht="14.1" customHeight="1">
      <c r="H77" s="4"/>
    </row>
  </sheetData>
  <phoneticPr fontId="0" type="noConversion"/>
  <pageMargins left="1" right="0.25" top="0.25" bottom="0.21458333333333332" header="0" footer="0"/>
  <pageSetup scale="64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D50"/>
  <sheetViews>
    <sheetView showOutlineSymbols="0" zoomScale="87" zoomScaleNormal="87" workbookViewId="0">
      <selection activeCell="B3" sqref="B3"/>
    </sheetView>
  </sheetViews>
  <sheetFormatPr defaultColWidth="16.6328125" defaultRowHeight="13.2"/>
  <cols>
    <col min="1" max="1" width="5.6328125" style="1" customWidth="1"/>
    <col min="2" max="2" width="55.6328125" style="1" customWidth="1"/>
    <col min="3" max="3" width="16.6328125" style="1"/>
    <col min="4" max="4" width="2" style="1" customWidth="1"/>
    <col min="5" max="16384" width="16.6328125" style="1"/>
  </cols>
  <sheetData>
    <row r="1" spans="1:4" ht="15" customHeight="1">
      <c r="A1" s="1" t="s">
        <v>248</v>
      </c>
    </row>
    <row r="2" spans="1:4" ht="15" customHeight="1">
      <c r="B2" s="1" t="str">
        <f>'5'!C1</f>
        <v>Report for Year ended December 31, 2025</v>
      </c>
      <c r="C2" s="34" t="s">
        <v>253</v>
      </c>
    </row>
    <row r="3" spans="1:4" ht="15" customHeight="1">
      <c r="A3" s="7"/>
      <c r="B3" s="46" t="s">
        <v>126</v>
      </c>
      <c r="C3" s="8"/>
      <c r="D3" s="2"/>
    </row>
    <row r="4" spans="1:4" ht="15" customHeight="1">
      <c r="A4" s="7"/>
      <c r="B4" s="7"/>
      <c r="C4" s="7"/>
      <c r="D4" s="2"/>
    </row>
    <row r="5" spans="1:4" ht="15" customHeight="1">
      <c r="A5" s="37" t="s">
        <v>33</v>
      </c>
      <c r="B5" s="37" t="s">
        <v>127</v>
      </c>
      <c r="C5" s="37" t="s">
        <v>128</v>
      </c>
      <c r="D5" s="2"/>
    </row>
    <row r="6" spans="1:4" ht="15" customHeight="1">
      <c r="A6" s="3"/>
      <c r="B6" s="37" t="s">
        <v>104</v>
      </c>
      <c r="C6" s="37" t="s">
        <v>105</v>
      </c>
      <c r="D6" s="2"/>
    </row>
    <row r="7" spans="1:4" ht="15" customHeight="1">
      <c r="A7" s="7">
        <v>1</v>
      </c>
      <c r="B7" s="42" t="s">
        <v>129</v>
      </c>
      <c r="C7" s="214"/>
      <c r="D7" s="2"/>
    </row>
    <row r="8" spans="1:4" ht="15" customHeight="1">
      <c r="A8" s="3" t="s">
        <v>59</v>
      </c>
      <c r="B8" s="2"/>
      <c r="C8" s="212"/>
      <c r="D8" s="2"/>
    </row>
    <row r="9" spans="1:4" ht="15" customHeight="1">
      <c r="A9" s="3">
        <f>SUM(A7+1)</f>
        <v>2</v>
      </c>
      <c r="B9" s="2" t="s">
        <v>130</v>
      </c>
      <c r="C9" s="112"/>
      <c r="D9" s="2"/>
    </row>
    <row r="10" spans="1:4" ht="15" customHeight="1">
      <c r="A10" s="3">
        <f t="shared" ref="A10:A23" si="0">SUM(A9+1)</f>
        <v>3</v>
      </c>
      <c r="B10" s="2" t="s">
        <v>131</v>
      </c>
      <c r="C10" s="7"/>
      <c r="D10" s="2"/>
    </row>
    <row r="11" spans="1:4" ht="15" customHeight="1">
      <c r="A11" s="3">
        <f t="shared" si="0"/>
        <v>4</v>
      </c>
      <c r="B11" s="2" t="s">
        <v>132</v>
      </c>
      <c r="C11" s="7"/>
      <c r="D11" s="2"/>
    </row>
    <row r="12" spans="1:4" ht="15" customHeight="1">
      <c r="A12" s="3">
        <f t="shared" si="0"/>
        <v>5</v>
      </c>
      <c r="B12" s="2" t="s">
        <v>133</v>
      </c>
      <c r="C12" s="7"/>
      <c r="D12" s="2"/>
    </row>
    <row r="13" spans="1:4" ht="15" customHeight="1">
      <c r="A13" s="3">
        <f t="shared" si="0"/>
        <v>6</v>
      </c>
      <c r="B13" s="2" t="s">
        <v>134</v>
      </c>
      <c r="C13" s="7"/>
      <c r="D13" s="2"/>
    </row>
    <row r="14" spans="1:4" ht="15" customHeight="1">
      <c r="A14" s="3">
        <f t="shared" si="0"/>
        <v>7</v>
      </c>
      <c r="B14" s="2" t="s">
        <v>135</v>
      </c>
      <c r="C14" s="7"/>
      <c r="D14" s="2"/>
    </row>
    <row r="15" spans="1:4" ht="15" customHeight="1">
      <c r="A15" s="3">
        <f t="shared" si="0"/>
        <v>8</v>
      </c>
      <c r="B15" s="2" t="s">
        <v>136</v>
      </c>
      <c r="C15" s="7"/>
      <c r="D15" s="2"/>
    </row>
    <row r="16" spans="1:4" ht="15" customHeight="1">
      <c r="A16" s="3">
        <f t="shared" si="0"/>
        <v>9</v>
      </c>
      <c r="B16" s="2" t="s">
        <v>137</v>
      </c>
      <c r="C16" s="7"/>
      <c r="D16" s="2"/>
    </row>
    <row r="17" spans="1:4" ht="15" customHeight="1">
      <c r="A17" s="3">
        <f t="shared" si="0"/>
        <v>10</v>
      </c>
      <c r="B17" s="2" t="s">
        <v>138</v>
      </c>
      <c r="C17" s="7"/>
      <c r="D17" s="2"/>
    </row>
    <row r="18" spans="1:4" ht="15" customHeight="1">
      <c r="A18" s="3">
        <f t="shared" si="0"/>
        <v>11</v>
      </c>
      <c r="B18" s="2" t="s">
        <v>139</v>
      </c>
      <c r="C18" s="7"/>
      <c r="D18" s="2"/>
    </row>
    <row r="19" spans="1:4" ht="15" customHeight="1">
      <c r="A19" s="3">
        <f t="shared" si="0"/>
        <v>12</v>
      </c>
      <c r="B19" s="2" t="s">
        <v>318</v>
      </c>
      <c r="C19" s="7"/>
      <c r="D19" s="2"/>
    </row>
    <row r="20" spans="1:4" ht="15" customHeight="1">
      <c r="A20" s="3">
        <f t="shared" si="0"/>
        <v>13</v>
      </c>
      <c r="B20" s="2" t="s">
        <v>319</v>
      </c>
      <c r="C20" s="7"/>
      <c r="D20" s="2"/>
    </row>
    <row r="21" spans="1:4" ht="15" customHeight="1">
      <c r="A21" s="3">
        <f t="shared" si="0"/>
        <v>14</v>
      </c>
      <c r="B21" s="2" t="s">
        <v>140</v>
      </c>
      <c r="C21" s="7"/>
      <c r="D21" s="2"/>
    </row>
    <row r="22" spans="1:4" ht="15" customHeight="1">
      <c r="A22" s="3">
        <f t="shared" si="0"/>
        <v>15</v>
      </c>
      <c r="B22" s="2" t="s">
        <v>141</v>
      </c>
      <c r="C22" s="7"/>
      <c r="D22" s="2"/>
    </row>
    <row r="23" spans="1:4" ht="15" customHeight="1">
      <c r="A23" s="3">
        <f t="shared" si="0"/>
        <v>16</v>
      </c>
      <c r="B23" s="2" t="s">
        <v>138</v>
      </c>
      <c r="C23" s="7"/>
      <c r="D23" s="2"/>
    </row>
    <row r="24" spans="1:4" ht="15" customHeight="1">
      <c r="A24" s="3" t="s">
        <v>59</v>
      </c>
      <c r="B24" s="2"/>
      <c r="C24" s="7"/>
      <c r="D24" s="2"/>
    </row>
    <row r="25" spans="1:4" ht="15" customHeight="1">
      <c r="A25" s="3">
        <f>SUM(A23+1)</f>
        <v>17</v>
      </c>
      <c r="B25" s="44" t="s">
        <v>226</v>
      </c>
      <c r="C25" s="38"/>
      <c r="D25" s="2"/>
    </row>
    <row r="26" spans="1:4" ht="15" customHeight="1">
      <c r="A26" s="3" t="s">
        <v>59</v>
      </c>
      <c r="B26" s="41"/>
      <c r="C26" s="210"/>
      <c r="D26" s="2"/>
    </row>
    <row r="27" spans="1:4" ht="15" customHeight="1">
      <c r="A27" s="3">
        <f>SUM(A25+1)</f>
        <v>18</v>
      </c>
      <c r="B27" s="43" t="s">
        <v>142</v>
      </c>
      <c r="C27" s="211"/>
      <c r="D27" s="2"/>
    </row>
    <row r="28" spans="1:4" ht="15" customHeight="1">
      <c r="A28" s="3" t="s">
        <v>59</v>
      </c>
      <c r="B28" s="2"/>
      <c r="C28" s="212"/>
      <c r="D28" s="2"/>
    </row>
    <row r="29" spans="1:4" ht="15" customHeight="1">
      <c r="A29" s="3">
        <f>SUM(A27+1)</f>
        <v>19</v>
      </c>
      <c r="B29" s="2" t="s">
        <v>143</v>
      </c>
      <c r="C29" s="7"/>
      <c r="D29" s="2"/>
    </row>
    <row r="30" spans="1:4" ht="15" customHeight="1">
      <c r="A30" s="3">
        <f>SUM(A29+1)</f>
        <v>20</v>
      </c>
      <c r="B30" s="2" t="s">
        <v>144</v>
      </c>
      <c r="C30" s="7"/>
      <c r="D30" s="2"/>
    </row>
    <row r="31" spans="1:4" ht="15" customHeight="1">
      <c r="A31" s="3">
        <f>SUM(A30+1)</f>
        <v>21</v>
      </c>
      <c r="B31" s="2" t="s">
        <v>145</v>
      </c>
      <c r="C31" s="7"/>
      <c r="D31" s="2"/>
    </row>
    <row r="32" spans="1:4" ht="15" customHeight="1">
      <c r="A32" s="3">
        <f>SUM(A31+1)</f>
        <v>22</v>
      </c>
      <c r="B32" s="2" t="s">
        <v>146</v>
      </c>
      <c r="C32" s="7"/>
      <c r="D32" s="2"/>
    </row>
    <row r="33" spans="1:4" ht="15" customHeight="1">
      <c r="A33" s="3">
        <f>SUM(A32+1)</f>
        <v>23</v>
      </c>
      <c r="B33" s="2" t="s">
        <v>147</v>
      </c>
      <c r="C33" s="7"/>
      <c r="D33" s="2"/>
    </row>
    <row r="34" spans="1:4" ht="15" customHeight="1">
      <c r="A34" s="3">
        <f>SUM(A33+1)</f>
        <v>24</v>
      </c>
      <c r="B34" s="2" t="s">
        <v>148</v>
      </c>
      <c r="C34" s="7"/>
      <c r="D34" s="2"/>
    </row>
    <row r="35" spans="1:4" ht="15" customHeight="1">
      <c r="A35" s="3" t="s">
        <v>59</v>
      </c>
      <c r="B35" s="2"/>
      <c r="C35" s="7"/>
      <c r="D35" s="2"/>
    </row>
    <row r="36" spans="1:4" ht="15" customHeight="1">
      <c r="A36" s="3">
        <f>SUM(A34+1)</f>
        <v>25</v>
      </c>
      <c r="B36" s="44" t="s">
        <v>227</v>
      </c>
      <c r="C36" s="38"/>
      <c r="D36" s="2"/>
    </row>
    <row r="37" spans="1:4" ht="15" customHeight="1">
      <c r="A37" s="3"/>
      <c r="B37" s="41"/>
      <c r="C37" s="210"/>
      <c r="D37" s="2"/>
    </row>
    <row r="38" spans="1:4" ht="15" customHeight="1">
      <c r="A38" s="3">
        <f>SUM(A36+1)</f>
        <v>26</v>
      </c>
      <c r="B38" s="43" t="s">
        <v>149</v>
      </c>
      <c r="C38" s="211"/>
      <c r="D38" s="2"/>
    </row>
    <row r="39" spans="1:4" ht="15" customHeight="1">
      <c r="A39" s="3" t="s">
        <v>59</v>
      </c>
      <c r="B39" s="2"/>
      <c r="C39" s="212"/>
      <c r="D39" s="2"/>
    </row>
    <row r="40" spans="1:4" ht="15" customHeight="1">
      <c r="A40" s="3">
        <f>SUM(A38+1)</f>
        <v>27</v>
      </c>
      <c r="B40" s="2" t="s">
        <v>150</v>
      </c>
      <c r="C40" s="7"/>
      <c r="D40" s="2"/>
    </row>
    <row r="41" spans="1:4" ht="15" customHeight="1">
      <c r="A41" s="3">
        <f>SUM(A40+1)</f>
        <v>28</v>
      </c>
      <c r="B41" s="2" t="s">
        <v>151</v>
      </c>
      <c r="C41" s="7"/>
      <c r="D41" s="2"/>
    </row>
    <row r="42" spans="1:4" ht="15" customHeight="1">
      <c r="A42" s="3">
        <f>SUM(A41+1)</f>
        <v>29</v>
      </c>
      <c r="B42" s="2" t="s">
        <v>228</v>
      </c>
      <c r="C42" s="7" t="s">
        <v>223</v>
      </c>
      <c r="D42" s="2"/>
    </row>
    <row r="43" spans="1:4" ht="15" customHeight="1">
      <c r="A43" s="3">
        <f>SUM(A42+1)</f>
        <v>30</v>
      </c>
      <c r="B43" s="2" t="s">
        <v>229</v>
      </c>
      <c r="C43" s="7" t="s">
        <v>223</v>
      </c>
      <c r="D43" s="2"/>
    </row>
    <row r="44" spans="1:4" ht="15" customHeight="1">
      <c r="A44" s="3" t="s">
        <v>59</v>
      </c>
      <c r="B44" s="2"/>
      <c r="C44" s="7"/>
      <c r="D44" s="2"/>
    </row>
    <row r="45" spans="1:4" ht="15" customHeight="1">
      <c r="A45" s="3">
        <f>SUM(A43+1)</f>
        <v>31</v>
      </c>
      <c r="B45" s="44" t="s">
        <v>320</v>
      </c>
      <c r="C45" s="38"/>
      <c r="D45" s="2"/>
    </row>
    <row r="46" spans="1:4" ht="15" customHeight="1">
      <c r="A46" s="3" t="s">
        <v>59</v>
      </c>
      <c r="B46" s="41"/>
      <c r="C46" s="213"/>
      <c r="D46" s="2"/>
    </row>
    <row r="47" spans="1:4" ht="15" customHeight="1">
      <c r="A47" s="3">
        <f>SUM(A45+1)</f>
        <v>32</v>
      </c>
      <c r="B47" s="78" t="s">
        <v>158</v>
      </c>
      <c r="C47" s="7"/>
      <c r="D47" s="2"/>
    </row>
    <row r="48" spans="1:4" ht="15" customHeight="1">
      <c r="A48" s="3">
        <f>SUM(A47+1)</f>
        <v>33</v>
      </c>
      <c r="B48" s="78" t="s">
        <v>159</v>
      </c>
      <c r="C48" s="7"/>
      <c r="D48" s="2"/>
    </row>
    <row r="49" spans="1:4" ht="15" customHeight="1">
      <c r="A49" s="3">
        <f>SUM(A48+1)</f>
        <v>34</v>
      </c>
      <c r="B49" s="88" t="s">
        <v>160</v>
      </c>
      <c r="C49" s="7"/>
      <c r="D49" s="2"/>
    </row>
    <row r="50" spans="1:4">
      <c r="A50" s="5"/>
      <c r="B50" s="5"/>
      <c r="C50" s="5"/>
    </row>
  </sheetData>
  <phoneticPr fontId="0" type="noConversion"/>
  <pageMargins left="0.5" right="0.25" top="0.25" bottom="0.21458333333333332" header="0" footer="0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6B66E5C4EE02B48A9BDBE5FB54A25D5" ma:contentTypeVersion="13" ma:contentTypeDescription="Create a new document." ma:contentTypeScope="" ma:versionID="d1e2911ada6f9f5f8c70fba1fc90ea42">
  <xsd:schema xmlns:xsd="http://www.w3.org/2001/XMLSchema" xmlns:xs="http://www.w3.org/2001/XMLSchema" xmlns:p="http://schemas.microsoft.com/office/2006/metadata/properties" xmlns:ns3="81a9341b-64b5-4ad4-8639-fddfaeb5e640" xmlns:ns4="17e3ba3f-548d-4f96-a93e-b45757cad069" targetNamespace="http://schemas.microsoft.com/office/2006/metadata/properties" ma:root="true" ma:fieldsID="a9e8c6addd5fe3117238b293222e1de9" ns3:_="" ns4:_="">
    <xsd:import namespace="81a9341b-64b5-4ad4-8639-fddfaeb5e640"/>
    <xsd:import namespace="17e3ba3f-548d-4f96-a93e-b45757cad06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9341b-64b5-4ad4-8639-fddfaeb5e64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e3ba3f-548d-4f96-a93e-b45757cad06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7E3A421-D045-4E69-9A10-C8CC634E8C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C37068-5F26-43F5-ABD5-C56D7E0E02DE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17e3ba3f-548d-4f96-a93e-b45757cad069"/>
    <ds:schemaRef ds:uri="http://purl.org/dc/elements/1.1/"/>
    <ds:schemaRef ds:uri="http://schemas.openxmlformats.org/package/2006/metadata/core-properties"/>
    <ds:schemaRef ds:uri="81a9341b-64b5-4ad4-8639-fddfaeb5e640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BA4B66-C79F-4050-B2B0-DF5CE2BBE7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9341b-64b5-4ad4-8639-fddfaeb5e640"/>
    <ds:schemaRef ds:uri="17e3ba3f-548d-4f96-a93e-b45757cad06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COVER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Exchange profile - 10</vt:lpstr>
      <vt:lpstr>'2'!Print_Area</vt:lpstr>
      <vt:lpstr>'3'!Print_Area</vt:lpstr>
      <vt:lpstr>'4'!Print_Area</vt:lpstr>
      <vt:lpstr>'5'!Print_Area</vt:lpstr>
      <vt:lpstr>'7'!Print_Area</vt:lpstr>
      <vt:lpstr>'8'!Print_Area</vt:lpstr>
      <vt:lpstr>'9'!Print_Area</vt:lpstr>
      <vt:lpstr>COVER!Print_Area</vt:lpstr>
      <vt:lpstr>Print_Area</vt:lpstr>
      <vt:lpstr>'Exchange profile - 10'!Print_Titles</vt:lpstr>
      <vt:lpstr>'9'!TABLE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FW:</dc:title>
  <dc:subject/>
  <dc:creator>marilyn tibbetts</dc:creator>
  <cp:keywords/>
  <dc:description/>
  <cp:lastModifiedBy>Smith, Lucretia</cp:lastModifiedBy>
  <cp:lastPrinted>2011-01-13T21:17:09Z</cp:lastPrinted>
  <dcterms:created xsi:type="dcterms:W3CDTF">2001-01-08T15:11:55Z</dcterms:created>
  <dcterms:modified xsi:type="dcterms:W3CDTF">2025-12-18T15:19:35Z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0x01010006B66E5C4EE02B48A9BDBE5FB54A25D5</vt:lpwstr>
  </property>
  <property fmtid="{D5CDD505-2E9C-101B-9397-08002B2CF9AE}" pid="3" name="{A44787D4-0540-4523-9961-78E4036D8C6D}">
    <vt:lpwstr>{33E49E4F-B0B9-4E3A-8174-F35242AB29C2}</vt:lpwstr>
  </property>
</Properties>
</file>