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192" windowHeight="8700" activeTab="0"/>
  </bookViews>
  <sheets>
    <sheet name="System losses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<sst xmlns="http://schemas.openxmlformats.org/spreadsheetml/2006/main" count="36" uniqueCount="31">
  <si>
    <t>(These system losses exclude losses over PTF facilities)</t>
  </si>
  <si>
    <t>Loss Factors by Voltage Level</t>
  </si>
  <si>
    <t>Secondary</t>
  </si>
  <si>
    <t>Primary</t>
  </si>
  <si>
    <t>Sub-Transmission</t>
  </si>
  <si>
    <t>Transmission</t>
  </si>
  <si>
    <t>Weighted Average Loss Factors by Class</t>
  </si>
  <si>
    <t>Medium Class</t>
  </si>
  <si>
    <t>Total Class</t>
  </si>
  <si>
    <t xml:space="preserve">SO Only </t>
  </si>
  <si>
    <t>% of Class @ Secondary Voltage</t>
  </si>
  <si>
    <t>% of Class @ Primary Voltage</t>
  </si>
  <si>
    <t>Large Class</t>
  </si>
  <si>
    <t xml:space="preserve">% of Class @ Secondary </t>
  </si>
  <si>
    <t xml:space="preserve">% of Class @ Primary </t>
  </si>
  <si>
    <t>% of Class @ Sub-Transmission</t>
  </si>
  <si>
    <t>% of Class @ Transmission</t>
  </si>
  <si>
    <t xml:space="preserve">             Large Class Weighted Average Loss Factor</t>
  </si>
  <si>
    <t>Residential/Small Non-residential Class</t>
  </si>
  <si>
    <t xml:space="preserve">            Medium Class Weighted Average Loss Factor</t>
  </si>
  <si>
    <t>Annual</t>
  </si>
  <si>
    <t>Winter</t>
  </si>
  <si>
    <t>Non-winter</t>
  </si>
  <si>
    <t>MPS System Loss Factors</t>
  </si>
  <si>
    <t>Application of Loss Factors</t>
  </si>
  <si>
    <t xml:space="preserve">Example:  </t>
  </si>
  <si>
    <t>Usage @ meter = 9,700 MWh</t>
  </si>
  <si>
    <t xml:space="preserve">             Small Class Weighted Average Loss Factor</t>
  </si>
  <si>
    <t>Total MWh to be provided = (MWh measured at meter) / (applicable loss factor)</t>
  </si>
  <si>
    <t>(9,700) / (0.92138)</t>
  </si>
  <si>
    <t>(Based on 2007 Usage)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</si>
</sst>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%"/>
  </numFmts>
  <fonts count="20">
    <font>
      <sz val="10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u val="single"/>
      <sz val="12"/>
      <color indexed="8"/>
      <name val="Arial"/>
      <family val="0"/>
    </font>
    <font>
      <b/>
      <u val="single"/>
      <sz val="18"/>
      <name val="Arial"/>
      <family val="0"/>
    </font>
    <font>
      <b/>
      <sz val="14"/>
      <name val="Arial"/>
      <family val="0"/>
    </font>
    <font>
      <b/>
      <u val="single"/>
      <sz val="14"/>
      <name val="Arial"/>
      <family val="0"/>
    </font>
    <font>
      <b/>
      <sz val="10"/>
      <name val="Arial"/>
      <family val="0"/>
    </font>
    <font>
      <b/>
      <sz val="18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4"/>
      <name val="Arial"/>
      <family val="2"/>
    </font>
    <font>
      <b/>
      <sz val="12"/>
      <color indexed="8"/>
      <name val="Arial"/>
      <family val="0"/>
    </font>
    <font>
      <b/>
      <i/>
      <u val="single"/>
      <sz val="10"/>
      <name val="Arial"/>
      <family val="0"/>
    </font>
    <font>
      <i/>
      <sz val="12"/>
      <name val="Arial"/>
      <family val="0"/>
    </font>
    <font>
      <i/>
      <sz val="10"/>
      <name val="Arial"/>
      <family val="0"/>
    </font>
    <font>
      <sz val="12"/>
      <color indexed="10"/>
      <name val="Arial"/>
      <family val="0"/>
    </font>
    <font>
      <u val="single"/>
      <sz val="12"/>
      <color indexed="10"/>
      <name val="Arial"/>
      <family val="0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NumberFormat="1" applyFont="1" applyAlignment="1">
      <alignment horizontal="centerContinuous"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centerContinuous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1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2" fillId="0" borderId="0" xfId="0" applyNumberFormat="1" applyFont="1" applyAlignment="1" quotePrefix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165" fontId="2" fillId="0" borderId="0" xfId="0" applyNumberFormat="1" applyFont="1" applyAlignment="1">
      <alignment/>
    </xf>
    <xf numFmtId="0" fontId="7" fillId="2" borderId="0" xfId="0" applyNumberFormat="1" applyFont="1" applyFill="1" applyAlignment="1">
      <alignment/>
    </xf>
    <xf numFmtId="0" fontId="2" fillId="2" borderId="0" xfId="0" applyNumberFormat="1" applyFont="1" applyFill="1" applyAlignment="1">
      <alignment/>
    </xf>
    <xf numFmtId="165" fontId="2" fillId="2" borderId="0" xfId="0" applyNumberFormat="1" applyFont="1" applyFill="1" applyAlignment="1">
      <alignment/>
    </xf>
    <xf numFmtId="0" fontId="5" fillId="2" borderId="0" xfId="0" applyFont="1" applyFill="1" applyAlignment="1">
      <alignment/>
    </xf>
    <xf numFmtId="164" fontId="5" fillId="2" borderId="0" xfId="0" applyNumberFormat="1" applyFont="1" applyFill="1" applyAlignment="1">
      <alignment/>
    </xf>
    <xf numFmtId="0" fontId="7" fillId="0" borderId="0" xfId="0" applyNumberFormat="1" applyFont="1" applyAlignment="1">
      <alignment/>
    </xf>
    <xf numFmtId="165" fontId="8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7" fillId="2" borderId="0" xfId="0" applyNumberFormat="1" applyFont="1" applyFill="1" applyAlignment="1">
      <alignment/>
    </xf>
    <xf numFmtId="0" fontId="6" fillId="0" borderId="0" xfId="0" applyNumberFormat="1" applyFont="1" applyAlignment="1">
      <alignment horizontal="centerContinuous"/>
    </xf>
    <xf numFmtId="0" fontId="7" fillId="2" borderId="0" xfId="0" applyNumberFormat="1" applyFont="1" applyFill="1" applyAlignment="1">
      <alignment horizontal="left"/>
    </xf>
    <xf numFmtId="0" fontId="0" fillId="2" borderId="0" xfId="0" applyFill="1" applyAlignment="1">
      <alignment/>
    </xf>
    <xf numFmtId="10" fontId="2" fillId="0" borderId="0" xfId="0" applyNumberFormat="1" applyFont="1" applyAlignment="1">
      <alignment horizontal="left"/>
    </xf>
    <xf numFmtId="0" fontId="12" fillId="0" borderId="0" xfId="0" applyFont="1" applyAlignment="1">
      <alignment/>
    </xf>
    <xf numFmtId="9" fontId="2" fillId="0" borderId="0" xfId="0" applyNumberFormat="1" applyFont="1" applyAlignment="1">
      <alignment/>
    </xf>
    <xf numFmtId="0" fontId="5" fillId="2" borderId="0" xfId="0" applyNumberFormat="1" applyFont="1" applyFill="1" applyAlignment="1">
      <alignment horizontal="centerContinuous"/>
    </xf>
    <xf numFmtId="9" fontId="13" fillId="0" borderId="1" xfId="0" applyNumberFormat="1" applyFont="1" applyBorder="1" applyAlignment="1">
      <alignment horizontal="centerContinuous"/>
    </xf>
    <xf numFmtId="9" fontId="13" fillId="0" borderId="2" xfId="0" applyNumberFormat="1" applyFont="1" applyBorder="1" applyAlignment="1">
      <alignment horizontal="centerContinuous"/>
    </xf>
    <xf numFmtId="0" fontId="2" fillId="0" borderId="2" xfId="0" applyNumberFormat="1" applyFont="1" applyBorder="1" applyAlignment="1">
      <alignment horizontal="centerContinuous"/>
    </xf>
    <xf numFmtId="0" fontId="2" fillId="0" borderId="3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NumberFormat="1" applyFont="1" applyBorder="1" applyAlignment="1">
      <alignment horizontal="left"/>
    </xf>
    <xf numFmtId="0" fontId="2" fillId="0" borderId="7" xfId="0" applyNumberFormat="1" applyFont="1" applyBorder="1" applyAlignment="1">
      <alignment horizontal="right"/>
    </xf>
    <xf numFmtId="0" fontId="14" fillId="0" borderId="0" xfId="21" applyNumberFormat="1" applyFont="1" applyAlignment="1">
      <alignment/>
      <protection/>
    </xf>
    <xf numFmtId="0" fontId="2" fillId="0" borderId="0" xfId="21" applyNumberFormat="1" applyFont="1" applyAlignment="1">
      <alignment/>
      <protection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15" fillId="0" borderId="0" xfId="21" applyNumberFormat="1" applyFont="1" applyFill="1" applyAlignment="1">
      <alignment/>
      <protection/>
    </xf>
    <xf numFmtId="0" fontId="2" fillId="0" borderId="0" xfId="21" applyNumberFormat="1" applyFont="1" applyFill="1" applyAlignment="1">
      <alignment/>
      <protection/>
    </xf>
    <xf numFmtId="0" fontId="2" fillId="0" borderId="0" xfId="21" applyNumberFormat="1" applyFont="1" applyFill="1">
      <alignment/>
      <protection/>
    </xf>
    <xf numFmtId="0" fontId="16" fillId="0" borderId="0" xfId="21" applyNumberFormat="1" applyFont="1" applyFill="1" applyAlignment="1">
      <alignment horizontal="right"/>
      <protection/>
    </xf>
    <xf numFmtId="0" fontId="16" fillId="0" borderId="0" xfId="21" applyNumberFormat="1" applyFont="1" applyFill="1" applyAlignment="1">
      <alignment/>
      <protection/>
    </xf>
    <xf numFmtId="0" fontId="16" fillId="0" borderId="0" xfId="21" applyNumberFormat="1" applyFont="1" applyFill="1" applyAlignment="1">
      <alignment/>
      <protection/>
    </xf>
    <xf numFmtId="165" fontId="17" fillId="0" borderId="0" xfId="0" applyNumberFormat="1" applyFont="1" applyAlignment="1">
      <alignment/>
    </xf>
    <xf numFmtId="165" fontId="18" fillId="0" borderId="0" xfId="0" applyNumberFormat="1" applyFont="1" applyAlignment="1">
      <alignment/>
    </xf>
    <xf numFmtId="10" fontId="18" fillId="0" borderId="0" xfId="0" applyNumberFormat="1" applyFont="1" applyAlignment="1">
      <alignment/>
    </xf>
    <xf numFmtId="165" fontId="17" fillId="0" borderId="0" xfId="0" applyNumberFormat="1" applyFont="1" applyFill="1" applyAlignment="1">
      <alignment/>
    </xf>
    <xf numFmtId="165" fontId="18" fillId="0" borderId="0" xfId="0" applyNumberFormat="1" applyFont="1" applyFill="1" applyAlignment="1">
      <alignment/>
    </xf>
    <xf numFmtId="0" fontId="19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A1">
      <selection activeCell="A1" sqref="A1"/>
    </sheetView>
  </sheetViews>
  <sheetFormatPr defaultColWidth="9.140625" defaultRowHeight="12.75"/>
  <cols>
    <col min="3" max="3" width="42.00390625" style="0" customWidth="1"/>
    <col min="4" max="4" width="8.57421875" style="0" customWidth="1"/>
    <col min="5" max="5" width="17.28125" style="0" customWidth="1"/>
    <col min="6" max="6" width="13.00390625" style="0" bestFit="1" customWidth="1"/>
  </cols>
  <sheetData>
    <row r="1" ht="30">
      <c r="C1" s="27" t="s">
        <v>23</v>
      </c>
    </row>
    <row r="3" spans="1:7" ht="15">
      <c r="A3" s="1" t="s">
        <v>0</v>
      </c>
      <c r="B3" s="1"/>
      <c r="C3" s="1"/>
      <c r="D3" s="1"/>
      <c r="E3" s="1"/>
      <c r="F3" s="1"/>
      <c r="G3" s="1"/>
    </row>
    <row r="4" spans="1:7" ht="15">
      <c r="A4" s="2"/>
      <c r="B4" s="2"/>
      <c r="C4" s="2"/>
      <c r="D4" s="2"/>
      <c r="E4" s="2"/>
      <c r="F4" s="2"/>
      <c r="G4" s="2"/>
    </row>
    <row r="5" spans="1:10" ht="15">
      <c r="A5" s="2"/>
      <c r="B5" s="2"/>
      <c r="C5" s="30" t="s">
        <v>1</v>
      </c>
      <c r="D5" s="31"/>
      <c r="E5" s="32"/>
      <c r="F5" s="33"/>
      <c r="G5" s="5"/>
      <c r="H5" s="46"/>
      <c r="I5" s="46"/>
      <c r="J5" s="46"/>
    </row>
    <row r="6" spans="1:7" ht="15">
      <c r="A6" s="2"/>
      <c r="B6" s="2"/>
      <c r="C6" s="34"/>
      <c r="D6" s="35" t="s">
        <v>21</v>
      </c>
      <c r="E6" s="35" t="s">
        <v>22</v>
      </c>
      <c r="F6" s="36" t="s">
        <v>20</v>
      </c>
      <c r="G6" s="6"/>
    </row>
    <row r="7" spans="1:7" ht="15">
      <c r="A7" s="2"/>
      <c r="B7" s="2"/>
      <c r="C7" s="37" t="s">
        <v>2</v>
      </c>
      <c r="D7" s="38">
        <v>0.91907</v>
      </c>
      <c r="E7" s="39">
        <v>0.92345</v>
      </c>
      <c r="F7" s="40">
        <v>0.92138</v>
      </c>
      <c r="G7" s="26"/>
    </row>
    <row r="8" spans="1:7" ht="15">
      <c r="A8" s="2"/>
      <c r="B8" s="2"/>
      <c r="C8" s="37" t="s">
        <v>3</v>
      </c>
      <c r="D8" s="38">
        <v>0.94876</v>
      </c>
      <c r="E8" s="39">
        <v>0.95718</v>
      </c>
      <c r="F8" s="40">
        <v>0.95323</v>
      </c>
      <c r="G8" s="6"/>
    </row>
    <row r="9" spans="1:7" ht="15">
      <c r="A9" s="2"/>
      <c r="B9" s="2"/>
      <c r="C9" s="37" t="s">
        <v>4</v>
      </c>
      <c r="D9" s="38">
        <v>0.96336</v>
      </c>
      <c r="E9" s="39">
        <v>0.97193</v>
      </c>
      <c r="F9" s="40">
        <v>0.96757</v>
      </c>
      <c r="G9" s="4"/>
    </row>
    <row r="10" spans="1:7" ht="15">
      <c r="A10" s="2"/>
      <c r="B10" s="2"/>
      <c r="C10" s="41" t="s">
        <v>5</v>
      </c>
      <c r="D10" s="42">
        <v>0.97249</v>
      </c>
      <c r="E10" s="42">
        <v>0.97249</v>
      </c>
      <c r="F10" s="42">
        <v>0.97249</v>
      </c>
      <c r="G10" s="4"/>
    </row>
    <row r="11" spans="1:7" ht="15">
      <c r="A11" s="2"/>
      <c r="B11" s="2"/>
      <c r="C11" s="7"/>
      <c r="D11" s="7"/>
      <c r="E11" s="7"/>
      <c r="F11" s="4"/>
      <c r="G11" s="4"/>
    </row>
    <row r="12" spans="1:7" ht="15">
      <c r="A12" s="2"/>
      <c r="B12" s="2"/>
      <c r="C12" s="2"/>
      <c r="D12" s="2"/>
      <c r="E12" s="2"/>
      <c r="F12" s="2"/>
      <c r="G12" s="2"/>
    </row>
    <row r="13" spans="1:7" ht="22.5">
      <c r="A13" s="8" t="s">
        <v>6</v>
      </c>
      <c r="B13" s="8"/>
      <c r="C13" s="2"/>
      <c r="D13" s="2"/>
      <c r="E13" s="2"/>
      <c r="F13" s="2"/>
      <c r="G13" s="2"/>
    </row>
    <row r="14" spans="1:7" ht="15">
      <c r="A14" s="9" t="s">
        <v>30</v>
      </c>
      <c r="B14" s="2"/>
      <c r="C14" s="2"/>
      <c r="D14" s="2"/>
      <c r="E14" s="2"/>
      <c r="F14" s="2"/>
      <c r="G14" s="2"/>
    </row>
    <row r="15" spans="1:7" ht="15">
      <c r="A15" s="2"/>
      <c r="B15" s="2"/>
      <c r="C15" s="2"/>
      <c r="D15" s="2"/>
      <c r="E15" s="1"/>
      <c r="F15" s="3"/>
      <c r="G15" s="2"/>
    </row>
    <row r="16" spans="1:7" ht="17.25">
      <c r="A16" s="21" t="s">
        <v>18</v>
      </c>
      <c r="B16" s="2"/>
      <c r="C16" s="2"/>
      <c r="D16" s="2"/>
      <c r="E16" s="23" t="s">
        <v>8</v>
      </c>
      <c r="F16" s="23" t="s">
        <v>9</v>
      </c>
      <c r="G16" s="2"/>
    </row>
    <row r="17" spans="1:7" ht="17.25">
      <c r="A17" s="21"/>
      <c r="B17" s="2"/>
      <c r="C17" s="2" t="s">
        <v>10</v>
      </c>
      <c r="D17" s="2"/>
      <c r="E17" s="28">
        <v>1</v>
      </c>
      <c r="F17" s="28">
        <v>1</v>
      </c>
      <c r="G17" s="2"/>
    </row>
    <row r="18" spans="1:7" ht="17.25">
      <c r="A18" s="21"/>
      <c r="B18" s="2"/>
      <c r="C18" s="2"/>
      <c r="D18" s="2"/>
      <c r="E18" s="1"/>
      <c r="F18" s="3"/>
      <c r="G18" s="2"/>
    </row>
    <row r="19" spans="1:7" ht="17.25">
      <c r="A19" s="22" t="s">
        <v>27</v>
      </c>
      <c r="B19" s="25"/>
      <c r="C19" s="14"/>
      <c r="D19" s="14"/>
      <c r="E19" s="29">
        <f>SUMPRODUCT(F7,E17)</f>
        <v>0.92138</v>
      </c>
      <c r="F19" s="29">
        <f>SUMPRODUCT(F17,F7)</f>
        <v>0.92138</v>
      </c>
      <c r="G19" s="14"/>
    </row>
    <row r="20" spans="1:7" ht="17.25">
      <c r="A20" s="21"/>
      <c r="B20" s="2"/>
      <c r="C20" s="2"/>
      <c r="D20" s="2"/>
      <c r="E20" s="1"/>
      <c r="F20" s="3"/>
      <c r="G20" s="2"/>
    </row>
    <row r="21" spans="1:7" ht="17.25">
      <c r="A21" s="10" t="s">
        <v>7</v>
      </c>
      <c r="B21" s="10"/>
      <c r="C21" s="2"/>
      <c r="D21" s="2"/>
      <c r="E21" s="11" t="s">
        <v>8</v>
      </c>
      <c r="F21" s="11" t="s">
        <v>9</v>
      </c>
      <c r="G21" s="2"/>
    </row>
    <row r="22" spans="1:9" ht="15">
      <c r="A22" s="2"/>
      <c r="B22" s="2"/>
      <c r="C22" s="2" t="s">
        <v>10</v>
      </c>
      <c r="D22" s="2"/>
      <c r="E22" s="53">
        <v>0.8588310439662348</v>
      </c>
      <c r="F22" s="53">
        <v>0.8216183970734303</v>
      </c>
      <c r="G22" s="2"/>
      <c r="I22" s="58"/>
    </row>
    <row r="23" spans="1:7" ht="15">
      <c r="A23" s="2"/>
      <c r="B23" s="2"/>
      <c r="C23" s="2" t="s">
        <v>11</v>
      </c>
      <c r="D23" s="2"/>
      <c r="E23" s="54">
        <v>0.14116895603376522</v>
      </c>
      <c r="F23" s="55">
        <v>0.17838160292656968</v>
      </c>
      <c r="G23" s="2"/>
    </row>
    <row r="24" spans="1:7" ht="15">
      <c r="A24" s="2"/>
      <c r="B24" s="2"/>
      <c r="C24" s="2"/>
      <c r="D24" s="2"/>
      <c r="E24" s="12">
        <v>1</v>
      </c>
      <c r="F24" s="12">
        <v>1</v>
      </c>
      <c r="G24" s="2"/>
    </row>
    <row r="25" spans="1:7" ht="15">
      <c r="A25" s="2"/>
      <c r="B25" s="2"/>
      <c r="C25" s="2"/>
      <c r="D25" s="12"/>
      <c r="E25" s="12"/>
      <c r="F25" s="2"/>
      <c r="G25" s="2"/>
    </row>
    <row r="26" spans="1:7" ht="17.25">
      <c r="A26" s="24" t="s">
        <v>19</v>
      </c>
      <c r="B26" s="13"/>
      <c r="C26" s="14"/>
      <c r="D26" s="15"/>
      <c r="E26" s="16">
        <f>SUMPRODUCT(E22:E23,F7:F8)</f>
        <v>0.9258762312496753</v>
      </c>
      <c r="F26" s="16">
        <f>SUMPRODUCT(F22:F23,F7:F8)</f>
        <v>0.9270614540532112</v>
      </c>
      <c r="G26" s="14"/>
    </row>
    <row r="27" spans="1:7" ht="22.5">
      <c r="A27" s="18"/>
      <c r="B27" s="18"/>
      <c r="C27" s="2"/>
      <c r="D27" s="12"/>
      <c r="E27" s="19"/>
      <c r="F27" s="19"/>
      <c r="G27" s="2"/>
    </row>
    <row r="28" spans="1:7" ht="15">
      <c r="A28" s="2"/>
      <c r="B28" s="2"/>
      <c r="C28" s="2"/>
      <c r="D28" s="12"/>
      <c r="E28" s="1"/>
      <c r="F28" s="3"/>
      <c r="G28" s="2"/>
    </row>
    <row r="29" spans="1:7" ht="17.25">
      <c r="A29" s="10" t="s">
        <v>12</v>
      </c>
      <c r="B29" s="20"/>
      <c r="C29" s="2"/>
      <c r="D29" s="2"/>
      <c r="E29" s="11" t="s">
        <v>8</v>
      </c>
      <c r="F29" s="11" t="s">
        <v>9</v>
      </c>
      <c r="G29" s="2"/>
    </row>
    <row r="30" spans="1:7" ht="15">
      <c r="A30" s="2"/>
      <c r="B30" s="2"/>
      <c r="C30" s="2" t="s">
        <v>13</v>
      </c>
      <c r="D30" s="2"/>
      <c r="E30" s="56">
        <v>0.03514012445253799</v>
      </c>
      <c r="F30" s="56">
        <v>0.11700208833498459</v>
      </c>
      <c r="G30" s="2"/>
    </row>
    <row r="31" spans="1:7" ht="15">
      <c r="A31" s="2"/>
      <c r="B31" s="2"/>
      <c r="C31" s="2" t="s">
        <v>14</v>
      </c>
      <c r="D31" s="2"/>
      <c r="E31" s="56">
        <v>0.11792094346303494</v>
      </c>
      <c r="F31" s="56">
        <v>0.14487418259721435</v>
      </c>
      <c r="G31" s="2"/>
    </row>
    <row r="32" spans="1:7" ht="15">
      <c r="A32" s="2"/>
      <c r="B32" s="2"/>
      <c r="C32" s="2" t="s">
        <v>15</v>
      </c>
      <c r="D32" s="2"/>
      <c r="E32" s="56">
        <v>0.2076649196784291</v>
      </c>
      <c r="F32" s="56">
        <v>0.04984264296757731</v>
      </c>
      <c r="G32" s="2"/>
    </row>
    <row r="33" spans="1:7" ht="15">
      <c r="A33" s="2"/>
      <c r="B33" s="2"/>
      <c r="C33" s="2" t="s">
        <v>16</v>
      </c>
      <c r="D33" s="2"/>
      <c r="E33" s="57">
        <v>0.6392740124059979</v>
      </c>
      <c r="F33" s="57">
        <v>0.6882810861002238</v>
      </c>
      <c r="G33" s="2"/>
    </row>
    <row r="34" spans="1:7" ht="15">
      <c r="A34" s="2"/>
      <c r="B34" s="2"/>
      <c r="C34" s="2"/>
      <c r="D34" s="2"/>
      <c r="E34" s="12">
        <v>1</v>
      </c>
      <c r="F34" s="12">
        <v>1</v>
      </c>
      <c r="G34" s="2"/>
    </row>
    <row r="35" spans="1:7" ht="15">
      <c r="A35" s="2"/>
      <c r="B35" s="2"/>
      <c r="C35" s="2"/>
      <c r="D35" s="12"/>
      <c r="E35" s="12"/>
      <c r="F35" s="2"/>
      <c r="G35" s="2"/>
    </row>
    <row r="36" spans="1:7" ht="17.25">
      <c r="A36" s="13" t="s">
        <v>17</v>
      </c>
      <c r="B36" s="13"/>
      <c r="C36" s="14"/>
      <c r="D36" s="14"/>
      <c r="E36" s="17">
        <f>SUMPRODUCT(E30:E33,F7:F10)</f>
        <v>0.9674011194633148</v>
      </c>
      <c r="F36" s="17">
        <f>SUMPRODUCT(F30:F33,F7:F10)</f>
        <v>0.9634745207049761</v>
      </c>
      <c r="G36" s="14"/>
    </row>
    <row r="37" spans="1:7" ht="15">
      <c r="A37" s="2"/>
      <c r="B37" s="2"/>
      <c r="C37" s="2"/>
      <c r="D37" s="2"/>
      <c r="E37" s="2"/>
      <c r="F37" s="2"/>
      <c r="G37" s="2"/>
    </row>
    <row r="38" spans="1:7" ht="15">
      <c r="A38" s="43" t="s">
        <v>24</v>
      </c>
      <c r="B38" s="43"/>
      <c r="C38" s="44"/>
      <c r="D38" s="44"/>
      <c r="E38" s="2"/>
      <c r="F38" s="2"/>
      <c r="G38" s="2"/>
    </row>
    <row r="39" spans="1:5" ht="15">
      <c r="A39" s="47" t="s">
        <v>28</v>
      </c>
      <c r="B39" s="48"/>
      <c r="C39" s="48"/>
      <c r="D39" s="48"/>
      <c r="E39" s="46"/>
    </row>
    <row r="40" spans="1:5" ht="15">
      <c r="A40" s="49"/>
      <c r="B40" s="48"/>
      <c r="C40" s="48"/>
      <c r="D40" s="48"/>
      <c r="E40" s="46"/>
    </row>
    <row r="41" spans="1:5" ht="15">
      <c r="A41" s="50" t="s">
        <v>25</v>
      </c>
      <c r="B41" s="51" t="s">
        <v>26</v>
      </c>
      <c r="C41" s="48"/>
      <c r="D41" s="51"/>
      <c r="E41" s="46"/>
    </row>
    <row r="42" spans="1:5" ht="15">
      <c r="A42" s="49"/>
      <c r="B42" s="51"/>
      <c r="C42" s="48"/>
      <c r="D42" s="51"/>
      <c r="E42" s="46"/>
    </row>
    <row r="43" spans="1:6" ht="15">
      <c r="A43" s="49"/>
      <c r="B43" s="51"/>
      <c r="C43" s="52" t="s">
        <v>29</v>
      </c>
      <c r="D43" s="52">
        <f>9700/(0.92138)</f>
        <v>10527.686730773405</v>
      </c>
      <c r="E43" s="46"/>
      <c r="F43" s="45"/>
    </row>
  </sheetData>
  <printOptions/>
  <pageMargins left="0.75" right="0.75" top="1" bottom="1" header="0.5" footer="0.5"/>
  <pageSetup horizontalDpi="600" verticalDpi="600" orientation="portrait" r:id="rId1"/>
  <ignoredErrors>
    <ignoredError sqref="E26:F2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Maine Public Utilities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Lotte Schlegel</dc:creator>
  <cp:keywords/>
  <dc:description/>
  <cp:lastModifiedBy> </cp:lastModifiedBy>
  <dcterms:created xsi:type="dcterms:W3CDTF">2006-08-24T14:46:56Z</dcterms:created>
  <dcterms:modified xsi:type="dcterms:W3CDTF">2008-08-22T17:22:46Z</dcterms:modified>
  <cp:category/>
  <cp:version/>
  <cp:contentType/>
  <cp:contentStatus/>
</cp:coreProperties>
</file>