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6 SO customers" sheetId="1" r:id="rId1"/>
    <sheet name="2007 YTD SO customers" sheetId="2" r:id="rId2"/>
  </sheets>
  <definedNames/>
  <calcPr fullCalcOnLoad="1"/>
</workbook>
</file>

<file path=xl/sharedStrings.xml><?xml version="1.0" encoding="utf-8"?>
<sst xmlns="http://schemas.openxmlformats.org/spreadsheetml/2006/main" count="65" uniqueCount="32">
  <si>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</si>
  <si>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</si>
  <si>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</si>
  <si>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</si>
  <si>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</si>
  <si>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</si>
  <si>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</si>
  <si>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</si>
  <si>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</si>
  <si>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</si>
  <si>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</si>
  <si>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Jan-06</t>
  </si>
  <si>
    <t>Feb-06</t>
  </si>
  <si>
    <t>Mar-06</t>
  </si>
  <si>
    <t>Secondary Voltage</t>
  </si>
  <si>
    <t>Primary Voltage</t>
  </si>
  <si>
    <t>1 Primary Voltage</t>
  </si>
  <si>
    <t>1 Subtransmission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</si>
  <si>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</si>
  <si>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</si>
  <si>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</si>
  <si>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</si>
  <si>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</si>
  <si>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</si>
  <si>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</si>
  <si>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</si>
  <si>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</si>
  <si>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</si>
  <si>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</si>
  <si>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</si>
  <si>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2007 YTD</t>
  </si>
  <si>
    <t>2006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</si>
</sst>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49" fontId="2" fillId="0" borderId="3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2" fillId="0" borderId="6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5" sqref="A5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11.140625" style="0" bestFit="1" customWidth="1"/>
    <col min="18" max="19" width="10.140625" style="0" bestFit="1" customWidth="1"/>
  </cols>
  <sheetData>
    <row r="1" ht="12.75">
      <c r="A1" s="19" t="s">
        <v>7</v>
      </c>
    </row>
    <row r="3" ht="12.75">
      <c r="A3" t="s">
        <v>8</v>
      </c>
    </row>
    <row r="4" ht="13.5" thickBot="1"/>
    <row r="5" spans="1:17" ht="14.25" thickBot="1" thickTop="1">
      <c r="A5" s="3" t="s">
        <v>9</v>
      </c>
      <c r="B5" s="4" t="s">
        <v>10</v>
      </c>
      <c r="C5" s="5"/>
      <c r="D5" s="3"/>
      <c r="E5" s="6" t="s">
        <v>11</v>
      </c>
      <c r="F5" s="6" t="s">
        <v>12</v>
      </c>
      <c r="G5" s="6" t="s">
        <v>13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26</v>
      </c>
      <c r="Q5" s="20" t="s">
        <v>31</v>
      </c>
    </row>
    <row r="6" spans="1:17" ht="13.5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Q6" s="21"/>
    </row>
    <row r="7" spans="1:17" ht="12.75">
      <c r="A7" t="s">
        <v>3</v>
      </c>
      <c r="E7" s="8"/>
      <c r="F7" s="8"/>
      <c r="G7" s="8"/>
      <c r="H7" s="8"/>
      <c r="I7" s="8"/>
      <c r="J7" s="8"/>
      <c r="K7" s="8"/>
      <c r="L7" s="8"/>
      <c r="M7" s="8"/>
      <c r="Q7" s="21"/>
    </row>
    <row r="8" spans="4:17" ht="12.75">
      <c r="D8" t="s">
        <v>0</v>
      </c>
      <c r="E8" s="9">
        <v>1144</v>
      </c>
      <c r="F8" s="9">
        <v>1087</v>
      </c>
      <c r="G8" s="9">
        <v>1142</v>
      </c>
      <c r="H8" s="9">
        <v>1088</v>
      </c>
      <c r="I8" s="9">
        <v>1178</v>
      </c>
      <c r="J8" s="9">
        <v>1185</v>
      </c>
      <c r="K8" s="9">
        <v>1135</v>
      </c>
      <c r="L8" s="9">
        <v>1173</v>
      </c>
      <c r="M8" s="9">
        <v>1115</v>
      </c>
      <c r="N8" s="9">
        <v>1153</v>
      </c>
      <c r="O8" s="9">
        <v>1101</v>
      </c>
      <c r="P8" s="9">
        <v>1110</v>
      </c>
      <c r="Q8" s="22">
        <f>AVERAGE(E8:P8)</f>
        <v>1134.25</v>
      </c>
    </row>
    <row r="9" spans="2:17" ht="12.75">
      <c r="B9" t="s">
        <v>14</v>
      </c>
      <c r="D9" t="s">
        <v>1</v>
      </c>
      <c r="E9" s="9">
        <v>71985</v>
      </c>
      <c r="F9" s="9">
        <v>62296</v>
      </c>
      <c r="G9" s="9">
        <v>70565</v>
      </c>
      <c r="H9" s="9">
        <v>61897</v>
      </c>
      <c r="I9" s="9">
        <v>73751</v>
      </c>
      <c r="J9" s="9">
        <v>71448</v>
      </c>
      <c r="K9" s="9">
        <v>71322</v>
      </c>
      <c r="L9" s="9">
        <v>81781</v>
      </c>
      <c r="M9" s="9">
        <v>71281</v>
      </c>
      <c r="N9" s="9">
        <v>73560</v>
      </c>
      <c r="O9" s="9">
        <v>65765</v>
      </c>
      <c r="P9" s="9">
        <v>64527</v>
      </c>
      <c r="Q9" s="22">
        <f>SUM(E9:P9)</f>
        <v>840178</v>
      </c>
    </row>
    <row r="10" spans="4:17" ht="12.75">
      <c r="D10" t="s">
        <v>2</v>
      </c>
      <c r="E10" s="9">
        <v>22590732</v>
      </c>
      <c r="F10" s="9">
        <v>18585611</v>
      </c>
      <c r="G10" s="9">
        <v>21422724</v>
      </c>
      <c r="H10" s="9">
        <v>18191392</v>
      </c>
      <c r="I10" s="9">
        <v>19028339</v>
      </c>
      <c r="J10" s="9">
        <v>19571021</v>
      </c>
      <c r="K10" s="9">
        <v>20734035</v>
      </c>
      <c r="L10" s="9">
        <v>22796639</v>
      </c>
      <c r="M10" s="9">
        <v>20729414</v>
      </c>
      <c r="N10" s="9">
        <v>19246777</v>
      </c>
      <c r="O10" s="9">
        <v>17102188</v>
      </c>
      <c r="P10" s="9">
        <v>18084162</v>
      </c>
      <c r="Q10" s="22">
        <f>SUM(E10:P10)</f>
        <v>238083034</v>
      </c>
    </row>
    <row r="11" spans="5:17" ht="12.75">
      <c r="E11" s="9"/>
      <c r="F11" s="9"/>
      <c r="G11" s="9"/>
      <c r="H11" s="9"/>
      <c r="I11" s="9"/>
      <c r="J11" s="9"/>
      <c r="K11" s="9"/>
      <c r="L11" s="9"/>
      <c r="M11" s="9"/>
      <c r="N11" s="1"/>
      <c r="O11" s="1"/>
      <c r="P11" s="1"/>
      <c r="Q11" s="21"/>
    </row>
    <row r="12" spans="1:17" ht="12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Q12" s="23"/>
    </row>
    <row r="13" spans="1:17" ht="12.75">
      <c r="A13" t="s">
        <v>4</v>
      </c>
      <c r="E13" s="8"/>
      <c r="F13" s="8"/>
      <c r="G13" s="8"/>
      <c r="H13" s="8"/>
      <c r="I13" s="8"/>
      <c r="J13" s="8"/>
      <c r="K13" s="8"/>
      <c r="L13" s="8"/>
      <c r="M13" s="8"/>
      <c r="Q13" s="21"/>
    </row>
    <row r="14" spans="4:17" ht="12.75">
      <c r="D14" t="s">
        <v>0</v>
      </c>
      <c r="E14" s="9">
        <v>56</v>
      </c>
      <c r="F14" s="9">
        <v>52</v>
      </c>
      <c r="G14" s="9">
        <v>57</v>
      </c>
      <c r="H14" s="9">
        <v>47</v>
      </c>
      <c r="I14" s="9">
        <v>54</v>
      </c>
      <c r="J14" s="9">
        <v>57</v>
      </c>
      <c r="K14" s="9">
        <v>53</v>
      </c>
      <c r="L14" s="9">
        <v>58</v>
      </c>
      <c r="M14" s="9">
        <v>51</v>
      </c>
      <c r="N14">
        <v>58</v>
      </c>
      <c r="O14">
        <v>50</v>
      </c>
      <c r="P14">
        <v>55</v>
      </c>
      <c r="Q14" s="22">
        <f>AVERAGE(E14:P14)</f>
        <v>54</v>
      </c>
    </row>
    <row r="15" spans="2:17" ht="12.75">
      <c r="B15" t="s">
        <v>15</v>
      </c>
      <c r="D15" t="s">
        <v>1</v>
      </c>
      <c r="E15" s="9">
        <v>10665</v>
      </c>
      <c r="F15" s="9">
        <v>9137</v>
      </c>
      <c r="G15" s="9">
        <v>10532</v>
      </c>
      <c r="H15" s="9">
        <v>8092</v>
      </c>
      <c r="I15" s="9">
        <v>9282</v>
      </c>
      <c r="J15" s="9">
        <v>8429</v>
      </c>
      <c r="K15" s="9">
        <v>8472</v>
      </c>
      <c r="L15" s="9">
        <v>9787</v>
      </c>
      <c r="M15" s="9">
        <v>7566</v>
      </c>
      <c r="N15" s="9">
        <v>9640</v>
      </c>
      <c r="O15" s="9">
        <v>6973</v>
      </c>
      <c r="P15" s="9">
        <v>7854</v>
      </c>
      <c r="Q15" s="22">
        <f>SUM(E15:P15)</f>
        <v>106429</v>
      </c>
    </row>
    <row r="16" spans="4:17" ht="12.75">
      <c r="D16" t="s">
        <v>2</v>
      </c>
      <c r="E16" s="9">
        <v>3730685</v>
      </c>
      <c r="F16" s="9">
        <v>3041374</v>
      </c>
      <c r="G16" s="9">
        <v>3514577</v>
      </c>
      <c r="H16" s="9">
        <v>2645106</v>
      </c>
      <c r="I16" s="9">
        <v>2747158</v>
      </c>
      <c r="J16" s="9">
        <v>2522644</v>
      </c>
      <c r="K16" s="9">
        <v>2632092</v>
      </c>
      <c r="L16" s="9">
        <v>3123425</v>
      </c>
      <c r="M16" s="9">
        <v>2411432</v>
      </c>
      <c r="N16" s="9">
        <v>3536582</v>
      </c>
      <c r="O16" s="9">
        <v>2163337</v>
      </c>
      <c r="P16" s="9">
        <v>2533590</v>
      </c>
      <c r="Q16" s="22">
        <f>SUM(E16:P16)</f>
        <v>34602002</v>
      </c>
    </row>
    <row r="17" spans="5:17" ht="12.75"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1"/>
      <c r="Q17" s="24"/>
    </row>
    <row r="18" spans="1:17" ht="12.75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Q18" s="21"/>
    </row>
    <row r="19" spans="1:17" ht="12.75">
      <c r="A19" t="s">
        <v>5</v>
      </c>
      <c r="E19" s="8"/>
      <c r="F19" s="8"/>
      <c r="G19" s="8"/>
      <c r="H19" s="8"/>
      <c r="I19" s="8"/>
      <c r="J19" s="8"/>
      <c r="K19" s="8"/>
      <c r="L19" s="8"/>
      <c r="M19" s="8"/>
      <c r="Q19" s="21"/>
    </row>
    <row r="20" spans="4:17" ht="12.75">
      <c r="D20" t="s">
        <v>0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>
        <v>2</v>
      </c>
      <c r="O20">
        <v>2</v>
      </c>
      <c r="P20">
        <v>2</v>
      </c>
      <c r="Q20" s="22">
        <f>AVERAGE(E20:P20)</f>
        <v>2</v>
      </c>
    </row>
    <row r="21" spans="2:17" ht="12.75">
      <c r="B21" t="s">
        <v>16</v>
      </c>
      <c r="D21" t="s">
        <v>1</v>
      </c>
      <c r="E21" s="9">
        <v>522</v>
      </c>
      <c r="F21" s="9">
        <v>404</v>
      </c>
      <c r="G21" s="9">
        <v>510</v>
      </c>
      <c r="H21" s="9">
        <v>463</v>
      </c>
      <c r="I21" s="9">
        <v>391</v>
      </c>
      <c r="J21" s="9">
        <v>318</v>
      </c>
      <c r="K21" s="9">
        <v>334</v>
      </c>
      <c r="L21" s="9">
        <v>438</v>
      </c>
      <c r="M21" s="9">
        <v>483</v>
      </c>
      <c r="N21">
        <v>434</v>
      </c>
      <c r="O21">
        <v>400</v>
      </c>
      <c r="P21">
        <v>436</v>
      </c>
      <c r="Q21" s="22">
        <f>SUM(E21:P21)</f>
        <v>5133</v>
      </c>
    </row>
    <row r="22" spans="2:17" ht="12.75">
      <c r="B22" t="s">
        <v>17</v>
      </c>
      <c r="D22" t="s">
        <v>2</v>
      </c>
      <c r="E22" s="9">
        <v>269520</v>
      </c>
      <c r="F22" s="9">
        <v>254880</v>
      </c>
      <c r="G22" s="9">
        <v>234360</v>
      </c>
      <c r="H22" s="9">
        <v>240600</v>
      </c>
      <c r="I22" s="9">
        <v>217080</v>
      </c>
      <c r="J22" s="9">
        <v>216600</v>
      </c>
      <c r="K22" s="9">
        <v>236040</v>
      </c>
      <c r="L22" s="9">
        <v>296520</v>
      </c>
      <c r="M22" s="9">
        <v>314040</v>
      </c>
      <c r="N22" s="9">
        <v>241560</v>
      </c>
      <c r="O22" s="9">
        <v>212880</v>
      </c>
      <c r="P22" s="9">
        <v>235200</v>
      </c>
      <c r="Q22" s="22">
        <f>SUM(E22:P22)</f>
        <v>2969280</v>
      </c>
    </row>
    <row r="23" spans="5:17" ht="13.5" thickBot="1">
      <c r="E23" s="9"/>
      <c r="F23" s="9"/>
      <c r="G23" s="9"/>
      <c r="H23" s="9"/>
      <c r="I23" s="9"/>
      <c r="J23" s="9"/>
      <c r="K23" s="9"/>
      <c r="L23" s="9"/>
      <c r="M23" s="9"/>
      <c r="N23" s="2"/>
      <c r="O23" s="2"/>
      <c r="P23" s="2"/>
      <c r="Q23" s="21"/>
    </row>
    <row r="24" spans="1:17" ht="13.5" thickTop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Q24" s="25"/>
    </row>
    <row r="25" spans="1:17" ht="12.75">
      <c r="A25" s="19" t="s">
        <v>6</v>
      </c>
      <c r="E25" s="8"/>
      <c r="F25" s="8"/>
      <c r="G25" s="8"/>
      <c r="H25" s="8"/>
      <c r="I25" s="8"/>
      <c r="J25" s="8"/>
      <c r="K25" s="8"/>
      <c r="L25" s="8"/>
      <c r="M25" s="8"/>
      <c r="N25" s="14"/>
      <c r="O25" s="14"/>
      <c r="P25" s="14"/>
      <c r="Q25" s="21"/>
    </row>
    <row r="26" spans="4:17" ht="12.75">
      <c r="D26" t="s">
        <v>0</v>
      </c>
      <c r="E26" s="9">
        <f>+E8+E14+E20</f>
        <v>1202</v>
      </c>
      <c r="F26" s="9">
        <f>+F8+F14+F20</f>
        <v>1141</v>
      </c>
      <c r="G26" s="9">
        <f>+G8+G14+G20</f>
        <v>1201</v>
      </c>
      <c r="H26" s="9">
        <f>+H8+H14+H20</f>
        <v>1137</v>
      </c>
      <c r="I26" s="9">
        <f>+I8+I14+I20</f>
        <v>1234</v>
      </c>
      <c r="J26" s="9">
        <f>+J8+J14+J20</f>
        <v>1244</v>
      </c>
      <c r="K26" s="9">
        <f>+K8+K14+K20</f>
        <v>1190</v>
      </c>
      <c r="L26" s="9">
        <f>+L8+L14+L20</f>
        <v>1233</v>
      </c>
      <c r="M26" s="9">
        <f>+M8+M14+M20</f>
        <v>1168</v>
      </c>
      <c r="N26" s="9">
        <f>+N8+N14+N20</f>
        <v>1213</v>
      </c>
      <c r="O26" s="9">
        <f>+O8+O14+O20</f>
        <v>1153</v>
      </c>
      <c r="P26" s="9">
        <f>+P8+P14+P20</f>
        <v>1167</v>
      </c>
      <c r="Q26" s="22">
        <f>AVERAGE(E26:P26)</f>
        <v>1190.25</v>
      </c>
    </row>
    <row r="27" spans="4:17" ht="12.75">
      <c r="D27" t="s">
        <v>1</v>
      </c>
      <c r="E27" s="9">
        <f>+E9+E15+E21</f>
        <v>83172</v>
      </c>
      <c r="F27" s="9">
        <f>+F9+F15+F21</f>
        <v>71837</v>
      </c>
      <c r="G27" s="9">
        <f>+G9+G15+G21</f>
        <v>81607</v>
      </c>
      <c r="H27" s="9">
        <f>+H9+H15+H21</f>
        <v>70452</v>
      </c>
      <c r="I27" s="9">
        <f>+I9+I15+I21</f>
        <v>83424</v>
      </c>
      <c r="J27" s="9">
        <f>+J9+J15+J21</f>
        <v>80195</v>
      </c>
      <c r="K27" s="9">
        <f>+K9+K15+K21</f>
        <v>80128</v>
      </c>
      <c r="L27" s="9">
        <f>+L9+L15+L21</f>
        <v>92006</v>
      </c>
      <c r="M27" s="9">
        <f>+M9+M15+M21</f>
        <v>79330</v>
      </c>
      <c r="N27" s="9">
        <f>+N9+N15+N21</f>
        <v>83634</v>
      </c>
      <c r="O27" s="9">
        <f>+O9+O15+O21</f>
        <v>73138</v>
      </c>
      <c r="P27" s="9">
        <f>+P9+P15+P21</f>
        <v>72817</v>
      </c>
      <c r="Q27" s="22">
        <f>SUM(E27:P27)</f>
        <v>951740</v>
      </c>
    </row>
    <row r="28" spans="4:17" ht="12.75">
      <c r="D28" t="s">
        <v>2</v>
      </c>
      <c r="E28" s="9">
        <f>+E10+E16+E22</f>
        <v>26590937</v>
      </c>
      <c r="F28" s="9">
        <f>+F10+F16+F22</f>
        <v>21881865</v>
      </c>
      <c r="G28" s="9">
        <f>+G10+G16+G22</f>
        <v>25171661</v>
      </c>
      <c r="H28" s="9">
        <f>+H10+H16+H22</f>
        <v>21077098</v>
      </c>
      <c r="I28" s="9">
        <f>+I10+I16+I22</f>
        <v>21992577</v>
      </c>
      <c r="J28" s="9">
        <f>+J10+J16+J22</f>
        <v>22310265</v>
      </c>
      <c r="K28" s="9">
        <f>+K10+K16+K22</f>
        <v>23602167</v>
      </c>
      <c r="L28" s="9">
        <f>+L10+L16+L22</f>
        <v>26216584</v>
      </c>
      <c r="M28" s="9">
        <f>+M10+M16+M22</f>
        <v>23454886</v>
      </c>
      <c r="N28" s="9">
        <f>+N10+N16+N22</f>
        <v>23024919</v>
      </c>
      <c r="O28" s="9">
        <f>+O10+O16+O22</f>
        <v>19478405</v>
      </c>
      <c r="P28" s="9">
        <f>+P10+P16+P22</f>
        <v>20852952</v>
      </c>
      <c r="Q28" s="22">
        <f>SUM(E28:P28)</f>
        <v>275654316</v>
      </c>
    </row>
    <row r="29" spans="14:17" ht="13.5" thickBot="1">
      <c r="N29" s="2"/>
      <c r="O29" s="2"/>
      <c r="P29" s="2"/>
      <c r="Q29" s="26"/>
    </row>
    <row r="30" spans="1:13" ht="13.5" thickTop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9" sqref="A29"/>
    </sheetView>
  </sheetViews>
  <sheetFormatPr defaultColWidth="9.140625" defaultRowHeight="12.75"/>
  <cols>
    <col min="5" max="7" width="10.140625" style="0" bestFit="1" customWidth="1"/>
    <col min="9" max="9" width="10.140625" style="0" bestFit="1" customWidth="1"/>
  </cols>
  <sheetData>
    <row r="1" ht="12.75">
      <c r="A1" s="19" t="s">
        <v>7</v>
      </c>
    </row>
    <row r="3" ht="12.75">
      <c r="A3" t="s">
        <v>8</v>
      </c>
    </row>
    <row r="4" ht="13.5" thickBot="1"/>
    <row r="5" spans="1:9" ht="14.25" thickBot="1" thickTop="1">
      <c r="A5" s="3" t="s">
        <v>9</v>
      </c>
      <c r="B5" s="4" t="s">
        <v>10</v>
      </c>
      <c r="C5" s="5"/>
      <c r="D5" s="3"/>
      <c r="E5" s="6" t="s">
        <v>27</v>
      </c>
      <c r="F5" s="6" t="s">
        <v>28</v>
      </c>
      <c r="G5" s="6" t="s">
        <v>29</v>
      </c>
      <c r="H5" s="17"/>
      <c r="I5" s="18" t="s">
        <v>30</v>
      </c>
    </row>
    <row r="6" spans="1:7" ht="13.5" thickTop="1">
      <c r="A6" s="7"/>
      <c r="B6" s="7"/>
      <c r="C6" s="7"/>
      <c r="D6" s="7"/>
      <c r="E6" s="7"/>
      <c r="F6" s="7"/>
      <c r="G6" s="7"/>
    </row>
    <row r="7" spans="1:7" ht="12.75">
      <c r="A7" t="s">
        <v>3</v>
      </c>
      <c r="E7" s="8"/>
      <c r="F7" s="8"/>
      <c r="G7" s="8"/>
    </row>
    <row r="8" spans="4:9" ht="12.75">
      <c r="D8" t="s">
        <v>0</v>
      </c>
      <c r="E8" s="9">
        <v>1135</v>
      </c>
      <c r="F8" s="9">
        <v>1059</v>
      </c>
      <c r="G8" s="9">
        <v>1080</v>
      </c>
      <c r="I8" s="15">
        <f>AVERAGE(E8:G8)</f>
        <v>1091.3333333333333</v>
      </c>
    </row>
    <row r="9" spans="2:9" ht="12.75">
      <c r="B9" t="s">
        <v>14</v>
      </c>
      <c r="D9" t="s">
        <v>1</v>
      </c>
      <c r="E9" s="9">
        <v>64459</v>
      </c>
      <c r="F9" s="9">
        <v>56903</v>
      </c>
      <c r="G9" s="9">
        <v>61693</v>
      </c>
      <c r="I9" s="15">
        <f>SUM(E9:G9)</f>
        <v>183055</v>
      </c>
    </row>
    <row r="10" spans="4:9" ht="12.75">
      <c r="D10" t="s">
        <v>2</v>
      </c>
      <c r="E10" s="9">
        <v>18270940</v>
      </c>
      <c r="F10" s="9">
        <v>17023421</v>
      </c>
      <c r="G10" s="9">
        <v>17787718</v>
      </c>
      <c r="I10" s="15">
        <f>SUM(E10:G10)</f>
        <v>53082079</v>
      </c>
    </row>
    <row r="11" spans="5:7" ht="12.75">
      <c r="E11" s="9"/>
      <c r="F11" s="9"/>
      <c r="G11" s="9"/>
    </row>
    <row r="12" spans="1:9" ht="12.75">
      <c r="A12" s="10"/>
      <c r="B12" s="10"/>
      <c r="C12" s="10"/>
      <c r="D12" s="10"/>
      <c r="E12" s="11"/>
      <c r="F12" s="11"/>
      <c r="G12" s="11"/>
      <c r="H12" s="10"/>
      <c r="I12" s="10"/>
    </row>
    <row r="13" spans="1:9" ht="12.75">
      <c r="A13" t="s">
        <v>4</v>
      </c>
      <c r="E13" s="8"/>
      <c r="F13" s="8"/>
      <c r="G13" s="8"/>
      <c r="H13" s="7"/>
      <c r="I13" s="7"/>
    </row>
    <row r="14" spans="4:9" ht="12.75">
      <c r="D14" t="s">
        <v>0</v>
      </c>
      <c r="E14" s="9">
        <v>54</v>
      </c>
      <c r="F14" s="9">
        <v>45</v>
      </c>
      <c r="G14" s="9">
        <v>55</v>
      </c>
      <c r="H14" s="7"/>
      <c r="I14" s="16">
        <f>AVERAGE(E14:G14)</f>
        <v>51.333333333333336</v>
      </c>
    </row>
    <row r="15" spans="2:9" ht="12.75">
      <c r="B15" t="s">
        <v>15</v>
      </c>
      <c r="D15" t="s">
        <v>1</v>
      </c>
      <c r="E15" s="9">
        <v>8360</v>
      </c>
      <c r="F15" s="9">
        <v>6973</v>
      </c>
      <c r="G15" s="9">
        <v>9148</v>
      </c>
      <c r="H15" s="7"/>
      <c r="I15" s="16">
        <f>SUM(E15:G15)</f>
        <v>24481</v>
      </c>
    </row>
    <row r="16" spans="4:9" ht="12.75">
      <c r="D16" t="s">
        <v>2</v>
      </c>
      <c r="E16" s="9">
        <v>2787198</v>
      </c>
      <c r="F16" s="9">
        <v>2555700</v>
      </c>
      <c r="G16" s="9">
        <v>3242418</v>
      </c>
      <c r="H16" s="7"/>
      <c r="I16" s="16">
        <f>SUM(E16:G16)</f>
        <v>8585316</v>
      </c>
    </row>
    <row r="17" spans="5:9" ht="12.75">
      <c r="E17" s="9"/>
      <c r="F17" s="9"/>
      <c r="G17" s="9"/>
      <c r="H17" s="1"/>
      <c r="I17" s="1"/>
    </row>
    <row r="18" spans="1:7" ht="12.75">
      <c r="A18" s="10"/>
      <c r="B18" s="10"/>
      <c r="C18" s="10"/>
      <c r="D18" s="10"/>
      <c r="E18" s="11"/>
      <c r="F18" s="11"/>
      <c r="G18" s="11"/>
    </row>
    <row r="19" spans="1:7" ht="12.75">
      <c r="A19" t="s">
        <v>5</v>
      </c>
      <c r="E19" s="8"/>
      <c r="F19" s="8"/>
      <c r="G19" s="8"/>
    </row>
    <row r="20" spans="4:9" ht="12.75">
      <c r="D20" t="s">
        <v>0</v>
      </c>
      <c r="E20" s="9">
        <v>2</v>
      </c>
      <c r="F20" s="9">
        <v>2</v>
      </c>
      <c r="G20" s="9">
        <v>2</v>
      </c>
      <c r="I20" s="15">
        <f>AVERAGE(E20:G20)</f>
        <v>2</v>
      </c>
    </row>
    <row r="21" spans="2:9" ht="12.75">
      <c r="B21" t="s">
        <v>16</v>
      </c>
      <c r="D21" t="s">
        <v>1</v>
      </c>
      <c r="E21" s="9">
        <v>416</v>
      </c>
      <c r="F21" s="9">
        <v>469</v>
      </c>
      <c r="G21" s="9">
        <v>497</v>
      </c>
      <c r="I21" s="15">
        <f>SUM(E21:G21)</f>
        <v>1382</v>
      </c>
    </row>
    <row r="22" spans="2:9" ht="12.75">
      <c r="B22" t="s">
        <v>17</v>
      </c>
      <c r="D22" t="s">
        <v>2</v>
      </c>
      <c r="E22" s="9">
        <v>234480</v>
      </c>
      <c r="F22" s="9">
        <v>245880</v>
      </c>
      <c r="G22" s="9">
        <v>225000</v>
      </c>
      <c r="I22" s="15">
        <f>SUM(E22:G22)</f>
        <v>705360</v>
      </c>
    </row>
    <row r="23" spans="5:7" ht="13.5" thickBot="1">
      <c r="E23" s="9"/>
      <c r="F23" s="9"/>
      <c r="G23" s="9"/>
    </row>
    <row r="24" spans="1:9" ht="13.5" thickTop="1">
      <c r="A24" s="12"/>
      <c r="B24" s="12"/>
      <c r="C24" s="12"/>
      <c r="D24" s="12"/>
      <c r="E24" s="13"/>
      <c r="F24" s="13"/>
      <c r="G24" s="13"/>
      <c r="H24" s="12"/>
      <c r="I24" s="12"/>
    </row>
    <row r="25" spans="1:9" ht="12.75">
      <c r="A25" s="19" t="s">
        <v>6</v>
      </c>
      <c r="E25" s="8"/>
      <c r="F25" s="8"/>
      <c r="G25" s="8"/>
      <c r="H25" s="7"/>
      <c r="I25" s="7"/>
    </row>
    <row r="26" spans="4:9" ht="12.75">
      <c r="D26" t="s">
        <v>0</v>
      </c>
      <c r="E26" s="9">
        <f>+E8+E14+E20</f>
        <v>1191</v>
      </c>
      <c r="F26" s="9">
        <f>+F8+F14+F20</f>
        <v>1106</v>
      </c>
      <c r="G26" s="9">
        <f>+G8+G14+G20</f>
        <v>1137</v>
      </c>
      <c r="H26" s="7"/>
      <c r="I26" s="16">
        <f>AVERAGE(E26:G26)</f>
        <v>1144.6666666666667</v>
      </c>
    </row>
    <row r="27" spans="4:9" ht="12.75">
      <c r="D27" t="s">
        <v>1</v>
      </c>
      <c r="E27" s="9">
        <f>+E9+E15+E21</f>
        <v>73235</v>
      </c>
      <c r="F27" s="9">
        <f>+F9+F15+F21</f>
        <v>64345</v>
      </c>
      <c r="G27" s="9">
        <f>+G9+G15+G21</f>
        <v>71338</v>
      </c>
      <c r="H27" s="7"/>
      <c r="I27" s="16">
        <f>SUM(E27:G27)</f>
        <v>208918</v>
      </c>
    </row>
    <row r="28" spans="4:9" ht="12.75">
      <c r="D28" t="s">
        <v>2</v>
      </c>
      <c r="E28" s="9">
        <f>+E10+E16+E22</f>
        <v>21292618</v>
      </c>
      <c r="F28" s="9">
        <f>+F10+F16+F22</f>
        <v>19825001</v>
      </c>
      <c r="G28" s="9">
        <f>+G10+G16+G22</f>
        <v>21255136</v>
      </c>
      <c r="H28" s="7"/>
      <c r="I28" s="16">
        <f>SUM(E28:G28)</f>
        <v>62372755</v>
      </c>
    </row>
    <row r="29" spans="8:9" ht="13.5" thickBot="1">
      <c r="H29" s="2"/>
      <c r="I29" s="2"/>
    </row>
    <row r="30" spans="1:7" ht="13.5" thickTop="1">
      <c r="A30" s="12"/>
      <c r="B30" s="12"/>
      <c r="C30" s="12"/>
      <c r="D30" s="12"/>
      <c r="E30" s="13"/>
      <c r="F30" s="13"/>
      <c r="G30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2007-04-13T19:15:14Z</dcterms:created>
  <dcterms:modified xsi:type="dcterms:W3CDTF">2007-05-31T12:34:46Z</dcterms:modified>
  <cp:category/>
  <cp:version/>
  <cp:contentType/>
  <cp:contentStatus/>
</cp:coreProperties>
</file>