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2004 All" sheetId="1" r:id="rId1"/>
    <sheet name="2005 All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<sst xmlns="http://schemas.openxmlformats.org/spreadsheetml/2006/main" count="160" uniqueCount="51">
  <si>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</si>
  <si>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</si>
  <si>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</si>
  <si>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</si>
  <si>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</si>
  <si>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</si>
  <si>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</si>
  <si>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</si>
  <si>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</si>
  <si>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</si>
  <si>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</si>
  <si>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</si>
  <si>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</si>
  <si>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</si>
  <si>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</si>
  <si>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</si>
  <si>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meters</t>
  </si>
  <si>
    <t>Total PP-TOU, voltage discount</t>
  </si>
  <si>
    <t>May-05</t>
  </si>
  <si>
    <t>Jun-05</t>
  </si>
  <si>
    <t>Jul-05</t>
  </si>
  <si>
    <t>Aug-05</t>
  </si>
  <si>
    <t>Sep-05</t>
  </si>
  <si>
    <t>BANGOR HYDRO ELECTRIC COMPANY - Large Standard Offer Group</t>
  </si>
  <si>
    <t>Billing Determinants by Rate Class &amp; Voltage Level, All Customers</t>
  </si>
  <si>
    <t>Class</t>
  </si>
  <si>
    <t>Voltage</t>
  </si>
  <si>
    <t>Total PP-TOU</t>
  </si>
  <si>
    <t>Primary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</si>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</sst>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\-mmm\-yy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/>
    </xf>
    <xf numFmtId="0" fontId="1" fillId="0" borderId="1" xfId="0" applyFont="1" applyBorder="1" applyAlignment="1" quotePrefix="1">
      <alignment horizontal="right"/>
    </xf>
    <xf numFmtId="0" fontId="0" fillId="2" borderId="0" xfId="0" applyFill="1" applyAlignment="1">
      <alignment/>
    </xf>
    <xf numFmtId="3" fontId="1" fillId="2" borderId="0" xfId="0" applyNumberFormat="1" applyFont="1" applyFill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31">
      <selection activeCell="A37" sqref="A37:M48"/>
    </sheetView>
  </sheetViews>
  <sheetFormatPr defaultColWidth="9.140625" defaultRowHeight="12.75"/>
  <cols>
    <col min="5" max="16" width="10.140625" style="0" bestFit="1" customWidth="1"/>
    <col min="17" max="17" width="3.00390625" style="0" customWidth="1"/>
    <col min="18" max="18" width="17.7109375" style="0" customWidth="1"/>
  </cols>
  <sheetData>
    <row r="1" spans="1:3" ht="12.75">
      <c r="A1" s="1" t="s">
        <v>23</v>
      </c>
      <c r="B1" s="1"/>
      <c r="C1" s="2"/>
    </row>
    <row r="2" spans="1:3" ht="15">
      <c r="A2" s="4"/>
      <c r="B2" s="1"/>
      <c r="C2" s="2"/>
    </row>
    <row r="3" spans="1:3" ht="12.75">
      <c r="A3" s="5" t="s">
        <v>24</v>
      </c>
      <c r="B3" s="5"/>
      <c r="C3" s="2"/>
    </row>
    <row r="4" spans="1:3" ht="12.75">
      <c r="A4" s="1"/>
      <c r="B4" s="1"/>
      <c r="C4" s="2"/>
    </row>
    <row r="5" spans="1:18" ht="13.5" thickBot="1">
      <c r="A5" s="6" t="s">
        <v>25</v>
      </c>
      <c r="B5" s="7" t="s">
        <v>26</v>
      </c>
      <c r="C5" s="8"/>
      <c r="D5" s="6"/>
      <c r="E5" s="9" t="s">
        <v>0</v>
      </c>
      <c r="F5" s="9" t="s">
        <v>1</v>
      </c>
      <c r="G5" s="9" t="s">
        <v>2</v>
      </c>
      <c r="H5" s="10" t="s">
        <v>3</v>
      </c>
      <c r="I5" s="10" t="s">
        <v>4</v>
      </c>
      <c r="J5" s="10" t="s">
        <v>5</v>
      </c>
      <c r="K5" s="10" t="s">
        <v>6</v>
      </c>
      <c r="L5" s="10" t="s">
        <v>7</v>
      </c>
      <c r="M5" s="10" t="s">
        <v>8</v>
      </c>
      <c r="N5" s="9" t="s">
        <v>9</v>
      </c>
      <c r="O5" s="9" t="s">
        <v>10</v>
      </c>
      <c r="P5" s="9" t="s">
        <v>11</v>
      </c>
      <c r="Q5" s="22"/>
      <c r="R5" s="22" t="s">
        <v>50</v>
      </c>
    </row>
    <row r="6" spans="1:4" ht="13.5" thickTop="1">
      <c r="A6" s="11"/>
      <c r="B6" s="12"/>
      <c r="C6" s="13"/>
      <c r="D6" s="11"/>
    </row>
    <row r="7" ht="12.75">
      <c r="A7" t="s">
        <v>27</v>
      </c>
    </row>
    <row r="8" spans="2:16" ht="12.75">
      <c r="B8" t="s">
        <v>28</v>
      </c>
      <c r="D8" s="15" t="s">
        <v>16</v>
      </c>
      <c r="E8">
        <v>22</v>
      </c>
      <c r="F8">
        <v>22</v>
      </c>
      <c r="G8">
        <v>22</v>
      </c>
      <c r="H8">
        <v>22</v>
      </c>
      <c r="I8">
        <v>22</v>
      </c>
      <c r="J8">
        <v>22</v>
      </c>
      <c r="K8">
        <v>22</v>
      </c>
      <c r="L8">
        <v>22</v>
      </c>
      <c r="M8">
        <v>22</v>
      </c>
      <c r="N8">
        <v>22</v>
      </c>
      <c r="O8">
        <v>22</v>
      </c>
      <c r="P8">
        <v>22</v>
      </c>
    </row>
    <row r="9" spans="4:18" ht="12.75">
      <c r="D9" s="15" t="s">
        <v>29</v>
      </c>
      <c r="E9" s="3">
        <v>12752141</v>
      </c>
      <c r="F9" s="3">
        <v>12047277</v>
      </c>
      <c r="G9" s="3">
        <v>12778417</v>
      </c>
      <c r="H9" s="3">
        <v>12335160</v>
      </c>
      <c r="I9" s="3">
        <v>12151775</v>
      </c>
      <c r="J9" s="3">
        <v>12820048</v>
      </c>
      <c r="K9" s="3">
        <v>13338229</v>
      </c>
      <c r="L9" s="3">
        <v>15295918</v>
      </c>
      <c r="M9" s="3">
        <v>13918629</v>
      </c>
      <c r="N9" s="3">
        <v>13271466</v>
      </c>
      <c r="O9" s="3">
        <v>12529517</v>
      </c>
      <c r="P9" s="3">
        <v>12782542</v>
      </c>
      <c r="R9" s="21">
        <f>SUM(E9:P9)</f>
        <v>156021119</v>
      </c>
    </row>
    <row r="10" spans="4:18" ht="12.75">
      <c r="D10" s="15" t="s">
        <v>30</v>
      </c>
      <c r="E10" s="3">
        <v>3599603</v>
      </c>
      <c r="F10" s="3">
        <v>3445577</v>
      </c>
      <c r="G10" s="3">
        <v>4045541</v>
      </c>
      <c r="H10" s="3">
        <v>3731993</v>
      </c>
      <c r="I10" s="3">
        <v>3450081</v>
      </c>
      <c r="J10" s="3">
        <v>4044942</v>
      </c>
      <c r="K10" s="3">
        <v>4041075</v>
      </c>
      <c r="L10" s="3">
        <v>4714221</v>
      </c>
      <c r="M10" s="3">
        <v>4172383</v>
      </c>
      <c r="N10" s="3">
        <v>3686795</v>
      </c>
      <c r="O10" s="3">
        <v>3612586</v>
      </c>
      <c r="P10" s="3">
        <v>4012853</v>
      </c>
      <c r="R10" s="3">
        <f>SUM(E10:P10)</f>
        <v>46557650</v>
      </c>
    </row>
    <row r="11" spans="4:18" ht="12.75">
      <c r="D11" s="15" t="s">
        <v>31</v>
      </c>
      <c r="E11" s="3">
        <v>3833934</v>
      </c>
      <c r="F11" s="3">
        <v>3553533</v>
      </c>
      <c r="G11" s="3">
        <v>3404521</v>
      </c>
      <c r="H11" s="3">
        <v>3482418</v>
      </c>
      <c r="I11" s="3">
        <v>3688440</v>
      </c>
      <c r="J11" s="3">
        <v>3540376</v>
      </c>
      <c r="K11" s="3">
        <v>3818672</v>
      </c>
      <c r="L11" s="3">
        <v>4392903</v>
      </c>
      <c r="M11" s="3">
        <v>4054604</v>
      </c>
      <c r="N11" s="3">
        <v>4097457</v>
      </c>
      <c r="O11" s="3">
        <v>3716517</v>
      </c>
      <c r="P11" s="3">
        <v>3411036</v>
      </c>
      <c r="R11" s="3">
        <f>SUM(E11:P11)</f>
        <v>44994411</v>
      </c>
    </row>
    <row r="12" spans="4:18" ht="12.75">
      <c r="D12" s="15" t="s">
        <v>32</v>
      </c>
      <c r="E12" s="3">
        <v>5318604</v>
      </c>
      <c r="F12" s="3">
        <v>5048167</v>
      </c>
      <c r="G12" s="3">
        <v>5328355</v>
      </c>
      <c r="H12" s="3">
        <v>5120749</v>
      </c>
      <c r="I12" s="3">
        <v>5013254</v>
      </c>
      <c r="J12" s="3">
        <v>5234730</v>
      </c>
      <c r="K12" s="3">
        <v>5478482</v>
      </c>
      <c r="L12" s="3">
        <v>6188794</v>
      </c>
      <c r="M12" s="3">
        <v>5691642</v>
      </c>
      <c r="N12" s="3">
        <v>5487214</v>
      </c>
      <c r="O12" s="3">
        <v>5200414</v>
      </c>
      <c r="P12" s="3">
        <v>5358653</v>
      </c>
      <c r="R12" s="3">
        <f>SUM(E12:P12)</f>
        <v>64469058</v>
      </c>
    </row>
    <row r="13" spans="4:16" ht="12.75">
      <c r="D13" s="15" t="s">
        <v>33</v>
      </c>
      <c r="E13" s="3">
        <v>24549</v>
      </c>
      <c r="F13" s="3">
        <v>24261</v>
      </c>
      <c r="G13" s="3">
        <v>24213</v>
      </c>
      <c r="H13" s="3">
        <v>25355</v>
      </c>
      <c r="I13" s="3">
        <v>25629</v>
      </c>
      <c r="J13" s="3">
        <v>27345</v>
      </c>
      <c r="K13" s="3">
        <v>26957</v>
      </c>
      <c r="L13" s="3">
        <v>30552</v>
      </c>
      <c r="M13" s="3">
        <v>29704</v>
      </c>
      <c r="N13" s="3">
        <v>26306</v>
      </c>
      <c r="O13" s="3">
        <v>25373</v>
      </c>
      <c r="P13" s="3">
        <v>25700</v>
      </c>
    </row>
    <row r="14" spans="4:16" ht="12.75">
      <c r="D14" s="15" t="s">
        <v>34</v>
      </c>
      <c r="E14" s="3">
        <v>24059</v>
      </c>
      <c r="F14" s="3">
        <v>23949</v>
      </c>
      <c r="G14" s="3">
        <v>24029</v>
      </c>
      <c r="H14" s="3">
        <v>25304</v>
      </c>
      <c r="I14" s="3">
        <v>25942</v>
      </c>
      <c r="J14" s="3">
        <v>27283</v>
      </c>
      <c r="K14" s="3">
        <v>27177</v>
      </c>
      <c r="L14" s="3">
        <v>30581</v>
      </c>
      <c r="M14" s="3">
        <v>29543</v>
      </c>
      <c r="N14" s="3">
        <v>26434</v>
      </c>
      <c r="O14" s="3">
        <v>25590</v>
      </c>
      <c r="P14" s="3">
        <v>25329</v>
      </c>
    </row>
    <row r="15" spans="4:18" ht="12.75">
      <c r="D15" t="s">
        <v>35</v>
      </c>
      <c r="E15" s="3">
        <v>22264</v>
      </c>
      <c r="F15" s="3">
        <v>21939</v>
      </c>
      <c r="G15" s="3">
        <v>21957</v>
      </c>
      <c r="H15" s="3">
        <v>22554</v>
      </c>
      <c r="I15" s="3">
        <v>22578</v>
      </c>
      <c r="J15" s="3">
        <v>23203</v>
      </c>
      <c r="K15" s="3">
        <v>23849</v>
      </c>
      <c r="L15" s="3">
        <v>27620</v>
      </c>
      <c r="M15" s="3">
        <v>27372</v>
      </c>
      <c r="N15" s="3">
        <v>26627</v>
      </c>
      <c r="O15" s="3">
        <v>22484</v>
      </c>
      <c r="P15" s="3">
        <v>21744</v>
      </c>
      <c r="R15" s="3"/>
    </row>
    <row r="16" spans="5:16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t="s">
        <v>17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2.75">
      <c r="B18" t="s">
        <v>36</v>
      </c>
      <c r="D18" s="15" t="s">
        <v>16</v>
      </c>
      <c r="E18">
        <v>7</v>
      </c>
      <c r="F18">
        <v>7</v>
      </c>
      <c r="G18">
        <v>7</v>
      </c>
      <c r="H18">
        <v>7</v>
      </c>
      <c r="I18">
        <v>7</v>
      </c>
      <c r="J18">
        <v>7</v>
      </c>
      <c r="K18">
        <v>7</v>
      </c>
      <c r="L18">
        <v>7</v>
      </c>
      <c r="M18">
        <v>7</v>
      </c>
      <c r="N18">
        <v>7</v>
      </c>
      <c r="O18">
        <v>7</v>
      </c>
      <c r="P18">
        <v>7</v>
      </c>
    </row>
    <row r="19" spans="4:18" ht="12.75">
      <c r="D19" s="15" t="s">
        <v>29</v>
      </c>
      <c r="E19" s="3">
        <v>13343212</v>
      </c>
      <c r="F19" s="3">
        <v>7784601</v>
      </c>
      <c r="G19" s="3">
        <v>7787054</v>
      </c>
      <c r="H19" s="3">
        <v>8922384</v>
      </c>
      <c r="I19" s="3">
        <v>9379166</v>
      </c>
      <c r="J19" s="3">
        <v>19349872</v>
      </c>
      <c r="K19" s="3">
        <v>19430546</v>
      </c>
      <c r="L19" s="3">
        <v>19581760</v>
      </c>
      <c r="M19" s="3">
        <v>17137599</v>
      </c>
      <c r="N19" s="3">
        <v>19211452</v>
      </c>
      <c r="O19" s="3">
        <v>20416759</v>
      </c>
      <c r="P19" s="3">
        <v>17466888</v>
      </c>
      <c r="R19" s="21">
        <f>SUM(E19:P19)</f>
        <v>179811293</v>
      </c>
    </row>
    <row r="20" spans="4:18" ht="12.75">
      <c r="D20" s="15" t="s">
        <v>30</v>
      </c>
      <c r="E20" s="3">
        <v>3318318</v>
      </c>
      <c r="F20" s="3">
        <v>1972326</v>
      </c>
      <c r="G20" s="3">
        <v>2257641</v>
      </c>
      <c r="H20" s="3">
        <v>2393701</v>
      </c>
      <c r="I20" s="3">
        <v>2359554</v>
      </c>
      <c r="J20" s="3">
        <v>5155095</v>
      </c>
      <c r="K20" s="3">
        <v>5010496</v>
      </c>
      <c r="L20" s="3">
        <v>5063593</v>
      </c>
      <c r="M20" s="3">
        <v>4521364</v>
      </c>
      <c r="N20" s="3">
        <v>4484898</v>
      </c>
      <c r="O20" s="3">
        <v>4683857</v>
      </c>
      <c r="P20" s="3">
        <v>4720607</v>
      </c>
      <c r="R20" s="3">
        <f>SUM(E20:P20)</f>
        <v>45941450</v>
      </c>
    </row>
    <row r="21" spans="4:18" ht="12.75">
      <c r="D21" s="15" t="s">
        <v>31</v>
      </c>
      <c r="E21" s="3">
        <v>3955900</v>
      </c>
      <c r="F21" s="3">
        <v>2330341</v>
      </c>
      <c r="G21" s="3">
        <v>2072066</v>
      </c>
      <c r="H21" s="3">
        <v>2538572</v>
      </c>
      <c r="I21" s="3">
        <v>2651518</v>
      </c>
      <c r="J21" s="3">
        <v>4880109</v>
      </c>
      <c r="K21" s="3">
        <v>5354224</v>
      </c>
      <c r="L21" s="3">
        <v>5673830</v>
      </c>
      <c r="M21" s="3">
        <v>4824081</v>
      </c>
      <c r="N21" s="3">
        <v>5819356</v>
      </c>
      <c r="O21" s="3">
        <v>5344804</v>
      </c>
      <c r="P21" s="3">
        <v>4391423</v>
      </c>
      <c r="R21" s="3">
        <f>SUM(E21:P21)</f>
        <v>49836224</v>
      </c>
    </row>
    <row r="22" spans="4:18" ht="12.75">
      <c r="D22" s="15" t="s">
        <v>32</v>
      </c>
      <c r="E22" s="3">
        <v>6068994</v>
      </c>
      <c r="F22" s="3">
        <v>3481934</v>
      </c>
      <c r="G22" s="3">
        <v>3457347</v>
      </c>
      <c r="H22" s="3">
        <v>3990111</v>
      </c>
      <c r="I22" s="3">
        <v>4368094</v>
      </c>
      <c r="J22" s="3">
        <v>9314668</v>
      </c>
      <c r="K22" s="3">
        <v>9065826</v>
      </c>
      <c r="L22" s="3">
        <v>8844337</v>
      </c>
      <c r="M22" s="3">
        <v>7792154</v>
      </c>
      <c r="N22" s="3">
        <v>8907198</v>
      </c>
      <c r="O22" s="3">
        <v>10388098</v>
      </c>
      <c r="P22" s="3">
        <v>8354858</v>
      </c>
      <c r="R22" s="3">
        <f>SUM(E22:P22)</f>
        <v>84033619</v>
      </c>
    </row>
    <row r="23" spans="4:16" ht="12.75">
      <c r="D23" s="15" t="s">
        <v>33</v>
      </c>
      <c r="E23" s="3">
        <v>31634</v>
      </c>
      <c r="F23" s="3">
        <v>17113</v>
      </c>
      <c r="G23" s="3">
        <v>16133</v>
      </c>
      <c r="H23" s="3">
        <v>19759.6</v>
      </c>
      <c r="I23" s="3">
        <v>48268</v>
      </c>
      <c r="J23" s="3">
        <v>61794</v>
      </c>
      <c r="K23" s="3">
        <v>45912</v>
      </c>
      <c r="L23" s="3">
        <v>40156</v>
      </c>
      <c r="M23" s="3">
        <v>38940</v>
      </c>
      <c r="N23" s="3">
        <v>51841</v>
      </c>
      <c r="O23" s="3">
        <v>55870</v>
      </c>
      <c r="P23" s="3">
        <v>42844</v>
      </c>
    </row>
    <row r="24" spans="4:16" ht="12.75">
      <c r="D24" s="15" t="s">
        <v>34</v>
      </c>
      <c r="E24" s="3">
        <v>23187</v>
      </c>
      <c r="F24" s="3">
        <v>17646</v>
      </c>
      <c r="G24" s="3">
        <v>13846</v>
      </c>
      <c r="H24" s="3">
        <v>17434</v>
      </c>
      <c r="I24" s="3">
        <v>37843</v>
      </c>
      <c r="J24" s="3">
        <v>52037</v>
      </c>
      <c r="K24" s="3">
        <v>43375</v>
      </c>
      <c r="L24" s="3">
        <v>32794</v>
      </c>
      <c r="M24" s="3">
        <v>33040</v>
      </c>
      <c r="N24" s="3">
        <v>43124</v>
      </c>
      <c r="O24" s="3">
        <v>48513</v>
      </c>
      <c r="P24" s="3">
        <v>37929</v>
      </c>
    </row>
    <row r="25" spans="4:16" ht="12.75">
      <c r="D25" t="s">
        <v>35</v>
      </c>
      <c r="E25" s="3">
        <v>26430</v>
      </c>
      <c r="F25" s="3">
        <v>16218</v>
      </c>
      <c r="G25" s="3">
        <v>14487</v>
      </c>
      <c r="H25" s="3">
        <v>18391</v>
      </c>
      <c r="I25" s="3">
        <v>50868</v>
      </c>
      <c r="J25" s="3">
        <v>62041</v>
      </c>
      <c r="K25" s="3">
        <v>63615</v>
      </c>
      <c r="L25" s="3">
        <v>47404</v>
      </c>
      <c r="M25" s="3">
        <v>43003</v>
      </c>
      <c r="N25" s="3">
        <v>47262</v>
      </c>
      <c r="O25" s="3">
        <v>58775</v>
      </c>
      <c r="P25" s="3">
        <v>51380</v>
      </c>
    </row>
    <row r="26" spans="5:16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t="s">
        <v>17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2.75">
      <c r="B28" t="s">
        <v>37</v>
      </c>
      <c r="D28" s="15" t="s">
        <v>16</v>
      </c>
      <c r="E28">
        <v>5</v>
      </c>
      <c r="F28">
        <v>5</v>
      </c>
      <c r="G28">
        <v>5</v>
      </c>
      <c r="H28">
        <v>5</v>
      </c>
      <c r="I28">
        <v>5</v>
      </c>
      <c r="J28">
        <v>5</v>
      </c>
      <c r="K28">
        <v>5</v>
      </c>
      <c r="L28">
        <v>5</v>
      </c>
      <c r="M28">
        <v>5</v>
      </c>
      <c r="N28">
        <v>6</v>
      </c>
      <c r="O28">
        <v>6</v>
      </c>
      <c r="P28">
        <v>6</v>
      </c>
    </row>
    <row r="29" spans="4:18" ht="12.75">
      <c r="D29" s="15" t="s">
        <v>29</v>
      </c>
      <c r="E29" s="3">
        <v>1583900</v>
      </c>
      <c r="F29" s="3">
        <v>1221000</v>
      </c>
      <c r="G29" s="3">
        <v>1150900</v>
      </c>
      <c r="H29" s="3">
        <v>1152900</v>
      </c>
      <c r="I29" s="3">
        <v>2490600</v>
      </c>
      <c r="J29" s="3">
        <v>2772433</v>
      </c>
      <c r="K29" s="3">
        <v>2772906</v>
      </c>
      <c r="L29" s="3">
        <v>2048167</v>
      </c>
      <c r="M29" s="3">
        <v>2350629</v>
      </c>
      <c r="N29" s="3">
        <v>2072277</v>
      </c>
      <c r="O29" s="3">
        <v>1895026</v>
      </c>
      <c r="P29" s="3">
        <v>2633281</v>
      </c>
      <c r="R29" s="21">
        <f>SUM(E29:P29)</f>
        <v>24144019</v>
      </c>
    </row>
    <row r="30" spans="4:18" ht="12.75">
      <c r="D30" s="15" t="s">
        <v>30</v>
      </c>
      <c r="E30" s="3">
        <v>202900</v>
      </c>
      <c r="F30" s="3">
        <v>105000</v>
      </c>
      <c r="G30" s="3">
        <v>93300</v>
      </c>
      <c r="H30" s="3">
        <v>84000</v>
      </c>
      <c r="I30" s="3">
        <v>477725</v>
      </c>
      <c r="J30" s="3">
        <v>544274</v>
      </c>
      <c r="K30" s="3">
        <v>585449</v>
      </c>
      <c r="L30" s="3">
        <v>296075</v>
      </c>
      <c r="M30" s="3">
        <v>627171</v>
      </c>
      <c r="N30" s="3">
        <v>517732</v>
      </c>
      <c r="O30" s="3">
        <v>461137</v>
      </c>
      <c r="P30" s="3">
        <v>657571</v>
      </c>
      <c r="R30" s="3">
        <f>SUM(E30:P30)</f>
        <v>4652334</v>
      </c>
    </row>
    <row r="31" spans="4:18" ht="12.75">
      <c r="D31" s="15" t="s">
        <v>31</v>
      </c>
      <c r="E31" s="3">
        <v>283100</v>
      </c>
      <c r="F31" s="3">
        <v>162000</v>
      </c>
      <c r="G31" s="3">
        <v>122000</v>
      </c>
      <c r="H31" s="3">
        <v>155100</v>
      </c>
      <c r="I31" s="3">
        <v>551037</v>
      </c>
      <c r="J31" s="3">
        <v>527975</v>
      </c>
      <c r="K31" s="3">
        <v>660215</v>
      </c>
      <c r="L31" s="3">
        <v>828671</v>
      </c>
      <c r="M31" s="3">
        <v>609724</v>
      </c>
      <c r="N31" s="3">
        <v>575978</v>
      </c>
      <c r="O31" s="3">
        <v>535526</v>
      </c>
      <c r="P31" s="3">
        <v>678512</v>
      </c>
      <c r="R31" s="3">
        <f>SUM(E31:P31)</f>
        <v>5689838</v>
      </c>
    </row>
    <row r="32" spans="4:18" ht="12.75">
      <c r="D32" s="15" t="s">
        <v>32</v>
      </c>
      <c r="E32" s="3">
        <v>1097900</v>
      </c>
      <c r="F32" s="3">
        <v>954000</v>
      </c>
      <c r="G32" s="3">
        <v>935600</v>
      </c>
      <c r="H32" s="3">
        <v>913800</v>
      </c>
      <c r="I32" s="3">
        <v>1461838</v>
      </c>
      <c r="J32" s="3">
        <v>1700184</v>
      </c>
      <c r="K32" s="3">
        <v>1527242</v>
      </c>
      <c r="L32" s="3">
        <v>923421</v>
      </c>
      <c r="M32" s="3">
        <v>1113734</v>
      </c>
      <c r="N32" s="3">
        <v>978567</v>
      </c>
      <c r="O32" s="3">
        <v>898363</v>
      </c>
      <c r="P32" s="3">
        <v>1297198</v>
      </c>
      <c r="R32" s="3">
        <f>SUM(E32:P32)</f>
        <v>13801847</v>
      </c>
    </row>
    <row r="33" spans="4:16" ht="12.75">
      <c r="D33" s="15" t="s">
        <v>33</v>
      </c>
      <c r="E33" s="3">
        <v>11982</v>
      </c>
      <c r="F33" s="3">
        <v>4717</v>
      </c>
      <c r="G33" s="3">
        <v>3737</v>
      </c>
      <c r="H33" s="3">
        <v>2460</v>
      </c>
      <c r="I33" s="3">
        <v>11194</v>
      </c>
      <c r="J33" s="3">
        <v>7131</v>
      </c>
      <c r="K33" s="3">
        <v>13698</v>
      </c>
      <c r="L33" s="3">
        <v>11722</v>
      </c>
      <c r="M33" s="3">
        <v>8715</v>
      </c>
      <c r="N33" s="3">
        <v>5719</v>
      </c>
      <c r="O33" s="3">
        <v>4856</v>
      </c>
      <c r="P33" s="3">
        <v>5359</v>
      </c>
    </row>
    <row r="34" spans="4:16" ht="12.75">
      <c r="D34" s="15" t="s">
        <v>34</v>
      </c>
      <c r="E34" s="3">
        <v>12533</v>
      </c>
      <c r="F34" s="3">
        <v>8198</v>
      </c>
      <c r="G34" s="3">
        <v>7459</v>
      </c>
      <c r="H34" s="3">
        <v>9917</v>
      </c>
      <c r="I34" s="3">
        <v>12930</v>
      </c>
      <c r="J34" s="3">
        <v>13455</v>
      </c>
      <c r="K34" s="3">
        <v>13615</v>
      </c>
      <c r="L34" s="3">
        <v>9525</v>
      </c>
      <c r="M34" s="3">
        <v>8687</v>
      </c>
      <c r="N34" s="3">
        <v>9703</v>
      </c>
      <c r="O34" s="3">
        <v>7507</v>
      </c>
      <c r="P34" s="3">
        <v>5737</v>
      </c>
    </row>
    <row r="35" spans="4:16" ht="12.75">
      <c r="D35" t="s">
        <v>35</v>
      </c>
      <c r="E35" s="3">
        <v>9469</v>
      </c>
      <c r="F35" s="3">
        <v>8440</v>
      </c>
      <c r="G35" s="3">
        <v>13268</v>
      </c>
      <c r="H35" s="3">
        <v>10524</v>
      </c>
      <c r="I35" s="3">
        <v>13468</v>
      </c>
      <c r="J35" s="3">
        <v>13429</v>
      </c>
      <c r="K35" s="3">
        <v>13661</v>
      </c>
      <c r="L35" s="3">
        <v>9062</v>
      </c>
      <c r="M35" s="3">
        <v>14068</v>
      </c>
      <c r="N35" s="3">
        <v>17349</v>
      </c>
      <c r="O35" s="3">
        <v>15452</v>
      </c>
      <c r="P35" s="3">
        <v>13318</v>
      </c>
    </row>
    <row r="36" spans="1:18" ht="13.5" thickBo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3.5" thickTop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24"/>
    </row>
    <row r="38" spans="1:18" ht="12.75">
      <c r="A38" s="25" t="s">
        <v>38</v>
      </c>
      <c r="B38" s="26"/>
      <c r="C38" s="27"/>
      <c r="D38" s="25"/>
      <c r="E38" s="28" t="s">
        <v>0</v>
      </c>
      <c r="F38" s="28" t="s">
        <v>1</v>
      </c>
      <c r="G38" s="28" t="s">
        <v>2</v>
      </c>
      <c r="H38" s="28" t="s">
        <v>3</v>
      </c>
      <c r="I38" s="28" t="s">
        <v>4</v>
      </c>
      <c r="J38" s="28" t="s">
        <v>5</v>
      </c>
      <c r="K38" s="28" t="s">
        <v>6</v>
      </c>
      <c r="L38" s="28" t="s">
        <v>7</v>
      </c>
      <c r="M38" s="28" t="s">
        <v>8</v>
      </c>
      <c r="N38" s="28" t="s">
        <v>9</v>
      </c>
      <c r="O38" s="28" t="s">
        <v>10</v>
      </c>
      <c r="P38" s="28" t="s">
        <v>11</v>
      </c>
      <c r="Q38" s="23"/>
      <c r="R38" s="29" t="s">
        <v>50</v>
      </c>
    </row>
    <row r="39" spans="1:18" ht="12.75">
      <c r="A39" s="30"/>
      <c r="B39" s="31"/>
      <c r="C39" s="32"/>
      <c r="D39" s="30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23"/>
      <c r="R39" s="23"/>
    </row>
    <row r="40" spans="1:18" ht="12.75">
      <c r="A40" s="34"/>
      <c r="B40" s="35"/>
      <c r="C40" s="36"/>
      <c r="D40" s="34" t="s">
        <v>16</v>
      </c>
      <c r="E40" s="37">
        <f aca="true" t="shared" si="0" ref="E40:P47">+E8+E18+E28</f>
        <v>34</v>
      </c>
      <c r="F40" s="37">
        <f t="shared" si="0"/>
        <v>34</v>
      </c>
      <c r="G40" s="37">
        <f t="shared" si="0"/>
        <v>34</v>
      </c>
      <c r="H40" s="37">
        <f t="shared" si="0"/>
        <v>34</v>
      </c>
      <c r="I40" s="37">
        <f t="shared" si="0"/>
        <v>34</v>
      </c>
      <c r="J40" s="37">
        <f t="shared" si="0"/>
        <v>34</v>
      </c>
      <c r="K40" s="37">
        <f t="shared" si="0"/>
        <v>34</v>
      </c>
      <c r="L40" s="37">
        <f t="shared" si="0"/>
        <v>34</v>
      </c>
      <c r="M40" s="37">
        <f t="shared" si="0"/>
        <v>34</v>
      </c>
      <c r="N40" s="37">
        <f t="shared" si="0"/>
        <v>35</v>
      </c>
      <c r="O40" s="37">
        <f t="shared" si="0"/>
        <v>35</v>
      </c>
      <c r="P40" s="37">
        <f t="shared" si="0"/>
        <v>35</v>
      </c>
      <c r="Q40" s="23"/>
      <c r="R40" s="23"/>
    </row>
    <row r="41" spans="1:18" ht="12.75">
      <c r="A41" s="34"/>
      <c r="B41" s="35"/>
      <c r="C41" s="36"/>
      <c r="D41" s="34" t="s">
        <v>29</v>
      </c>
      <c r="E41" s="37">
        <f t="shared" si="0"/>
        <v>27679253</v>
      </c>
      <c r="F41" s="37">
        <f t="shared" si="0"/>
        <v>21052878</v>
      </c>
      <c r="G41" s="37">
        <f t="shared" si="0"/>
        <v>21716371</v>
      </c>
      <c r="H41" s="37">
        <f t="shared" si="0"/>
        <v>22410444</v>
      </c>
      <c r="I41" s="37">
        <f t="shared" si="0"/>
        <v>24021541</v>
      </c>
      <c r="J41" s="37">
        <f t="shared" si="0"/>
        <v>34942353</v>
      </c>
      <c r="K41" s="37">
        <f t="shared" si="0"/>
        <v>35541681</v>
      </c>
      <c r="L41" s="37">
        <f t="shared" si="0"/>
        <v>36925845</v>
      </c>
      <c r="M41" s="37">
        <f t="shared" si="0"/>
        <v>33406857</v>
      </c>
      <c r="N41" s="37">
        <f t="shared" si="0"/>
        <v>34555195</v>
      </c>
      <c r="O41" s="37">
        <f t="shared" si="0"/>
        <v>34841302</v>
      </c>
      <c r="P41" s="37">
        <f t="shared" si="0"/>
        <v>32882711</v>
      </c>
      <c r="Q41" s="23"/>
      <c r="R41" s="24">
        <f>SUM(E41:P41)</f>
        <v>359976431</v>
      </c>
    </row>
    <row r="42" spans="1:18" ht="12.75">
      <c r="A42" s="34"/>
      <c r="B42" s="35"/>
      <c r="C42" s="36"/>
      <c r="D42" s="34" t="s">
        <v>30</v>
      </c>
      <c r="E42" s="37">
        <f t="shared" si="0"/>
        <v>7120821</v>
      </c>
      <c r="F42" s="37">
        <f t="shared" si="0"/>
        <v>5522903</v>
      </c>
      <c r="G42" s="37">
        <f t="shared" si="0"/>
        <v>6396482</v>
      </c>
      <c r="H42" s="37">
        <f t="shared" si="0"/>
        <v>6209694</v>
      </c>
      <c r="I42" s="37">
        <f t="shared" si="0"/>
        <v>6287360</v>
      </c>
      <c r="J42" s="37">
        <f t="shared" si="0"/>
        <v>9744311</v>
      </c>
      <c r="K42" s="37">
        <f t="shared" si="0"/>
        <v>9637020</v>
      </c>
      <c r="L42" s="37">
        <f t="shared" si="0"/>
        <v>10073889</v>
      </c>
      <c r="M42" s="37">
        <f t="shared" si="0"/>
        <v>9320918</v>
      </c>
      <c r="N42" s="37">
        <f t="shared" si="0"/>
        <v>8689425</v>
      </c>
      <c r="O42" s="37">
        <f t="shared" si="0"/>
        <v>8757580</v>
      </c>
      <c r="P42" s="37">
        <f t="shared" si="0"/>
        <v>9391031</v>
      </c>
      <c r="Q42" s="23"/>
      <c r="R42" s="37">
        <f>SUM(E42:P42)</f>
        <v>97151434</v>
      </c>
    </row>
    <row r="43" spans="1:18" ht="12.75">
      <c r="A43" s="34"/>
      <c r="B43" s="35"/>
      <c r="C43" s="36"/>
      <c r="D43" s="34" t="s">
        <v>31</v>
      </c>
      <c r="E43" s="37">
        <f t="shared" si="0"/>
        <v>8072934</v>
      </c>
      <c r="F43" s="37">
        <f t="shared" si="0"/>
        <v>6045874</v>
      </c>
      <c r="G43" s="37">
        <f t="shared" si="0"/>
        <v>5598587</v>
      </c>
      <c r="H43" s="37">
        <f t="shared" si="0"/>
        <v>6176090</v>
      </c>
      <c r="I43" s="37">
        <f t="shared" si="0"/>
        <v>6890995</v>
      </c>
      <c r="J43" s="37">
        <f t="shared" si="0"/>
        <v>8948460</v>
      </c>
      <c r="K43" s="37">
        <f t="shared" si="0"/>
        <v>9833111</v>
      </c>
      <c r="L43" s="37">
        <f t="shared" si="0"/>
        <v>10895404</v>
      </c>
      <c r="M43" s="37">
        <f t="shared" si="0"/>
        <v>9488409</v>
      </c>
      <c r="N43" s="37">
        <f t="shared" si="0"/>
        <v>10492791</v>
      </c>
      <c r="O43" s="37">
        <f t="shared" si="0"/>
        <v>9596847</v>
      </c>
      <c r="P43" s="37">
        <f t="shared" si="0"/>
        <v>8480971</v>
      </c>
      <c r="Q43" s="23"/>
      <c r="R43" s="37">
        <f>SUM(E43:P43)</f>
        <v>100520473</v>
      </c>
    </row>
    <row r="44" spans="1:18" ht="12.75">
      <c r="A44" s="34"/>
      <c r="B44" s="35"/>
      <c r="C44" s="36"/>
      <c r="D44" s="34" t="s">
        <v>32</v>
      </c>
      <c r="E44" s="37">
        <f t="shared" si="0"/>
        <v>12485498</v>
      </c>
      <c r="F44" s="37">
        <f t="shared" si="0"/>
        <v>9484101</v>
      </c>
      <c r="G44" s="37">
        <f t="shared" si="0"/>
        <v>9721302</v>
      </c>
      <c r="H44" s="37">
        <f t="shared" si="0"/>
        <v>10024660</v>
      </c>
      <c r="I44" s="37">
        <f t="shared" si="0"/>
        <v>10843186</v>
      </c>
      <c r="J44" s="37">
        <f t="shared" si="0"/>
        <v>16249582</v>
      </c>
      <c r="K44" s="37">
        <f t="shared" si="0"/>
        <v>16071550</v>
      </c>
      <c r="L44" s="37">
        <f t="shared" si="0"/>
        <v>15956552</v>
      </c>
      <c r="M44" s="37">
        <f t="shared" si="0"/>
        <v>14597530</v>
      </c>
      <c r="N44" s="37">
        <f t="shared" si="0"/>
        <v>15372979</v>
      </c>
      <c r="O44" s="37">
        <f t="shared" si="0"/>
        <v>16486875</v>
      </c>
      <c r="P44" s="37">
        <f t="shared" si="0"/>
        <v>15010709</v>
      </c>
      <c r="Q44" s="23"/>
      <c r="R44" s="37">
        <f>SUM(E44:P44)</f>
        <v>162304524</v>
      </c>
    </row>
    <row r="45" spans="1:18" ht="12.75">
      <c r="A45" s="34"/>
      <c r="B45" s="35"/>
      <c r="C45" s="36"/>
      <c r="D45" s="34" t="s">
        <v>33</v>
      </c>
      <c r="E45" s="37">
        <f t="shared" si="0"/>
        <v>68165</v>
      </c>
      <c r="F45" s="37">
        <f t="shared" si="0"/>
        <v>46091</v>
      </c>
      <c r="G45" s="37">
        <f t="shared" si="0"/>
        <v>44083</v>
      </c>
      <c r="H45" s="37">
        <f t="shared" si="0"/>
        <v>47574.6</v>
      </c>
      <c r="I45" s="37">
        <f t="shared" si="0"/>
        <v>85091</v>
      </c>
      <c r="J45" s="37">
        <f t="shared" si="0"/>
        <v>96270</v>
      </c>
      <c r="K45" s="37">
        <f t="shared" si="0"/>
        <v>86567</v>
      </c>
      <c r="L45" s="37">
        <f t="shared" si="0"/>
        <v>82430</v>
      </c>
      <c r="M45" s="37">
        <f t="shared" si="0"/>
        <v>77359</v>
      </c>
      <c r="N45" s="37">
        <f t="shared" si="0"/>
        <v>83866</v>
      </c>
      <c r="O45" s="37">
        <f t="shared" si="0"/>
        <v>86099</v>
      </c>
      <c r="P45" s="37">
        <f t="shared" si="0"/>
        <v>73903</v>
      </c>
      <c r="Q45" s="23"/>
      <c r="R45" s="23"/>
    </row>
    <row r="46" spans="1:18" ht="12.75">
      <c r="A46" s="34"/>
      <c r="B46" s="35"/>
      <c r="C46" s="36"/>
      <c r="D46" s="34" t="s">
        <v>34</v>
      </c>
      <c r="E46" s="37">
        <f t="shared" si="0"/>
        <v>59779</v>
      </c>
      <c r="F46" s="37">
        <f t="shared" si="0"/>
        <v>49793</v>
      </c>
      <c r="G46" s="37">
        <f t="shared" si="0"/>
        <v>45334</v>
      </c>
      <c r="H46" s="37">
        <f t="shared" si="0"/>
        <v>52655</v>
      </c>
      <c r="I46" s="37">
        <f t="shared" si="0"/>
        <v>76715</v>
      </c>
      <c r="J46" s="37">
        <f t="shared" si="0"/>
        <v>92775</v>
      </c>
      <c r="K46" s="37">
        <f t="shared" si="0"/>
        <v>84167</v>
      </c>
      <c r="L46" s="37">
        <f t="shared" si="0"/>
        <v>72900</v>
      </c>
      <c r="M46" s="37">
        <f t="shared" si="0"/>
        <v>71270</v>
      </c>
      <c r="N46" s="37">
        <f t="shared" si="0"/>
        <v>79261</v>
      </c>
      <c r="O46" s="37">
        <f t="shared" si="0"/>
        <v>81610</v>
      </c>
      <c r="P46" s="37">
        <f t="shared" si="0"/>
        <v>68995</v>
      </c>
      <c r="Q46" s="23"/>
      <c r="R46" s="23"/>
    </row>
    <row r="47" spans="1:18" ht="12.75">
      <c r="A47" s="34"/>
      <c r="B47" s="35"/>
      <c r="C47" s="36"/>
      <c r="D47" s="23" t="s">
        <v>35</v>
      </c>
      <c r="E47" s="37">
        <f t="shared" si="0"/>
        <v>58163</v>
      </c>
      <c r="F47" s="37">
        <f t="shared" si="0"/>
        <v>46597</v>
      </c>
      <c r="G47" s="37">
        <f t="shared" si="0"/>
        <v>49712</v>
      </c>
      <c r="H47" s="37">
        <f t="shared" si="0"/>
        <v>51469</v>
      </c>
      <c r="I47" s="37">
        <f t="shared" si="0"/>
        <v>86914</v>
      </c>
      <c r="J47" s="37">
        <f t="shared" si="0"/>
        <v>98673</v>
      </c>
      <c r="K47" s="37">
        <f t="shared" si="0"/>
        <v>101125</v>
      </c>
      <c r="L47" s="37">
        <f t="shared" si="0"/>
        <v>84086</v>
      </c>
      <c r="M47" s="37">
        <f t="shared" si="0"/>
        <v>84443</v>
      </c>
      <c r="N47" s="37">
        <f t="shared" si="0"/>
        <v>91238</v>
      </c>
      <c r="O47" s="37">
        <f t="shared" si="0"/>
        <v>96711</v>
      </c>
      <c r="P47" s="37">
        <f t="shared" si="0"/>
        <v>86442</v>
      </c>
      <c r="Q47" s="23"/>
      <c r="R47" s="23"/>
    </row>
    <row r="48" spans="1:18" ht="13.5" thickBot="1">
      <c r="A48" s="38"/>
      <c r="B48" s="39"/>
      <c r="C48" s="40"/>
      <c r="D48" s="38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4" ht="13.5" thickTop="1">
      <c r="A49" s="15"/>
      <c r="C49" s="17"/>
      <c r="D49" s="15"/>
    </row>
    <row r="50" spans="4:6" ht="12.75">
      <c r="D50" s="18"/>
      <c r="F50" s="18"/>
    </row>
    <row r="51" spans="1:6" ht="12.75">
      <c r="A51" t="s">
        <v>39</v>
      </c>
      <c r="F51" s="18"/>
    </row>
    <row r="53" spans="1:6" ht="12.75">
      <c r="A53" s="18" t="s">
        <v>40</v>
      </c>
      <c r="F53" s="19"/>
    </row>
    <row r="54" spans="2:4" ht="12.75">
      <c r="B54" t="s">
        <v>41</v>
      </c>
      <c r="D54" t="s">
        <v>42</v>
      </c>
    </row>
    <row r="55" spans="2:4" ht="12.75">
      <c r="B55" t="s">
        <v>43</v>
      </c>
      <c r="D55" t="s">
        <v>44</v>
      </c>
    </row>
    <row r="56" spans="2:4" ht="12.75">
      <c r="B56" t="s">
        <v>45</v>
      </c>
      <c r="D56" t="s">
        <v>46</v>
      </c>
    </row>
    <row r="57" ht="12.75">
      <c r="A57" s="20" t="s">
        <v>47</v>
      </c>
    </row>
    <row r="58" spans="1:4" ht="12.75">
      <c r="A58" s="18"/>
      <c r="B58" t="s">
        <v>41</v>
      </c>
      <c r="D58" s="19" t="s">
        <v>48</v>
      </c>
    </row>
    <row r="59" spans="2:4" ht="12.75">
      <c r="B59" t="s">
        <v>43</v>
      </c>
      <c r="D59" t="s">
        <v>49</v>
      </c>
    </row>
    <row r="60" spans="2:4" ht="12.75">
      <c r="B60" t="s">
        <v>45</v>
      </c>
      <c r="D60" t="s">
        <v>46</v>
      </c>
    </row>
    <row r="62" spans="1:4" ht="12.75">
      <c r="A62" s="15"/>
      <c r="C62" s="17"/>
      <c r="D62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I55" sqref="I55"/>
    </sheetView>
  </sheetViews>
  <sheetFormatPr defaultColWidth="9.140625" defaultRowHeight="12.75"/>
  <cols>
    <col min="5" max="13" width="10.140625" style="0" bestFit="1" customWidth="1"/>
  </cols>
  <sheetData>
    <row r="1" spans="1:11" ht="12.75">
      <c r="A1" s="1" t="s">
        <v>23</v>
      </c>
      <c r="B1" s="1"/>
      <c r="C1" s="2"/>
      <c r="H1" s="3"/>
      <c r="I1" s="3"/>
      <c r="J1" s="3"/>
      <c r="K1" s="3"/>
    </row>
    <row r="2" spans="1:11" ht="15">
      <c r="A2" s="4"/>
      <c r="B2" s="1"/>
      <c r="C2" s="2"/>
      <c r="H2" s="3"/>
      <c r="I2" s="3"/>
      <c r="J2" s="3"/>
      <c r="K2" s="3"/>
    </row>
    <row r="3" spans="1:11" ht="12.75">
      <c r="A3" s="5" t="s">
        <v>24</v>
      </c>
      <c r="B3" s="5"/>
      <c r="C3" s="2"/>
      <c r="H3" s="3"/>
      <c r="I3" s="3"/>
      <c r="J3" s="3"/>
      <c r="K3" s="3"/>
    </row>
    <row r="4" spans="1:11" ht="12.75">
      <c r="A4" s="1"/>
      <c r="B4" s="1"/>
      <c r="C4" s="2"/>
      <c r="H4" s="3"/>
      <c r="I4" s="3"/>
      <c r="J4" s="3"/>
      <c r="K4" s="3"/>
    </row>
    <row r="5" spans="1:13" ht="13.5" thickBot="1">
      <c r="A5" s="6" t="s">
        <v>25</v>
      </c>
      <c r="B5" s="7" t="s">
        <v>26</v>
      </c>
      <c r="C5" s="8"/>
      <c r="D5" s="6"/>
      <c r="E5" s="9" t="s">
        <v>12</v>
      </c>
      <c r="F5" s="9" t="s">
        <v>13</v>
      </c>
      <c r="G5" s="9" t="s">
        <v>14</v>
      </c>
      <c r="H5" s="10" t="s">
        <v>15</v>
      </c>
      <c r="I5" s="10" t="s">
        <v>18</v>
      </c>
      <c r="J5" s="10" t="s">
        <v>19</v>
      </c>
      <c r="K5" s="10" t="s">
        <v>20</v>
      </c>
      <c r="L5" s="10" t="s">
        <v>21</v>
      </c>
      <c r="M5" s="10" t="s">
        <v>22</v>
      </c>
    </row>
    <row r="6" spans="1:11" ht="13.5" thickTop="1">
      <c r="A6" s="11"/>
      <c r="B6" s="12"/>
      <c r="C6" s="13"/>
      <c r="D6" s="11"/>
      <c r="H6" s="3"/>
      <c r="I6" s="14"/>
      <c r="J6" s="14"/>
      <c r="K6" s="14"/>
    </row>
    <row r="7" spans="1:11" ht="12.75">
      <c r="A7" t="s">
        <v>27</v>
      </c>
      <c r="H7" s="3"/>
      <c r="I7" s="3"/>
      <c r="J7" s="3"/>
      <c r="K7" s="3"/>
    </row>
    <row r="8" spans="2:13" ht="12.75">
      <c r="B8" t="s">
        <v>28</v>
      </c>
      <c r="D8" s="15" t="s">
        <v>16</v>
      </c>
      <c r="E8">
        <v>22</v>
      </c>
      <c r="F8">
        <v>22</v>
      </c>
      <c r="G8">
        <v>22</v>
      </c>
      <c r="H8" s="3">
        <v>22</v>
      </c>
      <c r="I8" s="3">
        <v>23</v>
      </c>
      <c r="J8" s="3">
        <v>23</v>
      </c>
      <c r="K8" s="3">
        <v>23</v>
      </c>
      <c r="L8">
        <v>23</v>
      </c>
      <c r="M8">
        <v>23</v>
      </c>
    </row>
    <row r="9" spans="4:13" ht="12.75">
      <c r="D9" s="15" t="s">
        <v>29</v>
      </c>
      <c r="E9" s="3">
        <v>13158837</v>
      </c>
      <c r="F9" s="3">
        <v>12061045</v>
      </c>
      <c r="G9" s="3">
        <v>13091699</v>
      </c>
      <c r="H9" s="3">
        <v>12591494</v>
      </c>
      <c r="I9" s="3">
        <v>12654362</v>
      </c>
      <c r="J9" s="3">
        <v>13740664</v>
      </c>
      <c r="K9" s="3">
        <v>14168771</v>
      </c>
      <c r="L9">
        <v>15707173</v>
      </c>
      <c r="M9">
        <v>14477818</v>
      </c>
    </row>
    <row r="10" spans="4:13" ht="12.75">
      <c r="D10" s="15" t="s">
        <v>30</v>
      </c>
      <c r="E10" s="3">
        <v>3685249</v>
      </c>
      <c r="F10" s="3">
        <v>3498012</v>
      </c>
      <c r="G10" s="3">
        <v>4116494</v>
      </c>
      <c r="H10" s="3">
        <v>3609036</v>
      </c>
      <c r="I10" s="3">
        <v>3729638</v>
      </c>
      <c r="J10" s="3">
        <v>4272622</v>
      </c>
      <c r="K10" s="3">
        <v>4033382</v>
      </c>
      <c r="L10">
        <v>5007207</v>
      </c>
      <c r="M10">
        <v>4414413</v>
      </c>
    </row>
    <row r="11" spans="4:13" ht="12.75">
      <c r="D11" s="15" t="s">
        <v>31</v>
      </c>
      <c r="E11" s="3">
        <v>3954237</v>
      </c>
      <c r="F11" s="3">
        <v>3493135</v>
      </c>
      <c r="G11" s="3">
        <v>3469018</v>
      </c>
      <c r="H11" s="3">
        <v>3736650</v>
      </c>
      <c r="I11" s="3">
        <v>3684186</v>
      </c>
      <c r="J11" s="3">
        <v>3871736</v>
      </c>
      <c r="K11" s="3">
        <v>4341491</v>
      </c>
      <c r="L11">
        <v>4411792</v>
      </c>
      <c r="M11">
        <v>4196065</v>
      </c>
    </row>
    <row r="12" spans="4:13" ht="12.75">
      <c r="D12" s="15" t="s">
        <v>32</v>
      </c>
      <c r="E12" s="3">
        <v>5519351</v>
      </c>
      <c r="F12" s="3">
        <v>5069898</v>
      </c>
      <c r="G12" s="3">
        <v>5506187</v>
      </c>
      <c r="H12" s="3">
        <v>5245808</v>
      </c>
      <c r="I12" s="3">
        <v>5240538</v>
      </c>
      <c r="J12" s="3">
        <v>5596306</v>
      </c>
      <c r="K12" s="3">
        <v>5793898</v>
      </c>
      <c r="L12">
        <v>6288174</v>
      </c>
      <c r="M12">
        <v>5867340</v>
      </c>
    </row>
    <row r="13" spans="4:13" ht="12.75">
      <c r="D13" s="15" t="s">
        <v>33</v>
      </c>
      <c r="E13" s="3">
        <v>25313</v>
      </c>
      <c r="F13" s="3">
        <v>25006</v>
      </c>
      <c r="G13" s="3">
        <v>25049</v>
      </c>
      <c r="H13" s="3">
        <v>25955</v>
      </c>
      <c r="I13" s="3">
        <v>26195</v>
      </c>
      <c r="J13" s="3">
        <v>29386</v>
      </c>
      <c r="K13" s="3">
        <v>29515</v>
      </c>
      <c r="L13">
        <v>31492</v>
      </c>
      <c r="M13">
        <v>30737</v>
      </c>
    </row>
    <row r="14" spans="4:13" ht="12.75">
      <c r="D14" s="15" t="s">
        <v>34</v>
      </c>
      <c r="E14" s="3">
        <v>25045</v>
      </c>
      <c r="F14" s="3">
        <v>25080</v>
      </c>
      <c r="G14" s="3">
        <v>24885</v>
      </c>
      <c r="H14" s="3">
        <v>25547</v>
      </c>
      <c r="I14" s="3">
        <v>26108</v>
      </c>
      <c r="J14" s="3">
        <v>29399</v>
      </c>
      <c r="K14" s="3">
        <v>31005</v>
      </c>
      <c r="L14">
        <v>31938</v>
      </c>
      <c r="M14">
        <v>31067</v>
      </c>
    </row>
    <row r="15" spans="4:13" ht="12.75">
      <c r="D15" t="s">
        <v>35</v>
      </c>
      <c r="E15" s="3">
        <v>22754</v>
      </c>
      <c r="F15" s="3">
        <v>22419</v>
      </c>
      <c r="G15" s="3">
        <v>22577</v>
      </c>
      <c r="H15" s="3">
        <v>22598</v>
      </c>
      <c r="I15" s="3">
        <v>23211</v>
      </c>
      <c r="J15" s="3">
        <v>25532</v>
      </c>
      <c r="K15" s="3">
        <v>26361</v>
      </c>
      <c r="L15">
        <v>27850</v>
      </c>
      <c r="M15">
        <v>27586</v>
      </c>
    </row>
    <row r="16" spans="5:11" ht="12.75">
      <c r="E16" s="3"/>
      <c r="F16" s="3"/>
      <c r="G16" s="3"/>
      <c r="H16" s="3"/>
      <c r="I16" s="3"/>
      <c r="J16" s="3"/>
      <c r="K16" s="3"/>
    </row>
    <row r="17" spans="1:11" ht="12.75">
      <c r="A17" t="s">
        <v>17</v>
      </c>
      <c r="E17" s="3"/>
      <c r="F17" s="3"/>
      <c r="G17" s="3"/>
      <c r="H17" s="3"/>
      <c r="I17" s="3"/>
      <c r="J17" s="3"/>
      <c r="K17" s="3"/>
    </row>
    <row r="18" spans="2:13" ht="12.75">
      <c r="B18" t="s">
        <v>36</v>
      </c>
      <c r="D18" s="15" t="s">
        <v>16</v>
      </c>
      <c r="E18">
        <v>7</v>
      </c>
      <c r="F18">
        <v>7</v>
      </c>
      <c r="G18">
        <v>7</v>
      </c>
      <c r="H18" s="3">
        <v>7</v>
      </c>
      <c r="I18" s="3">
        <v>7</v>
      </c>
      <c r="J18" s="3">
        <v>7</v>
      </c>
      <c r="K18" s="3">
        <v>7</v>
      </c>
      <c r="L18">
        <v>7</v>
      </c>
      <c r="M18">
        <v>7</v>
      </c>
    </row>
    <row r="19" spans="4:13" ht="12.75">
      <c r="D19" s="15" t="s">
        <v>29</v>
      </c>
      <c r="E19" s="3">
        <v>17336909</v>
      </c>
      <c r="F19" s="3">
        <v>16537703</v>
      </c>
      <c r="G19" s="3">
        <v>18266505</v>
      </c>
      <c r="H19" s="3">
        <v>18126412</v>
      </c>
      <c r="I19" s="3">
        <v>12651601</v>
      </c>
      <c r="J19" s="3">
        <v>16837018</v>
      </c>
      <c r="K19" s="3">
        <v>18445879</v>
      </c>
      <c r="L19">
        <v>20488679</v>
      </c>
      <c r="M19">
        <v>22587367</v>
      </c>
    </row>
    <row r="20" spans="4:13" ht="12.75">
      <c r="D20" s="15" t="s">
        <v>30</v>
      </c>
      <c r="E20" s="3">
        <v>4283836</v>
      </c>
      <c r="F20" s="3">
        <v>4360095</v>
      </c>
      <c r="G20" s="3">
        <v>5217047</v>
      </c>
      <c r="H20" s="3">
        <v>4086254</v>
      </c>
      <c r="I20" s="3">
        <v>3351759</v>
      </c>
      <c r="J20" s="3">
        <v>4899675</v>
      </c>
      <c r="K20" s="3">
        <v>4615381</v>
      </c>
      <c r="L20">
        <v>5505050</v>
      </c>
      <c r="M20">
        <v>5056873</v>
      </c>
    </row>
    <row r="21" spans="4:13" ht="12.75">
      <c r="D21" s="15" t="s">
        <v>31</v>
      </c>
      <c r="E21" s="3">
        <v>5075478</v>
      </c>
      <c r="F21" s="3">
        <v>4607165</v>
      </c>
      <c r="G21" s="3">
        <v>4611255</v>
      </c>
      <c r="H21" s="3">
        <v>4970259</v>
      </c>
      <c r="I21" s="3">
        <v>3504508</v>
      </c>
      <c r="J21" s="3">
        <v>4286487</v>
      </c>
      <c r="K21" s="3">
        <v>5459738</v>
      </c>
      <c r="L21">
        <v>4820357</v>
      </c>
      <c r="M21">
        <v>5744911</v>
      </c>
    </row>
    <row r="22" spans="4:13" ht="12.75">
      <c r="D22" s="15" t="s">
        <v>32</v>
      </c>
      <c r="E22" s="3">
        <v>7977595</v>
      </c>
      <c r="F22" s="3">
        <v>7570443</v>
      </c>
      <c r="G22" s="3">
        <v>8438203</v>
      </c>
      <c r="H22" s="3">
        <v>9069899</v>
      </c>
      <c r="I22" s="3">
        <v>5795334</v>
      </c>
      <c r="J22" s="3">
        <v>7650856</v>
      </c>
      <c r="K22" s="3">
        <v>8370760</v>
      </c>
      <c r="L22">
        <v>10163272</v>
      </c>
      <c r="M22">
        <v>11785583</v>
      </c>
    </row>
    <row r="23" spans="4:13" ht="12.75">
      <c r="D23" s="15" t="s">
        <v>33</v>
      </c>
      <c r="E23" s="3">
        <v>30206</v>
      </c>
      <c r="F23" s="3">
        <v>39741</v>
      </c>
      <c r="G23" s="3">
        <v>53823</v>
      </c>
      <c r="H23" s="3">
        <v>51941</v>
      </c>
      <c r="I23" s="3">
        <v>36731.8</v>
      </c>
      <c r="J23" s="3">
        <v>40365</v>
      </c>
      <c r="K23" s="3">
        <v>44127.4</v>
      </c>
      <c r="L23">
        <v>60670.6</v>
      </c>
      <c r="M23">
        <v>60216.8</v>
      </c>
    </row>
    <row r="24" spans="4:13" ht="12.75">
      <c r="D24" s="15" t="s">
        <v>34</v>
      </c>
      <c r="E24" s="3">
        <v>33069</v>
      </c>
      <c r="F24" s="3">
        <v>35960</v>
      </c>
      <c r="G24" s="3">
        <v>39732</v>
      </c>
      <c r="H24" s="3">
        <v>46449</v>
      </c>
      <c r="I24" s="3">
        <v>33902.4</v>
      </c>
      <c r="J24" s="3">
        <v>35324.2</v>
      </c>
      <c r="K24" s="3">
        <v>39600.4</v>
      </c>
      <c r="L24">
        <v>44634.8</v>
      </c>
      <c r="M24">
        <v>64258.4</v>
      </c>
    </row>
    <row r="25" spans="4:13" ht="12.75">
      <c r="D25" t="s">
        <v>35</v>
      </c>
      <c r="E25" s="3">
        <v>31252</v>
      </c>
      <c r="F25" s="3">
        <v>45125</v>
      </c>
      <c r="G25" s="3">
        <v>52119</v>
      </c>
      <c r="H25" s="3">
        <v>54423</v>
      </c>
      <c r="I25" s="3">
        <v>34392.1</v>
      </c>
      <c r="J25" s="3">
        <v>42158.2</v>
      </c>
      <c r="K25" s="3">
        <v>46246.6</v>
      </c>
      <c r="L25">
        <v>69955.8</v>
      </c>
      <c r="M25">
        <v>76413</v>
      </c>
    </row>
    <row r="26" spans="5:11" ht="12.75">
      <c r="E26" s="3"/>
      <c r="F26" s="3"/>
      <c r="G26" s="3"/>
      <c r="H26" s="3"/>
      <c r="I26" s="3"/>
      <c r="J26" s="3"/>
      <c r="K26" s="3"/>
    </row>
    <row r="27" spans="1:11" ht="12.75">
      <c r="A27" t="s">
        <v>17</v>
      </c>
      <c r="E27" s="3"/>
      <c r="F27" s="3"/>
      <c r="G27" s="3"/>
      <c r="H27" s="3"/>
      <c r="I27" s="3"/>
      <c r="J27" s="3"/>
      <c r="K27" s="3"/>
    </row>
    <row r="28" spans="2:13" ht="12.75">
      <c r="B28" t="s">
        <v>37</v>
      </c>
      <c r="D28" s="15" t="s">
        <v>16</v>
      </c>
      <c r="E28">
        <v>6</v>
      </c>
      <c r="F28">
        <v>6</v>
      </c>
      <c r="G28">
        <v>6</v>
      </c>
      <c r="H28" s="3">
        <v>6</v>
      </c>
      <c r="I28" s="3">
        <v>6</v>
      </c>
      <c r="J28" s="3">
        <v>6</v>
      </c>
      <c r="K28" s="3">
        <v>6</v>
      </c>
      <c r="L28">
        <v>6</v>
      </c>
      <c r="M28">
        <v>6</v>
      </c>
    </row>
    <row r="29" spans="4:13" ht="12.75">
      <c r="D29" s="15" t="s">
        <v>29</v>
      </c>
      <c r="E29" s="3">
        <v>2826587</v>
      </c>
      <c r="F29" s="3">
        <v>2127669</v>
      </c>
      <c r="G29" s="3">
        <v>785100</v>
      </c>
      <c r="H29" s="3">
        <v>1992666</v>
      </c>
      <c r="I29" s="3">
        <v>3100737</v>
      </c>
      <c r="J29" s="3">
        <v>2548357</v>
      </c>
      <c r="K29" s="3">
        <v>2631174</v>
      </c>
      <c r="L29">
        <v>2521364</v>
      </c>
      <c r="M29">
        <v>3015611</v>
      </c>
    </row>
    <row r="30" spans="4:13" ht="12.75">
      <c r="D30" s="15" t="s">
        <v>30</v>
      </c>
      <c r="E30" s="3">
        <v>594430</v>
      </c>
      <c r="F30" s="3">
        <v>486521</v>
      </c>
      <c r="G30" s="3">
        <v>204800</v>
      </c>
      <c r="H30" s="3">
        <v>474930</v>
      </c>
      <c r="I30" s="3">
        <v>742699</v>
      </c>
      <c r="J30" s="3">
        <v>637782</v>
      </c>
      <c r="K30" s="3">
        <v>614558</v>
      </c>
      <c r="L30">
        <v>651249</v>
      </c>
      <c r="M30">
        <v>709748</v>
      </c>
    </row>
    <row r="31" spans="4:13" ht="12.75">
      <c r="D31" s="15" t="s">
        <v>31</v>
      </c>
      <c r="E31" s="3">
        <v>815953</v>
      </c>
      <c r="F31" s="3">
        <v>567155</v>
      </c>
      <c r="G31" s="3">
        <v>197900</v>
      </c>
      <c r="H31" s="3">
        <v>548826</v>
      </c>
      <c r="I31" s="3">
        <v>830069</v>
      </c>
      <c r="J31" s="3">
        <v>609360</v>
      </c>
      <c r="K31" s="3">
        <v>743270</v>
      </c>
      <c r="L31">
        <v>642346</v>
      </c>
      <c r="M31">
        <v>778122</v>
      </c>
    </row>
    <row r="32" spans="4:13" ht="12.75">
      <c r="D32" s="15" t="s">
        <v>32</v>
      </c>
      <c r="E32" s="3">
        <v>1416204</v>
      </c>
      <c r="F32" s="3">
        <v>1073993</v>
      </c>
      <c r="G32" s="3">
        <v>382400</v>
      </c>
      <c r="H32" s="3">
        <v>968910</v>
      </c>
      <c r="I32" s="3">
        <v>1527969</v>
      </c>
      <c r="J32" s="3">
        <v>1301215</v>
      </c>
      <c r="K32" s="3">
        <v>1273346</v>
      </c>
      <c r="L32">
        <v>1227769</v>
      </c>
      <c r="M32">
        <v>1527741</v>
      </c>
    </row>
    <row r="33" spans="4:13" ht="12.75">
      <c r="D33" s="15" t="s">
        <v>33</v>
      </c>
      <c r="E33" s="3">
        <v>6740</v>
      </c>
      <c r="F33" s="3">
        <v>9197</v>
      </c>
      <c r="G33" s="3">
        <v>8771</v>
      </c>
      <c r="H33" s="3">
        <v>9367</v>
      </c>
      <c r="I33" s="3">
        <v>12693</v>
      </c>
      <c r="J33" s="3">
        <v>5232</v>
      </c>
      <c r="K33" s="3">
        <v>7110</v>
      </c>
      <c r="L33">
        <v>3610</v>
      </c>
      <c r="M33">
        <v>7640</v>
      </c>
    </row>
    <row r="34" spans="4:13" ht="12.75">
      <c r="D34" s="15" t="s">
        <v>34</v>
      </c>
      <c r="E34" s="3">
        <v>9787</v>
      </c>
      <c r="F34" s="3">
        <v>12260</v>
      </c>
      <c r="G34" s="3">
        <v>4528</v>
      </c>
      <c r="H34" s="3">
        <v>8626</v>
      </c>
      <c r="I34" s="3">
        <v>13083</v>
      </c>
      <c r="J34" s="3">
        <v>8096</v>
      </c>
      <c r="K34" s="3">
        <v>13309</v>
      </c>
      <c r="L34">
        <v>8292</v>
      </c>
      <c r="M34">
        <v>11885</v>
      </c>
    </row>
    <row r="35" spans="4:13" ht="12.75">
      <c r="D35" t="s">
        <v>35</v>
      </c>
      <c r="E35" s="3">
        <v>13824</v>
      </c>
      <c r="F35" s="3">
        <v>16675</v>
      </c>
      <c r="G35" s="3">
        <v>9976</v>
      </c>
      <c r="H35" s="3">
        <v>16894</v>
      </c>
      <c r="I35" s="3">
        <v>15413</v>
      </c>
      <c r="J35" s="3">
        <v>15143</v>
      </c>
      <c r="K35" s="3">
        <v>14155</v>
      </c>
      <c r="L35">
        <v>17274</v>
      </c>
      <c r="M35">
        <v>13357</v>
      </c>
    </row>
    <row r="36" spans="1:13" ht="13.5" thickBo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3.5" thickTop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5" t="s">
        <v>38</v>
      </c>
      <c r="B38" s="26"/>
      <c r="C38" s="27"/>
      <c r="D38" s="25"/>
      <c r="E38" s="28" t="s">
        <v>12</v>
      </c>
      <c r="F38" s="28" t="s">
        <v>13</v>
      </c>
      <c r="G38" s="28" t="s">
        <v>14</v>
      </c>
      <c r="H38" s="28" t="s">
        <v>15</v>
      </c>
      <c r="I38" s="28" t="s">
        <v>18</v>
      </c>
      <c r="J38" s="28" t="s">
        <v>19</v>
      </c>
      <c r="K38" s="28" t="s">
        <v>20</v>
      </c>
      <c r="L38" s="28" t="s">
        <v>21</v>
      </c>
      <c r="M38" s="28" t="s">
        <v>22</v>
      </c>
    </row>
    <row r="39" spans="1:13" ht="12.75">
      <c r="A39" s="30"/>
      <c r="B39" s="31"/>
      <c r="C39" s="32"/>
      <c r="D39" s="30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2.75">
      <c r="A40" s="34"/>
      <c r="B40" s="35"/>
      <c r="C40" s="36"/>
      <c r="D40" s="34" t="s">
        <v>16</v>
      </c>
      <c r="E40" s="37">
        <f aca="true" t="shared" si="0" ref="E40:H47">+E8+E18+E28</f>
        <v>35</v>
      </c>
      <c r="F40" s="37">
        <f t="shared" si="0"/>
        <v>35</v>
      </c>
      <c r="G40" s="37">
        <f t="shared" si="0"/>
        <v>35</v>
      </c>
      <c r="H40" s="37">
        <f t="shared" si="0"/>
        <v>35</v>
      </c>
      <c r="I40" s="37">
        <f aca="true" t="shared" si="1" ref="I40:M47">+I8+I18+I28</f>
        <v>36</v>
      </c>
      <c r="J40" s="37">
        <f t="shared" si="1"/>
        <v>36</v>
      </c>
      <c r="K40" s="37">
        <f t="shared" si="1"/>
        <v>36</v>
      </c>
      <c r="L40" s="37">
        <f t="shared" si="1"/>
        <v>36</v>
      </c>
      <c r="M40" s="37">
        <f t="shared" si="1"/>
        <v>36</v>
      </c>
    </row>
    <row r="41" spans="1:13" ht="12.75">
      <c r="A41" s="34"/>
      <c r="B41" s="35"/>
      <c r="C41" s="36"/>
      <c r="D41" s="34" t="s">
        <v>29</v>
      </c>
      <c r="E41" s="37">
        <f t="shared" si="0"/>
        <v>33322333</v>
      </c>
      <c r="F41" s="37">
        <f t="shared" si="0"/>
        <v>30726417</v>
      </c>
      <c r="G41" s="37">
        <f t="shared" si="0"/>
        <v>32143304</v>
      </c>
      <c r="H41" s="37">
        <f t="shared" si="0"/>
        <v>32710572</v>
      </c>
      <c r="I41" s="37">
        <f t="shared" si="1"/>
        <v>28406700</v>
      </c>
      <c r="J41" s="37">
        <f t="shared" si="1"/>
        <v>33126039</v>
      </c>
      <c r="K41" s="37">
        <f t="shared" si="1"/>
        <v>35245824</v>
      </c>
      <c r="L41" s="37">
        <f t="shared" si="1"/>
        <v>38717216</v>
      </c>
      <c r="M41" s="37">
        <f t="shared" si="1"/>
        <v>40080796</v>
      </c>
    </row>
    <row r="42" spans="1:13" ht="12.75">
      <c r="A42" s="34"/>
      <c r="B42" s="35"/>
      <c r="C42" s="36"/>
      <c r="D42" s="34" t="s">
        <v>30</v>
      </c>
      <c r="E42" s="37">
        <f t="shared" si="0"/>
        <v>8563515</v>
      </c>
      <c r="F42" s="37">
        <f t="shared" si="0"/>
        <v>8344628</v>
      </c>
      <c r="G42" s="37">
        <f t="shared" si="0"/>
        <v>9538341</v>
      </c>
      <c r="H42" s="37">
        <f t="shared" si="0"/>
        <v>8170220</v>
      </c>
      <c r="I42" s="37">
        <f t="shared" si="1"/>
        <v>7824096</v>
      </c>
      <c r="J42" s="37">
        <f t="shared" si="1"/>
        <v>9810079</v>
      </c>
      <c r="K42" s="37">
        <f t="shared" si="1"/>
        <v>9263321</v>
      </c>
      <c r="L42" s="37">
        <f t="shared" si="1"/>
        <v>11163506</v>
      </c>
      <c r="M42" s="37">
        <f t="shared" si="1"/>
        <v>10181034</v>
      </c>
    </row>
    <row r="43" spans="1:13" ht="12.75">
      <c r="A43" s="34"/>
      <c r="B43" s="35"/>
      <c r="C43" s="36"/>
      <c r="D43" s="34" t="s">
        <v>31</v>
      </c>
      <c r="E43" s="37">
        <f t="shared" si="0"/>
        <v>9845668</v>
      </c>
      <c r="F43" s="37">
        <f t="shared" si="0"/>
        <v>8667455</v>
      </c>
      <c r="G43" s="37">
        <f t="shared" si="0"/>
        <v>8278173</v>
      </c>
      <c r="H43" s="37">
        <f t="shared" si="0"/>
        <v>9255735</v>
      </c>
      <c r="I43" s="37">
        <f t="shared" si="1"/>
        <v>8018763</v>
      </c>
      <c r="J43" s="37">
        <f t="shared" si="1"/>
        <v>8767583</v>
      </c>
      <c r="K43" s="37">
        <f t="shared" si="1"/>
        <v>10544499</v>
      </c>
      <c r="L43" s="37">
        <f t="shared" si="1"/>
        <v>9874495</v>
      </c>
      <c r="M43" s="37">
        <f t="shared" si="1"/>
        <v>10719098</v>
      </c>
    </row>
    <row r="44" spans="1:13" ht="12.75">
      <c r="A44" s="34"/>
      <c r="B44" s="35"/>
      <c r="C44" s="36"/>
      <c r="D44" s="34" t="s">
        <v>32</v>
      </c>
      <c r="E44" s="37">
        <f t="shared" si="0"/>
        <v>14913150</v>
      </c>
      <c r="F44" s="37">
        <f t="shared" si="0"/>
        <v>13714334</v>
      </c>
      <c r="G44" s="37">
        <f t="shared" si="0"/>
        <v>14326790</v>
      </c>
      <c r="H44" s="37">
        <f t="shared" si="0"/>
        <v>15284617</v>
      </c>
      <c r="I44" s="37">
        <f t="shared" si="1"/>
        <v>12563841</v>
      </c>
      <c r="J44" s="37">
        <f t="shared" si="1"/>
        <v>14548377</v>
      </c>
      <c r="K44" s="37">
        <f t="shared" si="1"/>
        <v>15438004</v>
      </c>
      <c r="L44" s="37">
        <f t="shared" si="1"/>
        <v>17679215</v>
      </c>
      <c r="M44" s="37">
        <f t="shared" si="1"/>
        <v>19180664</v>
      </c>
    </row>
    <row r="45" spans="1:13" ht="12.75">
      <c r="A45" s="34"/>
      <c r="B45" s="35"/>
      <c r="C45" s="36"/>
      <c r="D45" s="34" t="s">
        <v>33</v>
      </c>
      <c r="E45" s="37">
        <f t="shared" si="0"/>
        <v>62259</v>
      </c>
      <c r="F45" s="37">
        <f t="shared" si="0"/>
        <v>73944</v>
      </c>
      <c r="G45" s="37">
        <f t="shared" si="0"/>
        <v>87643</v>
      </c>
      <c r="H45" s="37">
        <f t="shared" si="0"/>
        <v>87263</v>
      </c>
      <c r="I45" s="37">
        <f t="shared" si="1"/>
        <v>75619.8</v>
      </c>
      <c r="J45" s="37">
        <f t="shared" si="1"/>
        <v>74983</v>
      </c>
      <c r="K45" s="37">
        <f t="shared" si="1"/>
        <v>80752.4</v>
      </c>
      <c r="L45" s="37">
        <f t="shared" si="1"/>
        <v>95772.6</v>
      </c>
      <c r="M45" s="37">
        <f t="shared" si="1"/>
        <v>98593.8</v>
      </c>
    </row>
    <row r="46" spans="1:13" ht="12.75">
      <c r="A46" s="34"/>
      <c r="B46" s="35"/>
      <c r="C46" s="36"/>
      <c r="D46" s="34" t="s">
        <v>34</v>
      </c>
      <c r="E46" s="37">
        <f t="shared" si="0"/>
        <v>67901</v>
      </c>
      <c r="F46" s="37">
        <f t="shared" si="0"/>
        <v>73300</v>
      </c>
      <c r="G46" s="37">
        <f t="shared" si="0"/>
        <v>69145</v>
      </c>
      <c r="H46" s="37">
        <f t="shared" si="0"/>
        <v>80622</v>
      </c>
      <c r="I46" s="37">
        <f t="shared" si="1"/>
        <v>73093.4</v>
      </c>
      <c r="J46" s="37">
        <f t="shared" si="1"/>
        <v>72819.2</v>
      </c>
      <c r="K46" s="37">
        <f t="shared" si="1"/>
        <v>83914.4</v>
      </c>
      <c r="L46" s="37">
        <f t="shared" si="1"/>
        <v>84864.8</v>
      </c>
      <c r="M46" s="37">
        <f t="shared" si="1"/>
        <v>107210.4</v>
      </c>
    </row>
    <row r="47" spans="1:13" ht="12.75">
      <c r="A47" s="34"/>
      <c r="B47" s="35"/>
      <c r="C47" s="36"/>
      <c r="D47" s="23" t="s">
        <v>35</v>
      </c>
      <c r="E47" s="37">
        <f t="shared" si="0"/>
        <v>67830</v>
      </c>
      <c r="F47" s="37">
        <f t="shared" si="0"/>
        <v>84219</v>
      </c>
      <c r="G47" s="37">
        <f t="shared" si="0"/>
        <v>84672</v>
      </c>
      <c r="H47" s="37">
        <f t="shared" si="0"/>
        <v>93915</v>
      </c>
      <c r="I47" s="37">
        <f t="shared" si="1"/>
        <v>73016.1</v>
      </c>
      <c r="J47" s="37">
        <f t="shared" si="1"/>
        <v>82833.2</v>
      </c>
      <c r="K47" s="37">
        <f t="shared" si="1"/>
        <v>86762.6</v>
      </c>
      <c r="L47" s="37">
        <f t="shared" si="1"/>
        <v>115079.8</v>
      </c>
      <c r="M47" s="37">
        <f t="shared" si="1"/>
        <v>117356</v>
      </c>
    </row>
    <row r="48" spans="1:13" ht="13.5" thickBot="1">
      <c r="A48" s="38"/>
      <c r="B48" s="39"/>
      <c r="C48" s="40"/>
      <c r="D48" s="38"/>
      <c r="E48" s="41"/>
      <c r="F48" s="41"/>
      <c r="G48" s="41"/>
      <c r="H48" s="41"/>
      <c r="I48" s="41"/>
      <c r="J48" s="41"/>
      <c r="K48" s="41"/>
      <c r="L48" s="41"/>
      <c r="M48" s="41"/>
    </row>
    <row r="49" spans="1:4" ht="13.5" thickTop="1">
      <c r="A49" s="15"/>
      <c r="C49" s="17"/>
      <c r="D49" s="15"/>
    </row>
    <row r="50" spans="4:11" ht="12.75">
      <c r="D50" s="18"/>
      <c r="H50" s="3"/>
      <c r="I50" s="3"/>
      <c r="J50" s="3"/>
      <c r="K50" s="3"/>
    </row>
    <row r="51" spans="1:11" ht="12.75">
      <c r="A51" t="s">
        <v>39</v>
      </c>
      <c r="H51" s="3"/>
      <c r="I51" s="3"/>
      <c r="J51" s="3"/>
      <c r="K51" s="3"/>
    </row>
    <row r="52" spans="8:11" ht="12.75">
      <c r="H52" s="3"/>
      <c r="I52" s="3"/>
      <c r="J52" s="3"/>
      <c r="K52" s="3"/>
    </row>
    <row r="53" spans="1:11" ht="12.75">
      <c r="A53" s="18" t="s">
        <v>40</v>
      </c>
      <c r="H53" s="3"/>
      <c r="I53" s="3"/>
      <c r="J53" s="3"/>
      <c r="K53" s="3"/>
    </row>
    <row r="54" spans="2:11" ht="12.75">
      <c r="B54" t="s">
        <v>41</v>
      </c>
      <c r="D54" t="s">
        <v>42</v>
      </c>
      <c r="H54" s="3"/>
      <c r="I54" s="3"/>
      <c r="J54" s="3"/>
      <c r="K54" s="3"/>
    </row>
    <row r="55" spans="2:11" ht="12.75">
      <c r="B55" t="s">
        <v>43</v>
      </c>
      <c r="D55" t="s">
        <v>44</v>
      </c>
      <c r="H55" s="3"/>
      <c r="I55" s="3"/>
      <c r="J55" s="3"/>
      <c r="K55" s="3"/>
    </row>
    <row r="56" spans="2:11" ht="12.75">
      <c r="B56" t="s">
        <v>45</v>
      </c>
      <c r="D56" t="s">
        <v>46</v>
      </c>
      <c r="H56" s="3"/>
      <c r="I56" s="3"/>
      <c r="J56" s="3"/>
      <c r="K56" s="3"/>
    </row>
    <row r="57" spans="1:11" ht="12.75">
      <c r="A57" s="20" t="s">
        <v>47</v>
      </c>
      <c r="H57" s="3"/>
      <c r="I57" s="3"/>
      <c r="J57" s="3"/>
      <c r="K57" s="3"/>
    </row>
    <row r="58" spans="1:11" ht="12.75">
      <c r="A58" s="18"/>
      <c r="B58" t="s">
        <v>41</v>
      </c>
      <c r="D58" s="19" t="s">
        <v>48</v>
      </c>
      <c r="H58" s="3"/>
      <c r="I58" s="3"/>
      <c r="J58" s="3"/>
      <c r="K58" s="3"/>
    </row>
    <row r="59" spans="2:11" ht="12.75">
      <c r="B59" t="s">
        <v>43</v>
      </c>
      <c r="D59" t="s">
        <v>49</v>
      </c>
      <c r="H59" s="3"/>
      <c r="I59" s="3"/>
      <c r="J59" s="3"/>
      <c r="K59" s="3"/>
    </row>
    <row r="60" spans="2:11" ht="12.75">
      <c r="B60" t="s">
        <v>45</v>
      </c>
      <c r="D60" t="s">
        <v>46</v>
      </c>
      <c r="H60" s="3"/>
      <c r="I60" s="3"/>
      <c r="J60" s="3"/>
      <c r="K60" s="3"/>
    </row>
    <row r="61" spans="8:11" ht="12.75">
      <c r="H61" s="3"/>
      <c r="I61" s="3"/>
      <c r="J61" s="3"/>
      <c r="K61" s="3"/>
    </row>
    <row r="62" spans="1:11" ht="12.75">
      <c r="A62" s="15"/>
      <c r="C62" s="17"/>
      <c r="D62" s="15"/>
      <c r="H62" s="3"/>
      <c r="I62" s="3"/>
      <c r="J62" s="3"/>
      <c r="K62" s="3"/>
    </row>
    <row r="63" spans="8:11" ht="12.75">
      <c r="H63" s="3"/>
      <c r="I63" s="3"/>
      <c r="J63" s="3"/>
      <c r="K6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 OIT </cp:lastModifiedBy>
  <cp:lastPrinted>2005-11-22T13:24:14Z</cp:lastPrinted>
  <dcterms:created xsi:type="dcterms:W3CDTF">2005-11-17T13:58:48Z</dcterms:created>
  <dcterms:modified xsi:type="dcterms:W3CDTF">2005-12-08T20:20:11Z</dcterms:modified>
  <cp:category/>
  <cp:version/>
  <cp:contentType/>
  <cp:contentStatus/>
</cp:coreProperties>
</file>