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ants_StdOffer" sheetId="1" r:id="rId1"/>
    <sheet name="wkg" sheetId="2" r:id="rId2"/>
  </sheets>
  <definedNames/>
  <calcPr fullCalcOnLoad="1"/>
</workbook>
</file>

<file path=xl/sharedStrings.xml><?xml version="1.0" encoding="utf-8"?>
<sst xmlns="http://schemas.openxmlformats.org/spreadsheetml/2006/main" count="153" uniqueCount="59">
  <si>
    <t>201001</t>
  </si>
  <si>
    <t>201002</t>
  </si>
  <si>
    <t>201003</t>
  </si>
  <si>
    <t>201004</t>
  </si>
  <si>
    <t>201005</t>
  </si>
  <si>
    <t>201007</t>
  </si>
  <si>
    <t>201008</t>
  </si>
  <si>
    <t>201009</t>
  </si>
  <si>
    <t>201012</t>
  </si>
  <si>
    <t>201101</t>
  </si>
  <si>
    <t>201102</t>
  </si>
  <si>
    <t>B999</t>
  </si>
  <si>
    <t>C000</t>
  </si>
  <si>
    <t>C002</t>
  </si>
  <si>
    <t>E001</t>
  </si>
  <si>
    <t>E025</t>
  </si>
  <si>
    <t>201006</t>
  </si>
  <si>
    <t>201010</t>
  </si>
  <si>
    <t>201011</t>
  </si>
  <si>
    <t>201103</t>
  </si>
  <si>
    <t>BANGOR HYDRO-ELECTRIC COMPANY</t>
  </si>
  <si>
    <t>Medium Standard Offer Group Billing Determinants, Standard Offer Customers Only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</si>
  <si>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</si>
  <si>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</si>
  <si>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</si>
  <si>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</si>
  <si>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</si>
  <si>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</si>
  <si>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</si>
  <si>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</si>
  <si>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</si>
  <si>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</si>
  <si>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</si>
  <si>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Total Large Power Secondary</t>
  </si>
  <si>
    <t>meters</t>
  </si>
  <si>
    <t>Secondary Voltage</t>
  </si>
  <si>
    <t>demand</t>
  </si>
  <si>
    <t>energy</t>
  </si>
  <si>
    <t>Total Large Power Primary</t>
  </si>
  <si>
    <t>Primary Voltage</t>
  </si>
  <si>
    <t>Wholesale</t>
  </si>
  <si>
    <t>1 Primary Voltage</t>
  </si>
  <si>
    <t>1 Subtransmission</t>
  </si>
  <si>
    <t>Total Medium Class Billing Determinants</t>
  </si>
  <si>
    <t>Large Power Secondary</t>
  </si>
  <si>
    <t>Lincoln Water - LPS</t>
  </si>
  <si>
    <t>{3000}</t>
  </si>
  <si>
    <t>8625-80906-1</t>
  </si>
  <si>
    <t>Company Use</t>
  </si>
  <si>
    <t>{3002}</t>
  </si>
  <si>
    <t>Large Power Primary</t>
  </si>
  <si>
    <t>E000</t>
  </si>
  <si>
    <t>Billing Determinants</t>
  </si>
  <si>
    <t>Oct-10</t>
  </si>
  <si>
    <t>Nov-10</t>
  </si>
  <si>
    <t>Dec-10</t>
  </si>
  <si>
    <t>Jan-11</t>
  </si>
  <si>
    <t>Feb-11</t>
  </si>
  <si>
    <t>Mar-11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</si>
</sst>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\-mmm\-yyyy\ hh:mm:ss"/>
    <numFmt numFmtId="166" formatCode="[$-409]dddd\,\ mmmm\ dd\,\ yyyy"/>
    <numFmt numFmtId="167" formatCode="[$-409]h:mm:ss\ AM/PM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7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20</v>
      </c>
    </row>
    <row r="3" ht="12.75">
      <c r="A3" t="s">
        <v>21</v>
      </c>
    </row>
    <row r="4" ht="13.5" thickBot="1"/>
    <row r="5" spans="1:19" ht="14.25" thickBot="1" thickTop="1">
      <c r="A5" s="4" t="s">
        <v>22</v>
      </c>
      <c r="B5" s="5" t="s">
        <v>23</v>
      </c>
      <c r="C5" s="6"/>
      <c r="D5" s="4"/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17" t="s">
        <v>53</v>
      </c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</row>
    <row r="6" spans="1:4" ht="13.5" thickTop="1">
      <c r="A6" s="8"/>
      <c r="B6" s="8"/>
      <c r="C6" s="8"/>
      <c r="D6" s="8"/>
    </row>
    <row r="7" ht="12.75">
      <c r="A7" t="s">
        <v>33</v>
      </c>
    </row>
    <row r="8" spans="4:19" ht="12.75">
      <c r="D8" t="s">
        <v>34</v>
      </c>
      <c r="E8" s="3">
        <v>980</v>
      </c>
      <c r="F8" s="3">
        <v>947</v>
      </c>
      <c r="G8" s="3">
        <v>1010</v>
      </c>
      <c r="H8" s="3">
        <v>1024</v>
      </c>
      <c r="I8" s="3">
        <v>1003</v>
      </c>
      <c r="J8" s="3">
        <v>1034</v>
      </c>
      <c r="K8" s="3">
        <v>970</v>
      </c>
      <c r="L8" s="3">
        <v>990</v>
      </c>
      <c r="M8" s="3">
        <v>976</v>
      </c>
      <c r="N8" s="3">
        <v>961</v>
      </c>
      <c r="O8" s="3">
        <v>915</v>
      </c>
      <c r="P8" s="3">
        <v>930</v>
      </c>
      <c r="Q8" s="3">
        <v>888</v>
      </c>
      <c r="R8" s="3">
        <v>814</v>
      </c>
      <c r="S8" s="3">
        <v>880</v>
      </c>
    </row>
    <row r="9" spans="2:19" ht="12.75">
      <c r="B9" t="s">
        <v>35</v>
      </c>
      <c r="D9" t="s">
        <v>36</v>
      </c>
      <c r="E9" s="3">
        <v>50269</v>
      </c>
      <c r="F9" s="3">
        <v>48169</v>
      </c>
      <c r="G9" s="3">
        <v>55199</v>
      </c>
      <c r="H9" s="3">
        <v>52661</v>
      </c>
      <c r="I9" s="3">
        <v>54424</v>
      </c>
      <c r="J9" s="3">
        <v>61826</v>
      </c>
      <c r="K9" s="3">
        <v>57716</v>
      </c>
      <c r="L9" s="3">
        <v>61192</v>
      </c>
      <c r="M9" s="3">
        <v>59483</v>
      </c>
      <c r="N9" s="3">
        <v>55381</v>
      </c>
      <c r="O9" s="3">
        <v>50953</v>
      </c>
      <c r="P9" s="3">
        <v>51331</v>
      </c>
      <c r="Q9" s="3">
        <v>47938</v>
      </c>
      <c r="R9" s="3">
        <v>41620</v>
      </c>
      <c r="S9" s="3">
        <v>47075</v>
      </c>
    </row>
    <row r="10" spans="4:19" ht="12.75">
      <c r="D10" t="s">
        <v>37</v>
      </c>
      <c r="E10" s="3">
        <v>14980398</v>
      </c>
      <c r="F10" s="3">
        <v>14412393</v>
      </c>
      <c r="G10" s="3">
        <v>16605760</v>
      </c>
      <c r="H10" s="3">
        <v>13793543</v>
      </c>
      <c r="I10" s="3">
        <v>15109049</v>
      </c>
      <c r="J10" s="3">
        <v>16292558</v>
      </c>
      <c r="K10" s="3">
        <v>17023413</v>
      </c>
      <c r="L10" s="3">
        <v>18275198</v>
      </c>
      <c r="M10" s="3">
        <v>17081205</v>
      </c>
      <c r="N10" s="3">
        <v>15284401</v>
      </c>
      <c r="O10" s="3">
        <v>13654211</v>
      </c>
      <c r="P10" s="3">
        <v>15390674</v>
      </c>
      <c r="Q10" s="3">
        <v>14720041</v>
      </c>
      <c r="R10" s="3">
        <v>12976891</v>
      </c>
      <c r="S10" s="3">
        <v>15363995</v>
      </c>
    </row>
    <row r="11" spans="5:19" ht="12.75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4" ht="12.75">
      <c r="A12" s="10"/>
      <c r="B12" s="10"/>
      <c r="C12" s="10"/>
      <c r="D12" s="10"/>
    </row>
    <row r="13" ht="12.75">
      <c r="A13" t="s">
        <v>38</v>
      </c>
    </row>
    <row r="14" spans="4:19" ht="12.75">
      <c r="D14" t="s">
        <v>34</v>
      </c>
      <c r="E14">
        <v>44</v>
      </c>
      <c r="F14">
        <v>42</v>
      </c>
      <c r="G14">
        <v>46</v>
      </c>
      <c r="H14">
        <v>47</v>
      </c>
      <c r="I14">
        <v>49</v>
      </c>
      <c r="J14">
        <v>50</v>
      </c>
      <c r="K14">
        <v>49</v>
      </c>
      <c r="L14">
        <v>51</v>
      </c>
      <c r="M14">
        <v>51</v>
      </c>
      <c r="N14">
        <v>50</v>
      </c>
      <c r="O14">
        <v>44</v>
      </c>
      <c r="P14">
        <v>47</v>
      </c>
      <c r="Q14">
        <v>47</v>
      </c>
      <c r="R14">
        <v>39</v>
      </c>
      <c r="S14">
        <v>44</v>
      </c>
    </row>
    <row r="15" spans="2:19" ht="12.75">
      <c r="B15" t="s">
        <v>39</v>
      </c>
      <c r="D15" t="s">
        <v>36</v>
      </c>
      <c r="E15" s="3">
        <v>4866</v>
      </c>
      <c r="F15" s="3">
        <v>4915</v>
      </c>
      <c r="G15" s="3">
        <v>4902</v>
      </c>
      <c r="H15" s="3">
        <v>4925</v>
      </c>
      <c r="I15" s="3">
        <v>5029</v>
      </c>
      <c r="J15" s="3">
        <v>5177</v>
      </c>
      <c r="K15" s="3">
        <v>5483</v>
      </c>
      <c r="L15" s="3">
        <v>5825</v>
      </c>
      <c r="M15" s="3">
        <v>5773</v>
      </c>
      <c r="N15" s="3">
        <v>5630</v>
      </c>
      <c r="O15" s="3">
        <v>4566</v>
      </c>
      <c r="P15" s="3">
        <v>5930</v>
      </c>
      <c r="Q15" s="3">
        <v>6228</v>
      </c>
      <c r="R15" s="3">
        <v>5364</v>
      </c>
      <c r="S15" s="3">
        <v>5427</v>
      </c>
    </row>
    <row r="16" spans="4:19" ht="12.75">
      <c r="D16" t="s">
        <v>37</v>
      </c>
      <c r="E16" s="3">
        <v>1897060</v>
      </c>
      <c r="F16" s="3">
        <v>1881738</v>
      </c>
      <c r="G16" s="3">
        <v>1958890</v>
      </c>
      <c r="H16" s="3">
        <v>1677481</v>
      </c>
      <c r="I16" s="3">
        <v>1666122</v>
      </c>
      <c r="J16" s="3">
        <v>1642678</v>
      </c>
      <c r="K16" s="3">
        <v>1787250</v>
      </c>
      <c r="L16" s="3">
        <v>1915032</v>
      </c>
      <c r="M16" s="3">
        <v>1825815</v>
      </c>
      <c r="N16" s="3">
        <v>1746618</v>
      </c>
      <c r="O16" s="3">
        <v>1471329</v>
      </c>
      <c r="P16" s="3">
        <v>2243263</v>
      </c>
      <c r="Q16" s="3">
        <v>2126297</v>
      </c>
      <c r="R16" s="3">
        <v>1834561</v>
      </c>
      <c r="S16" s="3">
        <v>2107764</v>
      </c>
    </row>
    <row r="17" spans="5:19" ht="12.7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4" ht="12.75">
      <c r="A18" s="10"/>
      <c r="B18" s="10"/>
      <c r="C18" s="10"/>
      <c r="D18" s="10"/>
    </row>
    <row r="19" ht="12.75">
      <c r="A19" t="s">
        <v>40</v>
      </c>
    </row>
    <row r="20" spans="4:19" ht="12.75">
      <c r="D20" t="s">
        <v>34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</row>
    <row r="21" spans="2:19" ht="12.75">
      <c r="B21" t="s">
        <v>41</v>
      </c>
      <c r="D21" t="s">
        <v>36</v>
      </c>
      <c r="E21" s="3">
        <v>456</v>
      </c>
      <c r="F21" s="3">
        <v>452</v>
      </c>
      <c r="G21" s="3">
        <v>436</v>
      </c>
      <c r="H21" s="3">
        <v>385</v>
      </c>
      <c r="I21" s="3">
        <v>283</v>
      </c>
      <c r="J21" s="3">
        <v>329</v>
      </c>
      <c r="K21" s="3">
        <v>328</v>
      </c>
      <c r="L21" s="3">
        <v>477</v>
      </c>
      <c r="M21" s="3">
        <v>381</v>
      </c>
      <c r="N21" s="3">
        <v>414</v>
      </c>
      <c r="O21" s="3">
        <v>427</v>
      </c>
      <c r="P21" s="3">
        <v>439</v>
      </c>
      <c r="Q21" s="3">
        <v>459</v>
      </c>
      <c r="R21" s="3">
        <v>447</v>
      </c>
      <c r="S21" s="3">
        <v>408</v>
      </c>
    </row>
    <row r="22" spans="2:19" ht="12.75">
      <c r="B22" t="s">
        <v>42</v>
      </c>
      <c r="D22" t="s">
        <v>37</v>
      </c>
      <c r="E22" s="3">
        <v>247320</v>
      </c>
      <c r="F22" s="3">
        <v>246360</v>
      </c>
      <c r="G22" s="3">
        <v>204360</v>
      </c>
      <c r="H22" s="3">
        <v>220320</v>
      </c>
      <c r="I22" s="3">
        <v>192120</v>
      </c>
      <c r="J22" s="3">
        <v>208080</v>
      </c>
      <c r="K22" s="3">
        <v>230520</v>
      </c>
      <c r="L22" s="3">
        <v>300600</v>
      </c>
      <c r="M22" s="3">
        <v>321840</v>
      </c>
      <c r="N22" s="3">
        <v>245760</v>
      </c>
      <c r="O22" s="3">
        <v>227880</v>
      </c>
      <c r="P22" s="3">
        <v>218640</v>
      </c>
      <c r="Q22" s="3">
        <v>240120</v>
      </c>
      <c r="R22" s="3">
        <v>232560</v>
      </c>
      <c r="S22" s="3">
        <v>202320</v>
      </c>
    </row>
    <row r="23" spans="5:19" ht="13.5" thickBot="1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4" ht="13.5" thickTop="1">
      <c r="A24" s="12"/>
      <c r="B24" s="12"/>
      <c r="C24" s="12"/>
      <c r="D24" s="12"/>
    </row>
    <row r="25" spans="1:19" ht="12.75">
      <c r="A25" t="s">
        <v>43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4:19" ht="12.75">
      <c r="D26" t="s">
        <v>34</v>
      </c>
      <c r="E26" s="3">
        <f aca="true" t="shared" si="0" ref="E26:S28">+E8+E14+E20</f>
        <v>1026</v>
      </c>
      <c r="F26" s="3">
        <f t="shared" si="0"/>
        <v>991</v>
      </c>
      <c r="G26" s="3">
        <f t="shared" si="0"/>
        <v>1058</v>
      </c>
      <c r="H26" s="3">
        <f t="shared" si="0"/>
        <v>1073</v>
      </c>
      <c r="I26" s="3">
        <f t="shared" si="0"/>
        <v>1054</v>
      </c>
      <c r="J26" s="3">
        <f t="shared" si="0"/>
        <v>1086</v>
      </c>
      <c r="K26" s="3">
        <f t="shared" si="0"/>
        <v>1021</v>
      </c>
      <c r="L26" s="3">
        <f t="shared" si="0"/>
        <v>1043</v>
      </c>
      <c r="M26" s="3">
        <f t="shared" si="0"/>
        <v>1029</v>
      </c>
      <c r="N26" s="3">
        <f t="shared" si="0"/>
        <v>1013</v>
      </c>
      <c r="O26" s="3">
        <f t="shared" si="0"/>
        <v>961</v>
      </c>
      <c r="P26" s="3">
        <f t="shared" si="0"/>
        <v>979</v>
      </c>
      <c r="Q26" s="3">
        <f t="shared" si="0"/>
        <v>937</v>
      </c>
      <c r="R26" s="3">
        <f t="shared" si="0"/>
        <v>855</v>
      </c>
      <c r="S26" s="3">
        <f t="shared" si="0"/>
        <v>926</v>
      </c>
    </row>
    <row r="27" spans="4:19" ht="12.75">
      <c r="D27" t="s">
        <v>36</v>
      </c>
      <c r="E27" s="3">
        <f t="shared" si="0"/>
        <v>55591</v>
      </c>
      <c r="F27" s="3">
        <f t="shared" si="0"/>
        <v>53536</v>
      </c>
      <c r="G27" s="3">
        <f t="shared" si="0"/>
        <v>60537</v>
      </c>
      <c r="H27" s="3">
        <f t="shared" si="0"/>
        <v>57971</v>
      </c>
      <c r="I27" s="3">
        <f t="shared" si="0"/>
        <v>59736</v>
      </c>
      <c r="J27" s="3">
        <f t="shared" si="0"/>
        <v>67332</v>
      </c>
      <c r="K27" s="3">
        <f t="shared" si="0"/>
        <v>63527</v>
      </c>
      <c r="L27" s="3">
        <f t="shared" si="0"/>
        <v>67494</v>
      </c>
      <c r="M27" s="3">
        <f t="shared" si="0"/>
        <v>65637</v>
      </c>
      <c r="N27" s="3">
        <f t="shared" si="0"/>
        <v>61425</v>
      </c>
      <c r="O27" s="3">
        <f t="shared" si="0"/>
        <v>55946</v>
      </c>
      <c r="P27" s="3">
        <f t="shared" si="0"/>
        <v>57700</v>
      </c>
      <c r="Q27" s="3">
        <f t="shared" si="0"/>
        <v>54625</v>
      </c>
      <c r="R27" s="3">
        <f t="shared" si="0"/>
        <v>47431</v>
      </c>
      <c r="S27" s="3">
        <f t="shared" si="0"/>
        <v>52910</v>
      </c>
    </row>
    <row r="28" spans="4:19" ht="12.75">
      <c r="D28" t="s">
        <v>37</v>
      </c>
      <c r="E28" s="3">
        <f t="shared" si="0"/>
        <v>17124778</v>
      </c>
      <c r="F28" s="3">
        <f t="shared" si="0"/>
        <v>16540491</v>
      </c>
      <c r="G28" s="3">
        <f t="shared" si="0"/>
        <v>18769010</v>
      </c>
      <c r="H28" s="3">
        <f t="shared" si="0"/>
        <v>15691344</v>
      </c>
      <c r="I28" s="3">
        <f t="shared" si="0"/>
        <v>16967291</v>
      </c>
      <c r="J28" s="3">
        <f t="shared" si="0"/>
        <v>18143316</v>
      </c>
      <c r="K28" s="3">
        <f t="shared" si="0"/>
        <v>19041183</v>
      </c>
      <c r="L28" s="3">
        <f t="shared" si="0"/>
        <v>20490830</v>
      </c>
      <c r="M28" s="3">
        <f t="shared" si="0"/>
        <v>19228860</v>
      </c>
      <c r="N28" s="3">
        <f t="shared" si="0"/>
        <v>17276779</v>
      </c>
      <c r="O28" s="3">
        <f t="shared" si="0"/>
        <v>15353420</v>
      </c>
      <c r="P28" s="3">
        <f t="shared" si="0"/>
        <v>17852577</v>
      </c>
      <c r="Q28" s="3">
        <f t="shared" si="0"/>
        <v>17086458</v>
      </c>
      <c r="R28" s="3">
        <f t="shared" si="0"/>
        <v>15044012</v>
      </c>
      <c r="S28" s="3">
        <f t="shared" si="0"/>
        <v>17674079</v>
      </c>
    </row>
    <row r="29" spans="5:19" ht="13.5" thickBo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4" ht="13.5" thickTop="1">
      <c r="A30" s="12"/>
      <c r="B30" s="12"/>
      <c r="C30" s="12"/>
      <c r="D30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6.140625" style="0" bestFit="1" customWidth="1"/>
    <col min="3" max="3" width="7.421875" style="3" bestFit="1" customWidth="1"/>
    <col min="4" max="4" width="7.57421875" style="0" bestFit="1" customWidth="1"/>
    <col min="6" max="20" width="10.140625" style="0" bestFit="1" customWidth="1"/>
  </cols>
  <sheetData>
    <row r="1" spans="1:20" ht="12.75">
      <c r="A1" t="s">
        <v>44</v>
      </c>
      <c r="D1" t="s">
        <v>12</v>
      </c>
      <c r="E1" s="2" t="s">
        <v>12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16</v>
      </c>
      <c r="L1" s="2" t="s">
        <v>5</v>
      </c>
      <c r="M1" s="2" t="s">
        <v>6</v>
      </c>
      <c r="N1" s="2" t="s">
        <v>7</v>
      </c>
      <c r="O1" s="2" t="s">
        <v>17</v>
      </c>
      <c r="P1" s="2" t="s">
        <v>18</v>
      </c>
      <c r="Q1" s="2" t="s">
        <v>8</v>
      </c>
      <c r="R1" s="2" t="s">
        <v>9</v>
      </c>
      <c r="S1" s="2" t="s">
        <v>10</v>
      </c>
      <c r="T1" s="2" t="s">
        <v>19</v>
      </c>
    </row>
    <row r="2" spans="4:35" ht="12.75">
      <c r="D2" t="s">
        <v>34</v>
      </c>
      <c r="F2" s="1">
        <v>979</v>
      </c>
      <c r="G2" s="1">
        <v>946</v>
      </c>
      <c r="H2" s="1">
        <v>1009</v>
      </c>
      <c r="I2" s="1">
        <v>1023</v>
      </c>
      <c r="J2" s="1">
        <v>1002</v>
      </c>
      <c r="K2" s="1">
        <v>1033</v>
      </c>
      <c r="L2" s="1">
        <v>969</v>
      </c>
      <c r="M2" s="1">
        <v>989</v>
      </c>
      <c r="N2" s="1">
        <v>976</v>
      </c>
      <c r="O2" s="1">
        <v>961</v>
      </c>
      <c r="P2" s="1">
        <v>915</v>
      </c>
      <c r="Q2" s="1">
        <v>930</v>
      </c>
      <c r="R2" s="1">
        <v>888</v>
      </c>
      <c r="S2" s="1">
        <v>814</v>
      </c>
      <c r="T2" s="1">
        <v>880</v>
      </c>
      <c r="U2" s="2"/>
      <c r="AC2" s="2"/>
      <c r="AE2" s="2"/>
      <c r="AG2" s="2"/>
      <c r="AI2" s="2"/>
    </row>
    <row r="3" spans="4:35" ht="12.75">
      <c r="D3" t="s">
        <v>36</v>
      </c>
      <c r="F3" s="3">
        <v>50200</v>
      </c>
      <c r="G3" s="3">
        <v>48100</v>
      </c>
      <c r="H3" s="3">
        <v>55130</v>
      </c>
      <c r="I3" s="3">
        <v>52592</v>
      </c>
      <c r="J3" s="3">
        <v>54355</v>
      </c>
      <c r="K3" s="3">
        <v>61757</v>
      </c>
      <c r="L3" s="3">
        <v>57648</v>
      </c>
      <c r="M3" s="3">
        <v>61124</v>
      </c>
      <c r="N3" s="3">
        <v>59483</v>
      </c>
      <c r="O3" s="3">
        <v>55381</v>
      </c>
      <c r="P3" s="3">
        <v>50953</v>
      </c>
      <c r="Q3" s="3">
        <v>51331</v>
      </c>
      <c r="R3" s="3">
        <v>47938</v>
      </c>
      <c r="S3" s="3">
        <v>41620</v>
      </c>
      <c r="T3" s="3">
        <v>47075</v>
      </c>
      <c r="U3" s="2"/>
      <c r="AC3" s="2"/>
      <c r="AE3" s="2"/>
      <c r="AG3" s="2"/>
      <c r="AI3" s="2"/>
    </row>
    <row r="4" spans="4:35" ht="12.75">
      <c r="D4" t="s">
        <v>37</v>
      </c>
      <c r="F4" s="3">
        <v>14970158</v>
      </c>
      <c r="G4" s="3">
        <v>14402153</v>
      </c>
      <c r="H4" s="3">
        <v>16595200</v>
      </c>
      <c r="I4" s="3">
        <v>13782343</v>
      </c>
      <c r="J4" s="3">
        <v>15096249</v>
      </c>
      <c r="K4" s="3">
        <v>16270478</v>
      </c>
      <c r="L4" s="3">
        <v>17006773</v>
      </c>
      <c r="M4" s="3">
        <v>18263678</v>
      </c>
      <c r="N4" s="3">
        <v>17081205</v>
      </c>
      <c r="O4" s="3">
        <v>15284401</v>
      </c>
      <c r="P4" s="3">
        <v>13654211</v>
      </c>
      <c r="Q4" s="3">
        <v>15390674</v>
      </c>
      <c r="R4" s="3">
        <v>14720041</v>
      </c>
      <c r="S4" s="3">
        <v>12976891</v>
      </c>
      <c r="T4" s="3">
        <v>15363995</v>
      </c>
      <c r="U4" s="2"/>
      <c r="AC4" s="2"/>
      <c r="AE4" s="2"/>
      <c r="AG4" s="2"/>
      <c r="AI4" s="2"/>
    </row>
    <row r="5" spans="21:35" ht="12.75">
      <c r="U5" s="1"/>
      <c r="AC5" s="1"/>
      <c r="AE5" s="1"/>
      <c r="AG5" s="1"/>
      <c r="AI5" s="1"/>
    </row>
    <row r="6" spans="1:13" ht="12.75">
      <c r="A6" t="s">
        <v>45</v>
      </c>
      <c r="D6" t="s">
        <v>15</v>
      </c>
      <c r="E6" s="2" t="s">
        <v>15</v>
      </c>
      <c r="F6" s="2" t="s">
        <v>0</v>
      </c>
      <c r="G6" s="2" t="s">
        <v>1</v>
      </c>
      <c r="H6" s="2" t="s">
        <v>2</v>
      </c>
      <c r="I6" s="2" t="s">
        <v>3</v>
      </c>
      <c r="J6" s="2" t="s">
        <v>4</v>
      </c>
      <c r="K6" s="2" t="s">
        <v>16</v>
      </c>
      <c r="L6" s="2" t="s">
        <v>5</v>
      </c>
      <c r="M6" s="2" t="s">
        <v>6</v>
      </c>
    </row>
    <row r="7" spans="2:13" ht="12.75">
      <c r="B7" t="s">
        <v>46</v>
      </c>
      <c r="D7" t="s">
        <v>34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</row>
    <row r="8" spans="1:13" ht="12.75">
      <c r="A8" s="14" t="s">
        <v>47</v>
      </c>
      <c r="D8" t="s">
        <v>36</v>
      </c>
      <c r="F8" s="3">
        <v>69</v>
      </c>
      <c r="G8" s="3">
        <v>69</v>
      </c>
      <c r="H8" s="3">
        <v>69</v>
      </c>
      <c r="I8" s="3">
        <v>69</v>
      </c>
      <c r="J8" s="3">
        <v>69</v>
      </c>
      <c r="K8" s="3">
        <v>69</v>
      </c>
      <c r="L8" s="3">
        <v>68</v>
      </c>
      <c r="M8" s="3">
        <v>68</v>
      </c>
    </row>
    <row r="9" spans="4:35" ht="12.75">
      <c r="D9" t="s">
        <v>37</v>
      </c>
      <c r="F9" s="3">
        <v>10240</v>
      </c>
      <c r="G9" s="3">
        <v>10240</v>
      </c>
      <c r="H9" s="3">
        <v>10560</v>
      </c>
      <c r="I9" s="3">
        <v>11200</v>
      </c>
      <c r="J9" s="3">
        <v>12800</v>
      </c>
      <c r="K9" s="3">
        <v>22080</v>
      </c>
      <c r="L9" s="3">
        <v>16640</v>
      </c>
      <c r="M9" s="3">
        <v>11520</v>
      </c>
      <c r="U9" s="2"/>
      <c r="AC9" s="2"/>
      <c r="AE9" s="2"/>
      <c r="AG9" s="2"/>
      <c r="AI9" s="2"/>
    </row>
    <row r="10" spans="1:35" ht="12.75">
      <c r="A10" s="9"/>
      <c r="B10" s="9"/>
      <c r="C10" s="15"/>
      <c r="D10" s="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"/>
      <c r="AC10" s="2"/>
      <c r="AE10" s="2"/>
      <c r="AG10" s="2"/>
      <c r="AI10" s="2"/>
    </row>
    <row r="11" spans="5:35" ht="12.7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  <c r="AC11" s="2"/>
      <c r="AE11" s="2"/>
      <c r="AG11" s="2"/>
      <c r="AI11" s="2"/>
    </row>
    <row r="12" spans="1:35" ht="12.75">
      <c r="A12" t="s">
        <v>33</v>
      </c>
      <c r="D12" t="s">
        <v>34</v>
      </c>
      <c r="E12" s="3"/>
      <c r="F12" s="3">
        <f>+F2+F7</f>
        <v>980</v>
      </c>
      <c r="G12" s="3">
        <f aca="true" t="shared" si="0" ref="G12:T12">+G2+G7</f>
        <v>947</v>
      </c>
      <c r="H12" s="3">
        <f t="shared" si="0"/>
        <v>1010</v>
      </c>
      <c r="I12" s="3">
        <f t="shared" si="0"/>
        <v>1024</v>
      </c>
      <c r="J12" s="3">
        <f t="shared" si="0"/>
        <v>1003</v>
      </c>
      <c r="K12" s="3">
        <f t="shared" si="0"/>
        <v>1034</v>
      </c>
      <c r="L12" s="3">
        <f t="shared" si="0"/>
        <v>970</v>
      </c>
      <c r="M12" s="3">
        <f t="shared" si="0"/>
        <v>990</v>
      </c>
      <c r="N12" s="3">
        <f t="shared" si="0"/>
        <v>976</v>
      </c>
      <c r="O12" s="3">
        <f t="shared" si="0"/>
        <v>961</v>
      </c>
      <c r="P12" s="3">
        <f t="shared" si="0"/>
        <v>915</v>
      </c>
      <c r="Q12" s="3">
        <f t="shared" si="0"/>
        <v>930</v>
      </c>
      <c r="R12" s="3">
        <f t="shared" si="0"/>
        <v>888</v>
      </c>
      <c r="S12" s="3">
        <f t="shared" si="0"/>
        <v>814</v>
      </c>
      <c r="T12" s="3">
        <f t="shared" si="0"/>
        <v>880</v>
      </c>
      <c r="U12" s="1"/>
      <c r="AC12" s="1"/>
      <c r="AE12" s="1"/>
      <c r="AG12" s="1"/>
      <c r="AI12" s="1"/>
    </row>
    <row r="13" spans="4:20" ht="12.75">
      <c r="D13" t="s">
        <v>36</v>
      </c>
      <c r="E13" s="3"/>
      <c r="F13" s="3">
        <f aca="true" t="shared" si="1" ref="F13:T14">+F3+F8</f>
        <v>50269</v>
      </c>
      <c r="G13" s="3">
        <f t="shared" si="1"/>
        <v>48169</v>
      </c>
      <c r="H13" s="3">
        <f t="shared" si="1"/>
        <v>55199</v>
      </c>
      <c r="I13" s="3">
        <f t="shared" si="1"/>
        <v>52661</v>
      </c>
      <c r="J13" s="3">
        <f t="shared" si="1"/>
        <v>54424</v>
      </c>
      <c r="K13" s="3">
        <f t="shared" si="1"/>
        <v>61826</v>
      </c>
      <c r="L13" s="3">
        <f t="shared" si="1"/>
        <v>57716</v>
      </c>
      <c r="M13" s="3">
        <f t="shared" si="1"/>
        <v>61192</v>
      </c>
      <c r="N13" s="3">
        <f t="shared" si="1"/>
        <v>59483</v>
      </c>
      <c r="O13" s="3">
        <f t="shared" si="1"/>
        <v>55381</v>
      </c>
      <c r="P13" s="3">
        <f t="shared" si="1"/>
        <v>50953</v>
      </c>
      <c r="Q13" s="3">
        <f t="shared" si="1"/>
        <v>51331</v>
      </c>
      <c r="R13" s="3">
        <f t="shared" si="1"/>
        <v>47938</v>
      </c>
      <c r="S13" s="3">
        <f t="shared" si="1"/>
        <v>41620</v>
      </c>
      <c r="T13" s="3">
        <f t="shared" si="1"/>
        <v>47075</v>
      </c>
    </row>
    <row r="14" spans="4:20" ht="12.75">
      <c r="D14" t="s">
        <v>37</v>
      </c>
      <c r="E14" s="3"/>
      <c r="F14" s="3">
        <f t="shared" si="1"/>
        <v>14980398</v>
      </c>
      <c r="G14" s="3">
        <f t="shared" si="1"/>
        <v>14412393</v>
      </c>
      <c r="H14" s="3">
        <f t="shared" si="1"/>
        <v>16605760</v>
      </c>
      <c r="I14" s="3">
        <f t="shared" si="1"/>
        <v>13793543</v>
      </c>
      <c r="J14" s="3">
        <f t="shared" si="1"/>
        <v>15109049</v>
      </c>
      <c r="K14" s="3">
        <f t="shared" si="1"/>
        <v>16292558</v>
      </c>
      <c r="L14" s="3">
        <f t="shared" si="1"/>
        <v>17023413</v>
      </c>
      <c r="M14" s="3">
        <f t="shared" si="1"/>
        <v>18275198</v>
      </c>
      <c r="N14" s="3">
        <f t="shared" si="1"/>
        <v>17081205</v>
      </c>
      <c r="O14" s="3">
        <f t="shared" si="1"/>
        <v>15284401</v>
      </c>
      <c r="P14" s="3">
        <f t="shared" si="1"/>
        <v>13654211</v>
      </c>
      <c r="Q14" s="3">
        <f t="shared" si="1"/>
        <v>15390674</v>
      </c>
      <c r="R14" s="3">
        <f t="shared" si="1"/>
        <v>14720041</v>
      </c>
      <c r="S14" s="3">
        <f t="shared" si="1"/>
        <v>12976891</v>
      </c>
      <c r="T14" s="3">
        <f t="shared" si="1"/>
        <v>15363995</v>
      </c>
    </row>
    <row r="15" spans="1:20" ht="12.75">
      <c r="A15" s="9"/>
      <c r="B15" s="9"/>
      <c r="C15" s="15"/>
      <c r="D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5:35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"/>
      <c r="AC16" s="2"/>
      <c r="AE16" s="2"/>
      <c r="AG16" s="2"/>
      <c r="AI16" s="2"/>
    </row>
    <row r="17" spans="1:35" ht="12.75">
      <c r="A17" t="s">
        <v>48</v>
      </c>
      <c r="D17" t="s">
        <v>11</v>
      </c>
      <c r="E17" s="2" t="s">
        <v>11</v>
      </c>
      <c r="F17" s="2" t="s">
        <v>0</v>
      </c>
      <c r="G17" s="2" t="s">
        <v>1</v>
      </c>
      <c r="H17" s="2" t="s">
        <v>2</v>
      </c>
      <c r="I17" s="2" t="s">
        <v>3</v>
      </c>
      <c r="J17" s="2" t="s">
        <v>4</v>
      </c>
      <c r="K17" s="2" t="s">
        <v>16</v>
      </c>
      <c r="L17" s="2" t="s">
        <v>5</v>
      </c>
      <c r="M17" s="2" t="s">
        <v>6</v>
      </c>
      <c r="N17" s="2" t="s">
        <v>7</v>
      </c>
      <c r="O17" s="2" t="s">
        <v>17</v>
      </c>
      <c r="P17" s="2" t="s">
        <v>18</v>
      </c>
      <c r="Q17" s="2" t="s">
        <v>8</v>
      </c>
      <c r="R17" s="2" t="s">
        <v>9</v>
      </c>
      <c r="S17" s="2" t="s">
        <v>10</v>
      </c>
      <c r="T17" s="2" t="s">
        <v>19</v>
      </c>
      <c r="U17" s="2"/>
      <c r="AC17" s="2"/>
      <c r="AE17" s="2"/>
      <c r="AG17" s="2"/>
      <c r="AI17" s="2"/>
    </row>
    <row r="18" spans="2:35" ht="12.75">
      <c r="B18" t="s">
        <v>49</v>
      </c>
      <c r="D18" t="s">
        <v>34</v>
      </c>
      <c r="F18" s="1">
        <v>8</v>
      </c>
      <c r="G18" s="1">
        <v>6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v>8</v>
      </c>
      <c r="P18" s="1">
        <v>8</v>
      </c>
      <c r="Q18" s="1">
        <v>8</v>
      </c>
      <c r="R18" s="1">
        <v>8</v>
      </c>
      <c r="S18" s="1">
        <v>8</v>
      </c>
      <c r="T18" s="1">
        <v>8</v>
      </c>
      <c r="U18" s="2"/>
      <c r="AC18" s="2"/>
      <c r="AE18" s="2"/>
      <c r="AG18" s="2"/>
      <c r="AI18" s="2"/>
    </row>
    <row r="19" spans="4:35" ht="12.75">
      <c r="D19" t="s">
        <v>36</v>
      </c>
      <c r="F19" s="3">
        <v>380</v>
      </c>
      <c r="G19" s="3">
        <v>403</v>
      </c>
      <c r="H19" s="3">
        <v>317</v>
      </c>
      <c r="I19" s="3">
        <v>301</v>
      </c>
      <c r="J19" s="3">
        <v>270</v>
      </c>
      <c r="K19" s="3">
        <v>216</v>
      </c>
      <c r="L19" s="3">
        <v>217</v>
      </c>
      <c r="M19" s="3">
        <v>222</v>
      </c>
      <c r="N19" s="3">
        <v>245</v>
      </c>
      <c r="O19" s="3">
        <v>268</v>
      </c>
      <c r="P19" s="3">
        <v>295</v>
      </c>
      <c r="Q19" s="3">
        <v>357</v>
      </c>
      <c r="R19" s="3">
        <v>400</v>
      </c>
      <c r="S19" s="3">
        <v>441</v>
      </c>
      <c r="T19" s="3">
        <v>404</v>
      </c>
      <c r="U19" s="1"/>
      <c r="AC19" s="1"/>
      <c r="AE19" s="1"/>
      <c r="AG19" s="1"/>
      <c r="AI19" s="1"/>
    </row>
    <row r="20" spans="4:20" ht="12.75">
      <c r="D20" t="s">
        <v>37</v>
      </c>
      <c r="F20" s="3">
        <v>226885</v>
      </c>
      <c r="G20" s="3">
        <v>179639</v>
      </c>
      <c r="H20" s="3">
        <v>208702</v>
      </c>
      <c r="I20" s="3">
        <v>142408</v>
      </c>
      <c r="J20" s="3">
        <v>127632</v>
      </c>
      <c r="K20" s="3">
        <v>116142</v>
      </c>
      <c r="L20" s="3">
        <v>128685</v>
      </c>
      <c r="M20" s="3">
        <v>136936</v>
      </c>
      <c r="N20" s="3">
        <v>122840</v>
      </c>
      <c r="O20" s="3">
        <v>121012</v>
      </c>
      <c r="P20" s="3">
        <v>137704</v>
      </c>
      <c r="Q20" s="3">
        <v>195608</v>
      </c>
      <c r="R20" s="3">
        <v>213685</v>
      </c>
      <c r="S20" s="3">
        <v>220101</v>
      </c>
      <c r="T20" s="3">
        <v>219495</v>
      </c>
    </row>
    <row r="22" spans="1:20" ht="12.75">
      <c r="A22" t="s">
        <v>50</v>
      </c>
      <c r="D22" t="s">
        <v>13</v>
      </c>
      <c r="E22" s="2" t="s">
        <v>13</v>
      </c>
      <c r="F22" s="2" t="s">
        <v>0</v>
      </c>
      <c r="G22" s="2" t="s">
        <v>1</v>
      </c>
      <c r="H22" s="2" t="s">
        <v>2</v>
      </c>
      <c r="I22" s="2" t="s">
        <v>3</v>
      </c>
      <c r="J22" s="2" t="s">
        <v>4</v>
      </c>
      <c r="K22" s="2" t="s">
        <v>16</v>
      </c>
      <c r="L22" s="2" t="s">
        <v>5</v>
      </c>
      <c r="M22" s="2" t="s">
        <v>6</v>
      </c>
      <c r="N22" s="2" t="s">
        <v>7</v>
      </c>
      <c r="O22" s="2" t="s">
        <v>17</v>
      </c>
      <c r="P22" s="2" t="s">
        <v>18</v>
      </c>
      <c r="Q22" s="2" t="s">
        <v>8</v>
      </c>
      <c r="R22" s="2" t="s">
        <v>9</v>
      </c>
      <c r="S22" s="2" t="s">
        <v>10</v>
      </c>
      <c r="T22" s="2" t="s">
        <v>19</v>
      </c>
    </row>
    <row r="23" spans="4:35" ht="12.75">
      <c r="D23" t="s">
        <v>34</v>
      </c>
      <c r="F23" s="1">
        <v>36</v>
      </c>
      <c r="G23" s="1">
        <v>36</v>
      </c>
      <c r="H23" s="1">
        <v>38</v>
      </c>
      <c r="I23" s="1">
        <v>39</v>
      </c>
      <c r="J23" s="1">
        <v>41</v>
      </c>
      <c r="K23" s="1">
        <v>42</v>
      </c>
      <c r="L23" s="1">
        <v>41</v>
      </c>
      <c r="M23" s="1">
        <v>43</v>
      </c>
      <c r="N23" s="1">
        <v>43</v>
      </c>
      <c r="O23" s="1">
        <v>42</v>
      </c>
      <c r="P23" s="1">
        <v>36</v>
      </c>
      <c r="Q23" s="1">
        <v>39</v>
      </c>
      <c r="R23" s="1">
        <v>39</v>
      </c>
      <c r="S23" s="1">
        <v>31</v>
      </c>
      <c r="T23" s="1">
        <v>36</v>
      </c>
      <c r="AC23" s="2"/>
      <c r="AE23" s="2"/>
      <c r="AI23" s="2"/>
    </row>
    <row r="24" spans="4:35" ht="12.75">
      <c r="D24" t="s">
        <v>36</v>
      </c>
      <c r="F24" s="3">
        <v>4486</v>
      </c>
      <c r="G24" s="3">
        <v>4512</v>
      </c>
      <c r="H24" s="3">
        <v>4585</v>
      </c>
      <c r="I24" s="3">
        <v>4624</v>
      </c>
      <c r="J24" s="3">
        <v>4759</v>
      </c>
      <c r="K24" s="3">
        <v>4961</v>
      </c>
      <c r="L24" s="3">
        <v>5266</v>
      </c>
      <c r="M24" s="3">
        <v>5603</v>
      </c>
      <c r="N24" s="3">
        <v>5528</v>
      </c>
      <c r="O24" s="3">
        <v>5362</v>
      </c>
      <c r="P24" s="3">
        <v>4271</v>
      </c>
      <c r="Q24" s="3">
        <v>5573</v>
      </c>
      <c r="R24" s="3">
        <v>5828</v>
      </c>
      <c r="S24" s="3">
        <v>4923</v>
      </c>
      <c r="T24" s="3">
        <v>5023</v>
      </c>
      <c r="AC24" s="2"/>
      <c r="AE24" s="2"/>
      <c r="AI24" s="2"/>
    </row>
    <row r="25" spans="4:35" ht="12.75">
      <c r="D25" t="s">
        <v>37</v>
      </c>
      <c r="F25" s="3">
        <v>1670175</v>
      </c>
      <c r="G25" s="3">
        <v>1702099</v>
      </c>
      <c r="H25" s="3">
        <v>1750188</v>
      </c>
      <c r="I25" s="3">
        <v>1535073</v>
      </c>
      <c r="J25" s="3">
        <v>1538490</v>
      </c>
      <c r="K25" s="3">
        <v>1526536</v>
      </c>
      <c r="L25" s="3">
        <v>1658565</v>
      </c>
      <c r="M25" s="3">
        <v>1778096</v>
      </c>
      <c r="N25" s="3">
        <v>1702975</v>
      </c>
      <c r="O25" s="3">
        <v>1625606</v>
      </c>
      <c r="P25" s="3">
        <v>1333625</v>
      </c>
      <c r="Q25" s="3">
        <v>2047655</v>
      </c>
      <c r="R25" s="3">
        <v>1912612</v>
      </c>
      <c r="S25" s="3">
        <v>1614460</v>
      </c>
      <c r="T25" s="3">
        <v>1888269</v>
      </c>
      <c r="AC25" s="2"/>
      <c r="AE25" s="2"/>
      <c r="AI25" s="2"/>
    </row>
    <row r="26" spans="1:20" ht="12.75">
      <c r="A26" s="9"/>
      <c r="B26" s="9"/>
      <c r="C26" s="15"/>
      <c r="D26" s="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5:20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t="s">
        <v>38</v>
      </c>
      <c r="D28" t="s">
        <v>34</v>
      </c>
      <c r="E28" s="3"/>
      <c r="F28" s="3">
        <f>+F18+F23</f>
        <v>44</v>
      </c>
      <c r="G28" s="3">
        <f aca="true" t="shared" si="2" ref="G28:T28">+G18+G23</f>
        <v>42</v>
      </c>
      <c r="H28" s="3">
        <f t="shared" si="2"/>
        <v>46</v>
      </c>
      <c r="I28" s="3">
        <f t="shared" si="2"/>
        <v>47</v>
      </c>
      <c r="J28" s="3">
        <f t="shared" si="2"/>
        <v>49</v>
      </c>
      <c r="K28" s="3">
        <f t="shared" si="2"/>
        <v>50</v>
      </c>
      <c r="L28" s="3">
        <f t="shared" si="2"/>
        <v>49</v>
      </c>
      <c r="M28" s="3">
        <f t="shared" si="2"/>
        <v>51</v>
      </c>
      <c r="N28" s="3">
        <f t="shared" si="2"/>
        <v>51</v>
      </c>
      <c r="O28" s="3">
        <f t="shared" si="2"/>
        <v>50</v>
      </c>
      <c r="P28" s="3">
        <f t="shared" si="2"/>
        <v>44</v>
      </c>
      <c r="Q28" s="3">
        <f t="shared" si="2"/>
        <v>47</v>
      </c>
      <c r="R28" s="3">
        <f t="shared" si="2"/>
        <v>47</v>
      </c>
      <c r="S28" s="3">
        <f t="shared" si="2"/>
        <v>39</v>
      </c>
      <c r="T28" s="3">
        <f t="shared" si="2"/>
        <v>44</v>
      </c>
    </row>
    <row r="29" spans="4:20" ht="12.75">
      <c r="D29" t="s">
        <v>36</v>
      </c>
      <c r="E29" s="3"/>
      <c r="F29" s="3">
        <f aca="true" t="shared" si="3" ref="F29:T29">+F19+F24</f>
        <v>4866</v>
      </c>
      <c r="G29" s="3">
        <f t="shared" si="3"/>
        <v>4915</v>
      </c>
      <c r="H29" s="3">
        <f t="shared" si="3"/>
        <v>4902</v>
      </c>
      <c r="I29" s="3">
        <f t="shared" si="3"/>
        <v>4925</v>
      </c>
      <c r="J29" s="3">
        <f t="shared" si="3"/>
        <v>5029</v>
      </c>
      <c r="K29" s="3">
        <f t="shared" si="3"/>
        <v>5177</v>
      </c>
      <c r="L29" s="3">
        <f t="shared" si="3"/>
        <v>5483</v>
      </c>
      <c r="M29" s="3">
        <f t="shared" si="3"/>
        <v>5825</v>
      </c>
      <c r="N29" s="3">
        <f t="shared" si="3"/>
        <v>5773</v>
      </c>
      <c r="O29" s="3">
        <f t="shared" si="3"/>
        <v>5630</v>
      </c>
      <c r="P29" s="3">
        <f t="shared" si="3"/>
        <v>4566</v>
      </c>
      <c r="Q29" s="3">
        <f t="shared" si="3"/>
        <v>5930</v>
      </c>
      <c r="R29" s="3">
        <f t="shared" si="3"/>
        <v>6228</v>
      </c>
      <c r="S29" s="3">
        <f t="shared" si="3"/>
        <v>5364</v>
      </c>
      <c r="T29" s="3">
        <f t="shared" si="3"/>
        <v>5427</v>
      </c>
    </row>
    <row r="30" spans="4:20" ht="12.75">
      <c r="D30" t="s">
        <v>37</v>
      </c>
      <c r="E30" s="3"/>
      <c r="F30" s="3">
        <f aca="true" t="shared" si="4" ref="F30:T30">+F20+F25</f>
        <v>1897060</v>
      </c>
      <c r="G30" s="3">
        <f t="shared" si="4"/>
        <v>1881738</v>
      </c>
      <c r="H30" s="3">
        <f t="shared" si="4"/>
        <v>1958890</v>
      </c>
      <c r="I30" s="3">
        <f t="shared" si="4"/>
        <v>1677481</v>
      </c>
      <c r="J30" s="3">
        <f t="shared" si="4"/>
        <v>1666122</v>
      </c>
      <c r="K30" s="3">
        <f t="shared" si="4"/>
        <v>1642678</v>
      </c>
      <c r="L30" s="3">
        <f t="shared" si="4"/>
        <v>1787250</v>
      </c>
      <c r="M30" s="3">
        <f t="shared" si="4"/>
        <v>1915032</v>
      </c>
      <c r="N30" s="3">
        <f t="shared" si="4"/>
        <v>1825815</v>
      </c>
      <c r="O30" s="3">
        <f t="shared" si="4"/>
        <v>1746618</v>
      </c>
      <c r="P30" s="3">
        <f t="shared" si="4"/>
        <v>1471329</v>
      </c>
      <c r="Q30" s="3">
        <f t="shared" si="4"/>
        <v>2243263</v>
      </c>
      <c r="R30" s="3">
        <f t="shared" si="4"/>
        <v>2126297</v>
      </c>
      <c r="S30" s="3">
        <f t="shared" si="4"/>
        <v>1834561</v>
      </c>
      <c r="T30" s="3">
        <f t="shared" si="4"/>
        <v>2107764</v>
      </c>
    </row>
    <row r="31" spans="1:20" ht="12.75">
      <c r="A31" s="9"/>
      <c r="B31" s="9"/>
      <c r="C31" s="15"/>
      <c r="D31" s="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5:20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t="s">
        <v>40</v>
      </c>
      <c r="D33" t="s">
        <v>51</v>
      </c>
      <c r="E33" s="2" t="s">
        <v>14</v>
      </c>
      <c r="F33" s="2" t="s">
        <v>0</v>
      </c>
      <c r="G33" s="2" t="s">
        <v>1</v>
      </c>
      <c r="H33" s="2" t="s">
        <v>2</v>
      </c>
      <c r="I33" s="2" t="s">
        <v>3</v>
      </c>
      <c r="J33" s="2" t="s">
        <v>4</v>
      </c>
      <c r="K33" s="2" t="s">
        <v>16</v>
      </c>
      <c r="L33" s="2" t="s">
        <v>5</v>
      </c>
      <c r="M33" s="2" t="s">
        <v>6</v>
      </c>
      <c r="N33" s="2" t="s">
        <v>7</v>
      </c>
      <c r="O33" s="2" t="s">
        <v>17</v>
      </c>
      <c r="P33" s="2" t="s">
        <v>18</v>
      </c>
      <c r="Q33" s="2" t="s">
        <v>8</v>
      </c>
      <c r="R33" s="2" t="s">
        <v>9</v>
      </c>
      <c r="S33" s="2" t="s">
        <v>10</v>
      </c>
      <c r="T33" s="2" t="s">
        <v>19</v>
      </c>
    </row>
    <row r="34" spans="4:20" ht="12.75">
      <c r="D34" t="s">
        <v>34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1">
        <v>2</v>
      </c>
    </row>
    <row r="35" spans="4:20" ht="12.75">
      <c r="D35" t="s">
        <v>36</v>
      </c>
      <c r="F35" s="3">
        <v>456</v>
      </c>
      <c r="G35" s="3">
        <v>452</v>
      </c>
      <c r="H35" s="3">
        <v>436</v>
      </c>
      <c r="I35" s="3">
        <v>385</v>
      </c>
      <c r="J35" s="3">
        <v>283</v>
      </c>
      <c r="K35" s="3">
        <v>329</v>
      </c>
      <c r="L35" s="3">
        <v>328</v>
      </c>
      <c r="M35" s="3">
        <v>477</v>
      </c>
      <c r="N35" s="3">
        <v>381</v>
      </c>
      <c r="O35" s="3">
        <v>414</v>
      </c>
      <c r="P35" s="3">
        <v>427</v>
      </c>
      <c r="Q35" s="3">
        <v>439</v>
      </c>
      <c r="R35" s="3">
        <v>459</v>
      </c>
      <c r="S35" s="3">
        <v>447</v>
      </c>
      <c r="T35" s="3">
        <v>408</v>
      </c>
    </row>
    <row r="36" spans="4:20" ht="12.75">
      <c r="D36" t="s">
        <v>37</v>
      </c>
      <c r="F36" s="3">
        <v>247320</v>
      </c>
      <c r="G36" s="3">
        <v>246360</v>
      </c>
      <c r="H36" s="3">
        <v>204360</v>
      </c>
      <c r="I36" s="3">
        <v>220320</v>
      </c>
      <c r="J36" s="3">
        <v>192120</v>
      </c>
      <c r="K36" s="3">
        <v>208080</v>
      </c>
      <c r="L36" s="3">
        <v>230520</v>
      </c>
      <c r="M36" s="3">
        <v>300600</v>
      </c>
      <c r="N36" s="3">
        <v>321840</v>
      </c>
      <c r="O36" s="3">
        <v>245760</v>
      </c>
      <c r="P36" s="3">
        <v>227880</v>
      </c>
      <c r="Q36" s="3">
        <v>218640</v>
      </c>
      <c r="R36" s="3">
        <v>240120</v>
      </c>
      <c r="S36" s="3">
        <v>232560</v>
      </c>
      <c r="T36" s="3">
        <v>202320</v>
      </c>
    </row>
    <row r="37" spans="1:20" ht="13.5" thickBot="1">
      <c r="A37" s="11"/>
      <c r="B37" s="11"/>
      <c r="C37" s="16"/>
      <c r="D37" s="1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3.5" thickTop="1">
      <c r="A38" t="s">
        <v>43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4:20" ht="12.75">
      <c r="D39" t="s">
        <v>34</v>
      </c>
      <c r="E39" s="3"/>
      <c r="F39" s="3">
        <f>+F12+F28+F34</f>
        <v>1026</v>
      </c>
      <c r="G39" s="3">
        <f aca="true" t="shared" si="5" ref="G39:T39">+G12+G28+G34</f>
        <v>991</v>
      </c>
      <c r="H39" s="3">
        <f t="shared" si="5"/>
        <v>1058</v>
      </c>
      <c r="I39" s="3">
        <f t="shared" si="5"/>
        <v>1073</v>
      </c>
      <c r="J39" s="3">
        <f t="shared" si="5"/>
        <v>1054</v>
      </c>
      <c r="K39" s="3">
        <f t="shared" si="5"/>
        <v>1086</v>
      </c>
      <c r="L39" s="3">
        <f t="shared" si="5"/>
        <v>1021</v>
      </c>
      <c r="M39" s="3">
        <f t="shared" si="5"/>
        <v>1043</v>
      </c>
      <c r="N39" s="3">
        <f t="shared" si="5"/>
        <v>1029</v>
      </c>
      <c r="O39" s="3">
        <f t="shared" si="5"/>
        <v>1013</v>
      </c>
      <c r="P39" s="3">
        <f t="shared" si="5"/>
        <v>961</v>
      </c>
      <c r="Q39" s="3">
        <f t="shared" si="5"/>
        <v>979</v>
      </c>
      <c r="R39" s="3">
        <f t="shared" si="5"/>
        <v>937</v>
      </c>
      <c r="S39" s="3">
        <f t="shared" si="5"/>
        <v>855</v>
      </c>
      <c r="T39" s="3">
        <f t="shared" si="5"/>
        <v>926</v>
      </c>
    </row>
    <row r="40" spans="1:20" ht="12.75">
      <c r="A40" t="s">
        <v>52</v>
      </c>
      <c r="D40" t="s">
        <v>36</v>
      </c>
      <c r="E40" s="3"/>
      <c r="F40" s="3">
        <f aca="true" t="shared" si="6" ref="F40:T41">+F13+F29+F35</f>
        <v>55591</v>
      </c>
      <c r="G40" s="3">
        <f t="shared" si="6"/>
        <v>53536</v>
      </c>
      <c r="H40" s="3">
        <f t="shared" si="6"/>
        <v>60537</v>
      </c>
      <c r="I40" s="3">
        <f t="shared" si="6"/>
        <v>57971</v>
      </c>
      <c r="J40" s="3">
        <f t="shared" si="6"/>
        <v>59736</v>
      </c>
      <c r="K40" s="3">
        <f t="shared" si="6"/>
        <v>67332</v>
      </c>
      <c r="L40" s="3">
        <f t="shared" si="6"/>
        <v>63527</v>
      </c>
      <c r="M40" s="3">
        <f t="shared" si="6"/>
        <v>67494</v>
      </c>
      <c r="N40" s="3">
        <f t="shared" si="6"/>
        <v>65637</v>
      </c>
      <c r="O40" s="3">
        <f t="shared" si="6"/>
        <v>61425</v>
      </c>
      <c r="P40" s="3">
        <f t="shared" si="6"/>
        <v>55946</v>
      </c>
      <c r="Q40" s="3">
        <f t="shared" si="6"/>
        <v>57700</v>
      </c>
      <c r="R40" s="3">
        <f t="shared" si="6"/>
        <v>54625</v>
      </c>
      <c r="S40" s="3">
        <f t="shared" si="6"/>
        <v>47431</v>
      </c>
      <c r="T40" s="3">
        <f t="shared" si="6"/>
        <v>52910</v>
      </c>
    </row>
    <row r="41" spans="4:20" ht="12.75">
      <c r="D41" t="s">
        <v>37</v>
      </c>
      <c r="E41" s="3"/>
      <c r="F41" s="3">
        <f t="shared" si="6"/>
        <v>17124778</v>
      </c>
      <c r="G41" s="3">
        <f t="shared" si="6"/>
        <v>16540491</v>
      </c>
      <c r="H41" s="3">
        <f t="shared" si="6"/>
        <v>18769010</v>
      </c>
      <c r="I41" s="3">
        <f t="shared" si="6"/>
        <v>15691344</v>
      </c>
      <c r="J41" s="3">
        <f t="shared" si="6"/>
        <v>16967291</v>
      </c>
      <c r="K41" s="3">
        <f t="shared" si="6"/>
        <v>18143316</v>
      </c>
      <c r="L41" s="3">
        <f t="shared" si="6"/>
        <v>19041183</v>
      </c>
      <c r="M41" s="3">
        <f t="shared" si="6"/>
        <v>20490830</v>
      </c>
      <c r="N41" s="3">
        <f t="shared" si="6"/>
        <v>19228860</v>
      </c>
      <c r="O41" s="3">
        <f t="shared" si="6"/>
        <v>17276779</v>
      </c>
      <c r="P41" s="3">
        <f t="shared" si="6"/>
        <v>15353420</v>
      </c>
      <c r="Q41" s="3">
        <f t="shared" si="6"/>
        <v>17852577</v>
      </c>
      <c r="R41" s="3">
        <f t="shared" si="6"/>
        <v>17086458</v>
      </c>
      <c r="S41" s="3">
        <f t="shared" si="6"/>
        <v>15044012</v>
      </c>
      <c r="T41" s="3">
        <f t="shared" si="6"/>
        <v>17674079</v>
      </c>
    </row>
    <row r="42" spans="1:20" ht="13.5" thickBot="1">
      <c r="A42" s="11"/>
      <c r="B42" s="11"/>
      <c r="C42" s="16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5:20" ht="13.5" thickTop="1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Sprague</cp:lastModifiedBy>
  <dcterms:created xsi:type="dcterms:W3CDTF">2011-04-04T18:11:24Z</dcterms:created>
  <dcterms:modified xsi:type="dcterms:W3CDTF">2011-06-07T12:58:04Z</dcterms:modified>
  <cp:category/>
  <cp:version/>
  <cp:contentType/>
  <cp:contentStatus/>
</cp:coreProperties>
</file>