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0" windowWidth="14715" windowHeight="8190"/>
  </bookViews>
  <sheets>
    <sheet name="Large Total" sheetId="3" r:id="rId1"/>
    <sheet name="Large SO" sheetId="7" r:id="rId2"/>
  </sheets>
  <calcPr calcId="145621" concurrentCalc="0"/>
</workbook>
</file>

<file path=xl/calcChain.xml><?xml version="1.0" encoding="utf-8"?>
<calcChain xmlns="http://schemas.openxmlformats.org/spreadsheetml/2006/main">
  <c r="D43" i="7" l="1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C44" i="7"/>
  <c r="C43" i="7"/>
  <c r="J39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D39" i="7"/>
  <c r="E39" i="7"/>
  <c r="E41" i="7"/>
  <c r="F39" i="7"/>
  <c r="G39" i="7"/>
  <c r="H39" i="7"/>
  <c r="I39" i="7"/>
  <c r="I41" i="7"/>
  <c r="K39" i="7"/>
  <c r="L39" i="7"/>
  <c r="M39" i="7"/>
  <c r="M41" i="7"/>
  <c r="N39" i="7"/>
  <c r="O39" i="7"/>
  <c r="P39" i="7"/>
  <c r="Q39" i="7"/>
  <c r="Q41" i="7"/>
  <c r="R39" i="7"/>
  <c r="S39" i="7"/>
  <c r="T39" i="7"/>
  <c r="U39" i="7"/>
  <c r="U41" i="7"/>
  <c r="V39" i="7"/>
  <c r="W39" i="7"/>
  <c r="X39" i="7"/>
  <c r="Y39" i="7"/>
  <c r="Y41" i="7"/>
  <c r="D40" i="7"/>
  <c r="E40" i="7"/>
  <c r="F40" i="7"/>
  <c r="F41" i="7"/>
  <c r="G40" i="7"/>
  <c r="H40" i="7"/>
  <c r="I40" i="7"/>
  <c r="J40" i="7"/>
  <c r="K40" i="7"/>
  <c r="L40" i="7"/>
  <c r="M40" i="7"/>
  <c r="N40" i="7"/>
  <c r="N41" i="7"/>
  <c r="O40" i="7"/>
  <c r="P40" i="7"/>
  <c r="Q40" i="7"/>
  <c r="R40" i="7"/>
  <c r="R41" i="7"/>
  <c r="S40" i="7"/>
  <c r="T40" i="7"/>
  <c r="U40" i="7"/>
  <c r="V40" i="7"/>
  <c r="V41" i="7"/>
  <c r="W40" i="7"/>
  <c r="X40" i="7"/>
  <c r="Y40" i="7"/>
  <c r="C39" i="7"/>
  <c r="C41" i="7"/>
  <c r="C40" i="7"/>
  <c r="C38" i="7"/>
  <c r="X41" i="7"/>
  <c r="W41" i="7"/>
  <c r="T41" i="7"/>
  <c r="S41" i="7"/>
  <c r="P41" i="7"/>
  <c r="O41" i="7"/>
  <c r="L41" i="7"/>
  <c r="K41" i="7"/>
  <c r="H41" i="7"/>
  <c r="G41" i="7"/>
  <c r="D41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C9" i="7"/>
  <c r="J41" i="7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C44" i="3"/>
  <c r="C43" i="3"/>
  <c r="D39" i="3"/>
  <c r="E39" i="3"/>
  <c r="F39" i="3"/>
  <c r="G39" i="3"/>
  <c r="H39" i="3"/>
  <c r="I39" i="3"/>
  <c r="J39" i="3"/>
  <c r="J41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Y41" i="3"/>
  <c r="D40" i="3"/>
  <c r="D41" i="3"/>
  <c r="E40" i="3"/>
  <c r="F40" i="3"/>
  <c r="G40" i="3"/>
  <c r="H40" i="3"/>
  <c r="H41" i="3"/>
  <c r="I40" i="3"/>
  <c r="J40" i="3"/>
  <c r="K40" i="3"/>
  <c r="L40" i="3"/>
  <c r="L41" i="3"/>
  <c r="M40" i="3"/>
  <c r="N40" i="3"/>
  <c r="O40" i="3"/>
  <c r="P40" i="3"/>
  <c r="P41" i="3"/>
  <c r="Q40" i="3"/>
  <c r="R40" i="3"/>
  <c r="S40" i="3"/>
  <c r="T40" i="3"/>
  <c r="T41" i="3"/>
  <c r="U40" i="3"/>
  <c r="V40" i="3"/>
  <c r="W40" i="3"/>
  <c r="X40" i="3"/>
  <c r="X41" i="3"/>
  <c r="Y40" i="3"/>
  <c r="E41" i="3"/>
  <c r="F41" i="3"/>
  <c r="G41" i="3"/>
  <c r="I41" i="3"/>
  <c r="K41" i="3"/>
  <c r="M41" i="3"/>
  <c r="N41" i="3"/>
  <c r="O41" i="3"/>
  <c r="Q41" i="3"/>
  <c r="R41" i="3"/>
  <c r="S41" i="3"/>
  <c r="U41" i="3"/>
  <c r="V41" i="3"/>
  <c r="W41" i="3"/>
  <c r="C41" i="3"/>
  <c r="C40" i="3"/>
  <c r="C39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C38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C33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C25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C17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C9" i="3"/>
</calcChain>
</file>

<file path=xl/sharedStrings.xml><?xml version="1.0" encoding="utf-8"?>
<sst xmlns="http://schemas.openxmlformats.org/spreadsheetml/2006/main" count="86" uniqueCount="19">
  <si>
    <t>EPT</t>
  </si>
  <si>
    <t>Customers</t>
  </si>
  <si>
    <t>Primary Voltage</t>
  </si>
  <si>
    <t>On Peak kWh</t>
  </si>
  <si>
    <t>Off-Peak kWh</t>
  </si>
  <si>
    <t>Total kWh</t>
  </si>
  <si>
    <t>On Peak kW</t>
  </si>
  <si>
    <t>Off-Peak kW</t>
  </si>
  <si>
    <t>EST</t>
  </si>
  <si>
    <t>Secondary Voltage</t>
  </si>
  <si>
    <t>HT/MC-L</t>
  </si>
  <si>
    <t>Transmission</t>
  </si>
  <si>
    <t>Voltage</t>
  </si>
  <si>
    <t>ST</t>
  </si>
  <si>
    <t>Subtransmission</t>
  </si>
  <si>
    <t>Total</t>
  </si>
  <si>
    <t>EMERA MAINE - Maine Public Service District</t>
  </si>
  <si>
    <t>Large Standard Offer Group Billing Determinants, All Customers</t>
  </si>
  <si>
    <t>Large Standard Offer Group Billing Determinants, Standard Offer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</si>
</sst>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[$-409]mmm\-yy;@"/>
  </numFmts>
  <fonts count="10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9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4" fillId="0" borderId="0" xfId="3" applyFont="1" applyBorder="1"/>
    <xf numFmtId="39" fontId="1" fillId="0" borderId="0" xfId="3" applyNumberFormat="1" applyBorder="1"/>
    <xf numFmtId="2" fontId="1" fillId="0" borderId="0" xfId="3" applyNumberFormat="1"/>
    <xf numFmtId="165" fontId="8" fillId="0" borderId="0" xfId="1" applyNumberFormat="1" applyFont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7" fillId="0" borderId="0" xfId="0" applyFont="1"/>
    <xf numFmtId="166" fontId="1" fillId="0" borderId="0" xfId="3" applyNumberFormat="1" applyBorder="1"/>
    <xf numFmtId="166" fontId="4" fillId="0" borderId="0" xfId="3" applyNumberFormat="1" applyFont="1" applyBorder="1"/>
    <xf numFmtId="166" fontId="5" fillId="0" borderId="0" xfId="1" applyNumberFormat="1" applyFont="1" applyBorder="1" applyAlignment="1">
      <alignment horizontal="centerContinuous"/>
    </xf>
    <xf numFmtId="0" fontId="6" fillId="0" borderId="0" xfId="3" applyFont="1" applyBorder="1"/>
    <xf numFmtId="0" fontId="1" fillId="0" borderId="0" xfId="3" applyFill="1" applyBorder="1"/>
    <xf numFmtId="166" fontId="5" fillId="0" borderId="0" xfId="1" applyNumberFormat="1" applyFont="1" applyBorder="1" applyAlignment="1">
      <alignment horizontal="center"/>
    </xf>
    <xf numFmtId="3" fontId="4" fillId="0" borderId="0" xfId="2" applyNumberForma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9" fontId="2" fillId="0" borderId="0" xfId="4" applyFont="1" applyBorder="1"/>
    <xf numFmtId="10" fontId="2" fillId="0" borderId="0" xfId="4" applyNumberFormat="1" applyFont="1" applyBorder="1"/>
    <xf numFmtId="3" fontId="1" fillId="0" borderId="0" xfId="3" applyNumberFormat="1" applyBorder="1"/>
    <xf numFmtId="164" fontId="1" fillId="0" borderId="0" xfId="3" applyNumberFormat="1" applyBorder="1"/>
    <xf numFmtId="43" fontId="1" fillId="0" borderId="0" xfId="3" applyNumberFormat="1" applyBorder="1"/>
    <xf numFmtId="10" fontId="1" fillId="0" borderId="0" xfId="4" applyNumberFormat="1" applyFont="1" applyBorder="1"/>
  </cellXfs>
  <cellStyles count="5">
    <cellStyle name="Comma" xfId="1" builtinId="3"/>
    <cellStyle name="Normal" xfId="0" builtinId="0"/>
    <cellStyle name="Normal 2" xfId="2"/>
    <cellStyle name="Normal_2008YTD_BD_ahm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49"/>
  <sheetViews>
    <sheetView tabSelected="1" zoomScale="80" zoomScaleNormal="80" workbookViewId="0"/>
  </sheetViews>
  <sheetFormatPr defaultRowHeight="12.75" x14ac:dyDescent="0.2"/>
  <cols>
    <col min="1" max="1" width="17.42578125" style="8" customWidth="1"/>
    <col min="2" max="2" width="12.7109375" style="6" customWidth="1"/>
    <col min="3" max="3" width="10.85546875" style="3" bestFit="1" customWidth="1"/>
    <col min="4" max="9" width="10.85546875" style="3" customWidth="1"/>
    <col min="10" max="10" width="10.85546875" style="3" bestFit="1" customWidth="1"/>
    <col min="11" max="14" width="10.85546875" style="3" customWidth="1"/>
    <col min="15" max="15" width="10.85546875" style="6" customWidth="1"/>
    <col min="16" max="25" width="10.85546875" style="6" bestFit="1" customWidth="1"/>
    <col min="26" max="27" width="9.140625" style="6"/>
    <col min="28" max="28" width="13.42578125" style="6" bestFit="1" customWidth="1"/>
    <col min="29" max="16384" width="9.140625" style="6"/>
  </cols>
  <sheetData>
    <row r="1" spans="1:26" x14ac:dyDescent="0.2">
      <c r="A1" s="12" t="s">
        <v>16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6" x14ac:dyDescent="0.2">
      <c r="A2" s="13" t="s">
        <v>17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6" x14ac:dyDescent="0.2">
      <c r="A3" s="13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5"/>
    </row>
    <row r="4" spans="1:26" x14ac:dyDescent="0.2">
      <c r="A4" s="7"/>
      <c r="B4" s="5"/>
      <c r="C4" s="1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</row>
    <row r="5" spans="1:26" s="14" customFormat="1" x14ac:dyDescent="0.2">
      <c r="A5" s="15"/>
      <c r="C5" s="16">
        <v>42005</v>
      </c>
      <c r="D5" s="16">
        <v>42036</v>
      </c>
      <c r="E5" s="16">
        <v>42064</v>
      </c>
      <c r="F5" s="16">
        <v>42095</v>
      </c>
      <c r="G5" s="16">
        <v>42125</v>
      </c>
      <c r="H5" s="16">
        <v>42156</v>
      </c>
      <c r="I5" s="16">
        <v>42186</v>
      </c>
      <c r="J5" s="16">
        <v>42217</v>
      </c>
      <c r="K5" s="16">
        <v>42248</v>
      </c>
      <c r="L5" s="16">
        <v>42278</v>
      </c>
      <c r="M5" s="16">
        <v>42309</v>
      </c>
      <c r="N5" s="16">
        <v>42339</v>
      </c>
      <c r="O5" s="16">
        <v>42370</v>
      </c>
      <c r="P5" s="16">
        <v>42401</v>
      </c>
      <c r="Q5" s="16">
        <v>42430</v>
      </c>
      <c r="R5" s="16">
        <v>42461</v>
      </c>
      <c r="S5" s="16">
        <v>42491</v>
      </c>
      <c r="T5" s="16">
        <v>42522</v>
      </c>
      <c r="U5" s="16">
        <v>42552</v>
      </c>
      <c r="V5" s="16">
        <v>42583</v>
      </c>
      <c r="W5" s="16">
        <v>42614</v>
      </c>
      <c r="X5" s="16">
        <v>42644</v>
      </c>
      <c r="Y5" s="19">
        <v>42675</v>
      </c>
      <c r="Z5" s="16"/>
    </row>
    <row r="6" spans="1:26" x14ac:dyDescent="0.2">
      <c r="A6" s="17" t="s">
        <v>0</v>
      </c>
      <c r="B6" s="6" t="s">
        <v>1</v>
      </c>
      <c r="C6" s="20">
        <v>2</v>
      </c>
      <c r="D6" s="20">
        <v>2</v>
      </c>
      <c r="E6" s="20">
        <v>2</v>
      </c>
      <c r="F6" s="20">
        <v>3</v>
      </c>
      <c r="G6" s="20">
        <v>3</v>
      </c>
      <c r="H6" s="20">
        <v>3</v>
      </c>
      <c r="I6" s="20">
        <v>3</v>
      </c>
      <c r="J6" s="20">
        <v>3</v>
      </c>
      <c r="K6" s="20">
        <v>3</v>
      </c>
      <c r="L6" s="20">
        <v>3</v>
      </c>
      <c r="M6" s="20">
        <v>3</v>
      </c>
      <c r="N6" s="20">
        <v>3</v>
      </c>
      <c r="O6" s="20">
        <v>3</v>
      </c>
      <c r="P6" s="20">
        <v>3</v>
      </c>
      <c r="Q6" s="20">
        <v>3</v>
      </c>
      <c r="R6" s="20">
        <v>3</v>
      </c>
      <c r="S6" s="20">
        <v>3</v>
      </c>
      <c r="T6" s="20">
        <v>3</v>
      </c>
      <c r="U6" s="20">
        <v>3</v>
      </c>
      <c r="V6" s="20">
        <v>3</v>
      </c>
      <c r="W6" s="20">
        <v>3</v>
      </c>
      <c r="X6" s="20">
        <v>3</v>
      </c>
      <c r="Y6" s="20">
        <v>3</v>
      </c>
    </row>
    <row r="7" spans="1:26" x14ac:dyDescent="0.2">
      <c r="A7" s="8" t="s">
        <v>2</v>
      </c>
      <c r="B7" s="18" t="s">
        <v>3</v>
      </c>
      <c r="C7" s="20">
        <v>478800</v>
      </c>
      <c r="D7" s="20">
        <v>436500</v>
      </c>
      <c r="E7" s="20">
        <v>505800</v>
      </c>
      <c r="F7" s="20">
        <v>567480</v>
      </c>
      <c r="G7" s="20">
        <v>566400</v>
      </c>
      <c r="H7" s="20">
        <v>637080</v>
      </c>
      <c r="I7" s="20">
        <v>619980</v>
      </c>
      <c r="J7" s="20">
        <v>644520</v>
      </c>
      <c r="K7" s="20">
        <v>651360</v>
      </c>
      <c r="L7" s="20">
        <v>632460</v>
      </c>
      <c r="M7" s="20">
        <v>529080</v>
      </c>
      <c r="N7" s="20">
        <v>599160</v>
      </c>
      <c r="O7" s="21">
        <v>567720</v>
      </c>
      <c r="P7" s="21">
        <v>598260</v>
      </c>
      <c r="Q7" s="21">
        <v>665280</v>
      </c>
      <c r="R7" s="21">
        <v>549120</v>
      </c>
      <c r="S7" s="21">
        <v>607140</v>
      </c>
      <c r="T7" s="21">
        <v>589260</v>
      </c>
      <c r="U7" s="21">
        <v>529320</v>
      </c>
      <c r="V7" s="21">
        <v>697260</v>
      </c>
      <c r="W7" s="21">
        <v>593520</v>
      </c>
      <c r="X7" s="21">
        <v>566340</v>
      </c>
      <c r="Y7" s="21">
        <v>539100</v>
      </c>
    </row>
    <row r="8" spans="1:26" x14ac:dyDescent="0.2">
      <c r="B8" s="18" t="s">
        <v>4</v>
      </c>
      <c r="C8" s="20">
        <v>463500</v>
      </c>
      <c r="D8" s="20">
        <v>522900</v>
      </c>
      <c r="E8" s="20">
        <v>614700</v>
      </c>
      <c r="F8" s="20">
        <v>616560</v>
      </c>
      <c r="G8" s="20">
        <v>580740</v>
      </c>
      <c r="H8" s="20">
        <v>649500</v>
      </c>
      <c r="I8" s="20">
        <v>597600</v>
      </c>
      <c r="J8" s="20">
        <v>714900</v>
      </c>
      <c r="K8" s="20">
        <v>738780</v>
      </c>
      <c r="L8" s="20">
        <v>692880</v>
      </c>
      <c r="M8" s="20">
        <v>736800</v>
      </c>
      <c r="N8" s="20">
        <v>618540</v>
      </c>
      <c r="O8" s="21">
        <v>555600</v>
      </c>
      <c r="P8" s="21">
        <v>671580</v>
      </c>
      <c r="Q8" s="21">
        <v>656760</v>
      </c>
      <c r="R8" s="21">
        <v>591540</v>
      </c>
      <c r="S8" s="21">
        <v>706800</v>
      </c>
      <c r="T8" s="21">
        <v>590220</v>
      </c>
      <c r="U8" s="21">
        <v>586020</v>
      </c>
      <c r="V8" s="21">
        <v>688560</v>
      </c>
      <c r="W8" s="21">
        <v>677520</v>
      </c>
      <c r="X8" s="21">
        <v>682740</v>
      </c>
      <c r="Y8" s="21">
        <v>630180</v>
      </c>
    </row>
    <row r="9" spans="1:26" x14ac:dyDescent="0.2">
      <c r="B9" s="18" t="s">
        <v>5</v>
      </c>
      <c r="C9" s="20">
        <f>C7+C8</f>
        <v>942300</v>
      </c>
      <c r="D9" s="20">
        <f t="shared" ref="D9:Y9" si="0">D7+D8</f>
        <v>959400</v>
      </c>
      <c r="E9" s="20">
        <f t="shared" si="0"/>
        <v>1120500</v>
      </c>
      <c r="F9" s="20">
        <f t="shared" si="0"/>
        <v>1184040</v>
      </c>
      <c r="G9" s="20">
        <f t="shared" si="0"/>
        <v>1147140</v>
      </c>
      <c r="H9" s="20">
        <f t="shared" si="0"/>
        <v>1286580</v>
      </c>
      <c r="I9" s="20">
        <f t="shared" si="0"/>
        <v>1217580</v>
      </c>
      <c r="J9" s="20">
        <f t="shared" si="0"/>
        <v>1359420</v>
      </c>
      <c r="K9" s="20">
        <f t="shared" si="0"/>
        <v>1390140</v>
      </c>
      <c r="L9" s="20">
        <f t="shared" si="0"/>
        <v>1325340</v>
      </c>
      <c r="M9" s="20">
        <f t="shared" si="0"/>
        <v>1265880</v>
      </c>
      <c r="N9" s="20">
        <f t="shared" si="0"/>
        <v>1217700</v>
      </c>
      <c r="O9" s="20">
        <f t="shared" si="0"/>
        <v>1123320</v>
      </c>
      <c r="P9" s="20">
        <f t="shared" si="0"/>
        <v>1269840</v>
      </c>
      <c r="Q9" s="20">
        <f t="shared" si="0"/>
        <v>1322040</v>
      </c>
      <c r="R9" s="20">
        <f t="shared" si="0"/>
        <v>1140660</v>
      </c>
      <c r="S9" s="20">
        <f t="shared" si="0"/>
        <v>1313940</v>
      </c>
      <c r="T9" s="20">
        <f t="shared" si="0"/>
        <v>1179480</v>
      </c>
      <c r="U9" s="20">
        <f t="shared" si="0"/>
        <v>1115340</v>
      </c>
      <c r="V9" s="20">
        <f t="shared" si="0"/>
        <v>1385820</v>
      </c>
      <c r="W9" s="20">
        <f t="shared" si="0"/>
        <v>1271040</v>
      </c>
      <c r="X9" s="20">
        <f t="shared" si="0"/>
        <v>1249080</v>
      </c>
      <c r="Y9" s="20">
        <f t="shared" si="0"/>
        <v>1169280</v>
      </c>
    </row>
    <row r="10" spans="1:26" x14ac:dyDescent="0.2"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6" x14ac:dyDescent="0.2">
      <c r="B11" s="18" t="s">
        <v>6</v>
      </c>
      <c r="C11" s="20">
        <v>2333.6999999999998</v>
      </c>
      <c r="D11" s="20">
        <v>2404.8000000000002</v>
      </c>
      <c r="E11" s="20">
        <v>2255.4</v>
      </c>
      <c r="F11" s="20">
        <v>2840.1</v>
      </c>
      <c r="G11" s="20">
        <v>2993.1</v>
      </c>
      <c r="H11" s="20">
        <v>2968.5</v>
      </c>
      <c r="I11" s="20">
        <v>3027.3</v>
      </c>
      <c r="J11" s="20">
        <v>3014.1</v>
      </c>
      <c r="K11" s="20">
        <v>2975.7</v>
      </c>
      <c r="L11" s="20">
        <v>2865.8999999999996</v>
      </c>
      <c r="M11" s="20">
        <v>2708.82</v>
      </c>
      <c r="N11" s="20">
        <v>2835.12</v>
      </c>
      <c r="O11" s="21">
        <v>2778</v>
      </c>
      <c r="P11" s="21">
        <v>2908.92</v>
      </c>
      <c r="Q11" s="21">
        <v>2861.22</v>
      </c>
      <c r="R11" s="21">
        <v>2760.66</v>
      </c>
      <c r="S11" s="21">
        <v>2877.0600000000004</v>
      </c>
      <c r="T11" s="21">
        <v>2985.1800000000003</v>
      </c>
      <c r="U11" s="21">
        <v>2994.84</v>
      </c>
      <c r="V11" s="21">
        <v>2693.2799999999997</v>
      </c>
      <c r="W11" s="21">
        <v>3290.4</v>
      </c>
      <c r="X11" s="21">
        <v>2660.28</v>
      </c>
      <c r="Y11" s="21">
        <v>2681</v>
      </c>
    </row>
    <row r="12" spans="1:26" x14ac:dyDescent="0.2">
      <c r="B12" s="18" t="s">
        <v>7</v>
      </c>
      <c r="C12" s="20">
        <v>2297.6999999999998</v>
      </c>
      <c r="D12" s="20">
        <v>2389.5</v>
      </c>
      <c r="E12" s="20">
        <v>2215.8000000000002</v>
      </c>
      <c r="F12" s="20">
        <v>2613.3000000000002</v>
      </c>
      <c r="G12" s="20">
        <v>2640.3</v>
      </c>
      <c r="H12" s="20">
        <v>2606.1000000000004</v>
      </c>
      <c r="I12" s="20">
        <v>2754.3</v>
      </c>
      <c r="J12" s="20">
        <v>2729.7</v>
      </c>
      <c r="K12" s="20">
        <v>2792.4</v>
      </c>
      <c r="L12" s="20">
        <v>2709.6</v>
      </c>
      <c r="M12" s="20">
        <v>2536.1999999999998</v>
      </c>
      <c r="N12" s="20">
        <v>2589</v>
      </c>
      <c r="O12" s="21">
        <v>2480.04</v>
      </c>
      <c r="P12" s="21">
        <v>2781.7799999999997</v>
      </c>
      <c r="Q12" s="21">
        <v>2594.5200000000004</v>
      </c>
      <c r="R12" s="21">
        <v>2529.4799999999996</v>
      </c>
      <c r="S12" s="21">
        <v>2717.88</v>
      </c>
      <c r="T12" s="21">
        <v>2618.7000000000003</v>
      </c>
      <c r="U12" s="21">
        <v>2617.62</v>
      </c>
      <c r="V12" s="21">
        <v>2475.42</v>
      </c>
      <c r="W12" s="21">
        <v>2786.58</v>
      </c>
      <c r="X12" s="21">
        <v>2552.4</v>
      </c>
      <c r="Y12" s="21">
        <v>2570</v>
      </c>
    </row>
    <row r="13" spans="1:26" x14ac:dyDescent="0.2">
      <c r="B13" s="1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6" x14ac:dyDescent="0.2">
      <c r="A14" s="17" t="s">
        <v>8</v>
      </c>
      <c r="B14" s="6" t="s">
        <v>1</v>
      </c>
      <c r="C14" s="20">
        <v>1</v>
      </c>
      <c r="D14" s="20">
        <v>1</v>
      </c>
      <c r="E14" s="20">
        <v>1</v>
      </c>
      <c r="F14" s="20">
        <v>2</v>
      </c>
      <c r="G14" s="20">
        <v>2</v>
      </c>
      <c r="H14" s="20">
        <v>2</v>
      </c>
      <c r="I14" s="20">
        <v>2</v>
      </c>
      <c r="J14" s="20">
        <v>2</v>
      </c>
      <c r="K14" s="20">
        <v>2</v>
      </c>
      <c r="L14" s="20">
        <v>2</v>
      </c>
      <c r="M14" s="20">
        <v>2</v>
      </c>
      <c r="N14" s="20">
        <v>2</v>
      </c>
      <c r="O14" s="20">
        <v>2</v>
      </c>
      <c r="P14" s="20">
        <v>2</v>
      </c>
      <c r="Q14" s="20">
        <v>2</v>
      </c>
      <c r="R14" s="20">
        <v>2</v>
      </c>
      <c r="S14" s="20">
        <v>2</v>
      </c>
      <c r="T14" s="20">
        <v>2</v>
      </c>
      <c r="U14" s="20">
        <v>2</v>
      </c>
      <c r="V14" s="20">
        <v>2</v>
      </c>
      <c r="W14" s="20">
        <v>2</v>
      </c>
      <c r="X14" s="20">
        <v>2</v>
      </c>
      <c r="Y14" s="20">
        <v>2</v>
      </c>
    </row>
    <row r="15" spans="1:26" x14ac:dyDescent="0.2">
      <c r="A15" s="8" t="s">
        <v>9</v>
      </c>
      <c r="B15" s="18" t="s">
        <v>3</v>
      </c>
      <c r="C15" s="20">
        <v>161575</v>
      </c>
      <c r="D15" s="20">
        <v>138066</v>
      </c>
      <c r="E15" s="20">
        <v>160934</v>
      </c>
      <c r="F15" s="20">
        <v>271041</v>
      </c>
      <c r="G15" s="20">
        <v>284473</v>
      </c>
      <c r="H15" s="20">
        <v>284953</v>
      </c>
      <c r="I15" s="20">
        <v>360304</v>
      </c>
      <c r="J15" s="20">
        <v>346660</v>
      </c>
      <c r="K15" s="20">
        <v>318656</v>
      </c>
      <c r="L15" s="20">
        <v>299072</v>
      </c>
      <c r="M15" s="20">
        <v>205732</v>
      </c>
      <c r="N15" s="20">
        <v>299435</v>
      </c>
      <c r="O15" s="21">
        <v>274955</v>
      </c>
      <c r="P15" s="21">
        <v>282443</v>
      </c>
      <c r="Q15" s="21">
        <v>290507</v>
      </c>
      <c r="R15" s="21">
        <v>271611</v>
      </c>
      <c r="S15" s="21">
        <v>295189</v>
      </c>
      <c r="T15" s="21">
        <v>332276</v>
      </c>
      <c r="U15" s="21">
        <v>288270</v>
      </c>
      <c r="V15" s="21">
        <v>362497</v>
      </c>
      <c r="W15" s="21">
        <v>316226</v>
      </c>
      <c r="X15" s="21">
        <v>274089</v>
      </c>
      <c r="Y15" s="21">
        <v>227173</v>
      </c>
    </row>
    <row r="16" spans="1:26" x14ac:dyDescent="0.2">
      <c r="B16" s="18" t="s">
        <v>4</v>
      </c>
      <c r="C16" s="20">
        <v>196112</v>
      </c>
      <c r="D16" s="20">
        <v>174370</v>
      </c>
      <c r="E16" s="20">
        <v>188723</v>
      </c>
      <c r="F16" s="20">
        <v>356686</v>
      </c>
      <c r="G16" s="20">
        <v>371415</v>
      </c>
      <c r="H16" s="20">
        <v>374114</v>
      </c>
      <c r="I16" s="20">
        <v>421917</v>
      </c>
      <c r="J16" s="20">
        <v>447666</v>
      </c>
      <c r="K16" s="20">
        <v>386133</v>
      </c>
      <c r="L16" s="20">
        <v>371157</v>
      </c>
      <c r="M16" s="20">
        <v>327721</v>
      </c>
      <c r="N16" s="20">
        <v>360293</v>
      </c>
      <c r="O16" s="21">
        <v>353773</v>
      </c>
      <c r="P16" s="21">
        <v>392040</v>
      </c>
      <c r="Q16" s="21">
        <v>360360</v>
      </c>
      <c r="R16" s="21">
        <v>321894</v>
      </c>
      <c r="S16" s="21">
        <v>407688</v>
      </c>
      <c r="T16" s="21">
        <v>381730</v>
      </c>
      <c r="U16" s="21">
        <v>361842</v>
      </c>
      <c r="V16" s="21">
        <v>456532</v>
      </c>
      <c r="W16" s="21">
        <v>387646</v>
      </c>
      <c r="X16" s="21">
        <v>389439</v>
      </c>
      <c r="Y16" s="21">
        <v>315569</v>
      </c>
    </row>
    <row r="17" spans="1:25" x14ac:dyDescent="0.2">
      <c r="B17" s="18" t="s">
        <v>5</v>
      </c>
      <c r="C17" s="20">
        <f>C15+C16</f>
        <v>357687</v>
      </c>
      <c r="D17" s="20">
        <f t="shared" ref="D17:Y17" si="1">D15+D16</f>
        <v>312436</v>
      </c>
      <c r="E17" s="20">
        <f t="shared" si="1"/>
        <v>349657</v>
      </c>
      <c r="F17" s="20">
        <f t="shared" si="1"/>
        <v>627727</v>
      </c>
      <c r="G17" s="20">
        <f t="shared" si="1"/>
        <v>655888</v>
      </c>
      <c r="H17" s="20">
        <f t="shared" si="1"/>
        <v>659067</v>
      </c>
      <c r="I17" s="20">
        <f t="shared" si="1"/>
        <v>782221</v>
      </c>
      <c r="J17" s="20">
        <f t="shared" si="1"/>
        <v>794326</v>
      </c>
      <c r="K17" s="20">
        <f t="shared" si="1"/>
        <v>704789</v>
      </c>
      <c r="L17" s="20">
        <f t="shared" si="1"/>
        <v>670229</v>
      </c>
      <c r="M17" s="20">
        <f t="shared" si="1"/>
        <v>533453</v>
      </c>
      <c r="N17" s="20">
        <f t="shared" si="1"/>
        <v>659728</v>
      </c>
      <c r="O17" s="20">
        <f t="shared" si="1"/>
        <v>628728</v>
      </c>
      <c r="P17" s="20">
        <f t="shared" si="1"/>
        <v>674483</v>
      </c>
      <c r="Q17" s="20">
        <f t="shared" si="1"/>
        <v>650867</v>
      </c>
      <c r="R17" s="20">
        <f t="shared" si="1"/>
        <v>593505</v>
      </c>
      <c r="S17" s="20">
        <f t="shared" si="1"/>
        <v>702877</v>
      </c>
      <c r="T17" s="20">
        <f t="shared" si="1"/>
        <v>714006</v>
      </c>
      <c r="U17" s="20">
        <f t="shared" si="1"/>
        <v>650112</v>
      </c>
      <c r="V17" s="20">
        <f t="shared" si="1"/>
        <v>819029</v>
      </c>
      <c r="W17" s="20">
        <f t="shared" si="1"/>
        <v>703872</v>
      </c>
      <c r="X17" s="20">
        <f t="shared" si="1"/>
        <v>663528</v>
      </c>
      <c r="Y17" s="20">
        <f t="shared" si="1"/>
        <v>542742</v>
      </c>
    </row>
    <row r="18" spans="1:25" x14ac:dyDescent="0.2">
      <c r="B18" s="18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x14ac:dyDescent="0.2">
      <c r="B19" s="18" t="s">
        <v>6</v>
      </c>
      <c r="C19" s="20">
        <v>628.83000000000004</v>
      </c>
      <c r="D19" s="20">
        <v>626.70000000000005</v>
      </c>
      <c r="E19" s="20">
        <v>599.14</v>
      </c>
      <c r="F19" s="20">
        <v>1089.33</v>
      </c>
      <c r="G19" s="20">
        <v>1371.1979999999999</v>
      </c>
      <c r="H19" s="20">
        <v>1276.046</v>
      </c>
      <c r="I19" s="20">
        <v>1376.116</v>
      </c>
      <c r="J19" s="20">
        <v>1446.1680000000001</v>
      </c>
      <c r="K19" s="20">
        <v>1437.396</v>
      </c>
      <c r="L19" s="20">
        <v>1222.548</v>
      </c>
      <c r="M19" s="20">
        <v>1093.442</v>
      </c>
      <c r="N19" s="20">
        <v>1138.7620000000002</v>
      </c>
      <c r="O19" s="21">
        <v>1115.184</v>
      </c>
      <c r="P19" s="21">
        <v>1125.252</v>
      </c>
      <c r="Q19" s="21">
        <v>1094.1480000000001</v>
      </c>
      <c r="R19" s="21">
        <v>1103.2539999999999</v>
      </c>
      <c r="S19" s="21">
        <v>1309.4639999999999</v>
      </c>
      <c r="T19" s="21">
        <v>1382.8960000000002</v>
      </c>
      <c r="U19" s="21">
        <v>1419.578</v>
      </c>
      <c r="V19" s="21">
        <v>1407.336</v>
      </c>
      <c r="W19" s="21">
        <v>1340.982</v>
      </c>
      <c r="X19" s="21">
        <v>1253.4680000000001</v>
      </c>
      <c r="Y19" s="21">
        <v>1092</v>
      </c>
    </row>
    <row r="20" spans="1:25" x14ac:dyDescent="0.2">
      <c r="B20" s="18" t="s">
        <v>7</v>
      </c>
      <c r="C20" s="20">
        <v>529.12</v>
      </c>
      <c r="D20" s="20">
        <v>519.59</v>
      </c>
      <c r="E20" s="20">
        <v>499.42</v>
      </c>
      <c r="F20" s="20">
        <v>985.26600000000008</v>
      </c>
      <c r="G20" s="20">
        <v>1145.6500000000001</v>
      </c>
      <c r="H20" s="20">
        <v>1205.7819999999999</v>
      </c>
      <c r="I20" s="20">
        <v>1228.5140000000001</v>
      </c>
      <c r="J20" s="20">
        <v>1266.864</v>
      </c>
      <c r="K20" s="20">
        <v>1248.8899999999999</v>
      </c>
      <c r="L20" s="20">
        <v>1096.826</v>
      </c>
      <c r="M20" s="20">
        <v>994.41600000000005</v>
      </c>
      <c r="N20" s="20">
        <v>1020.936</v>
      </c>
      <c r="O20" s="21">
        <v>1042.44</v>
      </c>
      <c r="P20" s="21">
        <v>1032.098</v>
      </c>
      <c r="Q20" s="21">
        <v>1005.602</v>
      </c>
      <c r="R20" s="21">
        <v>1059.2059999999999</v>
      </c>
      <c r="S20" s="21">
        <v>1113.778</v>
      </c>
      <c r="T20" s="21">
        <v>1260.788</v>
      </c>
      <c r="U20" s="21">
        <v>1215.8739999999998</v>
      </c>
      <c r="V20" s="21">
        <v>1214.318</v>
      </c>
      <c r="W20" s="21">
        <v>1186.684</v>
      </c>
      <c r="X20" s="21">
        <v>1076.97</v>
      </c>
      <c r="Y20" s="21">
        <v>1001</v>
      </c>
    </row>
    <row r="21" spans="1:25" x14ac:dyDescent="0.2">
      <c r="B21" s="18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x14ac:dyDescent="0.2">
      <c r="A22" s="17" t="s">
        <v>10</v>
      </c>
      <c r="B22" s="6" t="s">
        <v>1</v>
      </c>
      <c r="C22" s="23">
        <v>5</v>
      </c>
      <c r="D22" s="23">
        <v>5</v>
      </c>
      <c r="E22" s="23">
        <v>5</v>
      </c>
      <c r="F22" s="23">
        <v>5</v>
      </c>
      <c r="G22" s="23">
        <v>5</v>
      </c>
      <c r="H22" s="23">
        <v>5</v>
      </c>
      <c r="I22" s="23">
        <v>5</v>
      </c>
      <c r="J22" s="23">
        <v>5</v>
      </c>
      <c r="K22" s="23">
        <v>5</v>
      </c>
      <c r="L22" s="23">
        <v>5</v>
      </c>
      <c r="M22" s="23">
        <v>5</v>
      </c>
      <c r="N22" s="23">
        <v>5</v>
      </c>
      <c r="O22" s="23">
        <v>5</v>
      </c>
      <c r="P22" s="23">
        <v>5</v>
      </c>
      <c r="Q22" s="23">
        <v>5</v>
      </c>
      <c r="R22" s="23">
        <v>5</v>
      </c>
      <c r="S22" s="23">
        <v>5</v>
      </c>
      <c r="T22" s="23">
        <v>5</v>
      </c>
      <c r="U22" s="23">
        <v>5</v>
      </c>
      <c r="V22" s="23">
        <v>5</v>
      </c>
      <c r="W22" s="23">
        <v>5</v>
      </c>
      <c r="X22" s="23">
        <v>5</v>
      </c>
      <c r="Y22" s="23">
        <v>5</v>
      </c>
    </row>
    <row r="23" spans="1:25" x14ac:dyDescent="0.2">
      <c r="A23" s="8" t="s">
        <v>11</v>
      </c>
      <c r="B23" s="18" t="s">
        <v>3</v>
      </c>
      <c r="C23" s="23">
        <v>3409000</v>
      </c>
      <c r="D23" s="23">
        <v>3092000</v>
      </c>
      <c r="E23" s="23">
        <v>3434000</v>
      </c>
      <c r="F23" s="23">
        <v>3288000</v>
      </c>
      <c r="G23" s="23">
        <v>2941000</v>
      </c>
      <c r="H23" s="23">
        <v>3551000</v>
      </c>
      <c r="I23" s="23">
        <v>3662000</v>
      </c>
      <c r="J23" s="23">
        <v>3598000</v>
      </c>
      <c r="K23" s="23">
        <v>2956000</v>
      </c>
      <c r="L23" s="23">
        <v>3107000</v>
      </c>
      <c r="M23" s="23">
        <v>2670000</v>
      </c>
      <c r="N23" s="23">
        <v>3238000</v>
      </c>
      <c r="O23" s="21">
        <v>3236000</v>
      </c>
      <c r="P23" s="21">
        <v>3258000</v>
      </c>
      <c r="Q23" s="21">
        <v>3771000</v>
      </c>
      <c r="R23" s="21">
        <v>3283000</v>
      </c>
      <c r="S23" s="21">
        <v>3270000</v>
      </c>
      <c r="T23" s="21">
        <v>3665000</v>
      </c>
      <c r="U23" s="21">
        <v>3262000</v>
      </c>
      <c r="V23" s="21">
        <v>3711000</v>
      </c>
      <c r="W23" s="21">
        <v>3162000</v>
      </c>
      <c r="X23" s="21">
        <v>3376000</v>
      </c>
      <c r="Y23" s="21">
        <v>3242000</v>
      </c>
    </row>
    <row r="24" spans="1:25" x14ac:dyDescent="0.2">
      <c r="A24" s="8" t="s">
        <v>12</v>
      </c>
      <c r="B24" s="18" t="s">
        <v>4</v>
      </c>
      <c r="C24" s="23">
        <v>4443000</v>
      </c>
      <c r="D24" s="23">
        <v>4410000</v>
      </c>
      <c r="E24" s="23">
        <v>5030000</v>
      </c>
      <c r="F24" s="23">
        <v>4579000</v>
      </c>
      <c r="G24" s="23">
        <v>4118000</v>
      </c>
      <c r="H24" s="23">
        <v>5087000</v>
      </c>
      <c r="I24" s="23">
        <v>4822000</v>
      </c>
      <c r="J24" s="23">
        <v>5607000</v>
      </c>
      <c r="K24" s="23">
        <v>4451000</v>
      </c>
      <c r="L24" s="23">
        <v>4567000</v>
      </c>
      <c r="M24" s="23">
        <v>4619000</v>
      </c>
      <c r="N24" s="23">
        <v>4578000</v>
      </c>
      <c r="O24" s="21">
        <v>4513000</v>
      </c>
      <c r="P24" s="21">
        <v>5264000</v>
      </c>
      <c r="Q24" s="21">
        <v>4759000</v>
      </c>
      <c r="R24" s="21">
        <v>4887000</v>
      </c>
      <c r="S24" s="21">
        <v>4966000</v>
      </c>
      <c r="T24" s="21">
        <v>4910000</v>
      </c>
      <c r="U24" s="21">
        <v>4708000</v>
      </c>
      <c r="V24" s="21">
        <v>5472000</v>
      </c>
      <c r="W24" s="21">
        <v>4487000</v>
      </c>
      <c r="X24" s="21">
        <v>5614000</v>
      </c>
      <c r="Y24" s="21">
        <v>4779000</v>
      </c>
    </row>
    <row r="25" spans="1:25" x14ac:dyDescent="0.2">
      <c r="B25" s="18" t="s">
        <v>5</v>
      </c>
      <c r="C25" s="23">
        <f>C23+C24</f>
        <v>7852000</v>
      </c>
      <c r="D25" s="23">
        <f t="shared" ref="D25:Y25" si="2">D23+D24</f>
        <v>7502000</v>
      </c>
      <c r="E25" s="23">
        <f t="shared" si="2"/>
        <v>8464000</v>
      </c>
      <c r="F25" s="23">
        <f t="shared" si="2"/>
        <v>7867000</v>
      </c>
      <c r="G25" s="23">
        <f t="shared" si="2"/>
        <v>7059000</v>
      </c>
      <c r="H25" s="23">
        <f t="shared" si="2"/>
        <v>8638000</v>
      </c>
      <c r="I25" s="23">
        <f t="shared" si="2"/>
        <v>8484000</v>
      </c>
      <c r="J25" s="23">
        <f t="shared" si="2"/>
        <v>9205000</v>
      </c>
      <c r="K25" s="23">
        <f t="shared" si="2"/>
        <v>7407000</v>
      </c>
      <c r="L25" s="23">
        <f t="shared" si="2"/>
        <v>7674000</v>
      </c>
      <c r="M25" s="23">
        <f t="shared" si="2"/>
        <v>7289000</v>
      </c>
      <c r="N25" s="23">
        <f t="shared" si="2"/>
        <v>7816000</v>
      </c>
      <c r="O25" s="23">
        <f t="shared" si="2"/>
        <v>7749000</v>
      </c>
      <c r="P25" s="23">
        <f t="shared" si="2"/>
        <v>8522000</v>
      </c>
      <c r="Q25" s="23">
        <f t="shared" si="2"/>
        <v>8530000</v>
      </c>
      <c r="R25" s="23">
        <f t="shared" si="2"/>
        <v>8170000</v>
      </c>
      <c r="S25" s="23">
        <f t="shared" si="2"/>
        <v>8236000</v>
      </c>
      <c r="T25" s="23">
        <f t="shared" si="2"/>
        <v>8575000</v>
      </c>
      <c r="U25" s="23">
        <f t="shared" si="2"/>
        <v>7970000</v>
      </c>
      <c r="V25" s="23">
        <f t="shared" si="2"/>
        <v>9183000</v>
      </c>
      <c r="W25" s="23">
        <f t="shared" si="2"/>
        <v>7649000</v>
      </c>
      <c r="X25" s="23">
        <f t="shared" si="2"/>
        <v>8990000</v>
      </c>
      <c r="Y25" s="23">
        <f t="shared" si="2"/>
        <v>8021000</v>
      </c>
    </row>
    <row r="26" spans="1:25" x14ac:dyDescent="0.2">
      <c r="B26" s="18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x14ac:dyDescent="0.2">
      <c r="B27" s="18" t="s">
        <v>6</v>
      </c>
      <c r="C27" s="23">
        <v>11969</v>
      </c>
      <c r="D27" s="23">
        <v>17865</v>
      </c>
      <c r="E27" s="23">
        <v>13918</v>
      </c>
      <c r="F27" s="23">
        <v>14197</v>
      </c>
      <c r="G27" s="23">
        <v>15179</v>
      </c>
      <c r="H27" s="23">
        <v>15069</v>
      </c>
      <c r="I27" s="23">
        <v>16329</v>
      </c>
      <c r="J27" s="23">
        <v>19133</v>
      </c>
      <c r="K27" s="23">
        <v>16438</v>
      </c>
      <c r="L27" s="23">
        <v>18855</v>
      </c>
      <c r="M27" s="23">
        <v>13467</v>
      </c>
      <c r="N27" s="23">
        <v>18545</v>
      </c>
      <c r="O27" s="21">
        <v>16544</v>
      </c>
      <c r="P27" s="21">
        <v>13812</v>
      </c>
      <c r="Q27" s="21">
        <v>16003</v>
      </c>
      <c r="R27" s="21">
        <v>18147</v>
      </c>
      <c r="S27" s="21">
        <v>15963</v>
      </c>
      <c r="T27" s="21">
        <v>18357</v>
      </c>
      <c r="U27" s="21">
        <v>17794</v>
      </c>
      <c r="V27" s="21">
        <v>18893</v>
      </c>
      <c r="W27" s="21">
        <v>19417</v>
      </c>
      <c r="X27" s="21">
        <v>17628</v>
      </c>
      <c r="Y27" s="21">
        <v>15212</v>
      </c>
    </row>
    <row r="28" spans="1:25" x14ac:dyDescent="0.2">
      <c r="B28" s="18" t="s">
        <v>7</v>
      </c>
      <c r="C28" s="23">
        <v>13140</v>
      </c>
      <c r="D28" s="23">
        <v>18452</v>
      </c>
      <c r="E28" s="23">
        <v>14232</v>
      </c>
      <c r="F28" s="23">
        <v>15954</v>
      </c>
      <c r="G28" s="23">
        <v>15792</v>
      </c>
      <c r="H28" s="23">
        <v>16172</v>
      </c>
      <c r="I28" s="23">
        <v>13886</v>
      </c>
      <c r="J28" s="23">
        <v>19328</v>
      </c>
      <c r="K28" s="23">
        <v>16378</v>
      </c>
      <c r="L28" s="23">
        <v>24607</v>
      </c>
      <c r="M28" s="23">
        <v>14343</v>
      </c>
      <c r="N28" s="23">
        <v>18875</v>
      </c>
      <c r="O28" s="21">
        <v>15736</v>
      </c>
      <c r="P28" s="21">
        <v>13970</v>
      </c>
      <c r="Q28" s="21">
        <v>15713</v>
      </c>
      <c r="R28" s="21">
        <v>15986</v>
      </c>
      <c r="S28" s="21">
        <v>17967</v>
      </c>
      <c r="T28" s="21">
        <v>18099</v>
      </c>
      <c r="U28" s="21">
        <v>16164</v>
      </c>
      <c r="V28" s="21">
        <v>18869</v>
      </c>
      <c r="W28" s="21">
        <v>19259</v>
      </c>
      <c r="X28" s="21">
        <v>17560</v>
      </c>
      <c r="Y28" s="21">
        <v>14750</v>
      </c>
    </row>
    <row r="29" spans="1:25" x14ac:dyDescent="0.2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x14ac:dyDescent="0.2">
      <c r="A30" s="17" t="s">
        <v>13</v>
      </c>
      <c r="B30" s="6" t="s">
        <v>1</v>
      </c>
      <c r="C30" s="24">
        <v>4</v>
      </c>
      <c r="D30" s="24">
        <v>4</v>
      </c>
      <c r="E30" s="24">
        <v>4</v>
      </c>
      <c r="F30" s="24">
        <v>4</v>
      </c>
      <c r="G30" s="24">
        <v>4</v>
      </c>
      <c r="H30" s="24">
        <v>4</v>
      </c>
      <c r="I30" s="24">
        <v>4</v>
      </c>
      <c r="J30" s="24">
        <v>4</v>
      </c>
      <c r="K30" s="24">
        <v>4</v>
      </c>
      <c r="L30" s="24">
        <v>4</v>
      </c>
      <c r="M30" s="24">
        <v>4</v>
      </c>
      <c r="N30" s="24">
        <v>4</v>
      </c>
      <c r="O30" s="24">
        <v>4</v>
      </c>
      <c r="P30" s="24">
        <v>4</v>
      </c>
      <c r="Q30" s="24">
        <v>4</v>
      </c>
      <c r="R30" s="24">
        <v>4</v>
      </c>
      <c r="S30" s="24">
        <v>4</v>
      </c>
      <c r="T30" s="24">
        <v>4</v>
      </c>
      <c r="U30" s="24">
        <v>4</v>
      </c>
      <c r="V30" s="24">
        <v>4</v>
      </c>
      <c r="W30" s="24">
        <v>4</v>
      </c>
      <c r="X30" s="24">
        <v>4</v>
      </c>
      <c r="Y30" s="24">
        <v>4</v>
      </c>
    </row>
    <row r="31" spans="1:25" x14ac:dyDescent="0.2">
      <c r="A31" s="8" t="s">
        <v>14</v>
      </c>
      <c r="B31" s="18" t="s">
        <v>3</v>
      </c>
      <c r="C31" s="24">
        <v>794500</v>
      </c>
      <c r="D31" s="24">
        <v>719250</v>
      </c>
      <c r="E31" s="24">
        <v>2000250</v>
      </c>
      <c r="F31" s="24">
        <v>1310750</v>
      </c>
      <c r="G31" s="24">
        <v>1170750</v>
      </c>
      <c r="H31" s="24">
        <v>1016750</v>
      </c>
      <c r="I31" s="24">
        <v>1249500</v>
      </c>
      <c r="J31" s="24">
        <v>1240750</v>
      </c>
      <c r="K31" s="24">
        <v>1169000</v>
      </c>
      <c r="L31" s="24">
        <v>743750</v>
      </c>
      <c r="M31" s="24">
        <v>1048250</v>
      </c>
      <c r="N31" s="24">
        <v>1760500</v>
      </c>
      <c r="O31" s="21">
        <v>1267000</v>
      </c>
      <c r="P31" s="21">
        <v>1240750</v>
      </c>
      <c r="Q31" s="21">
        <v>1331750</v>
      </c>
      <c r="R31" s="21">
        <v>1055250</v>
      </c>
      <c r="S31" s="21">
        <v>1111250</v>
      </c>
      <c r="T31" s="21">
        <v>1167250</v>
      </c>
      <c r="U31" s="21">
        <v>1114750</v>
      </c>
      <c r="V31" s="21">
        <v>1412250</v>
      </c>
      <c r="W31" s="21">
        <v>1316000</v>
      </c>
      <c r="X31" s="21">
        <v>1219750</v>
      </c>
      <c r="Y31" s="21">
        <v>1268750</v>
      </c>
    </row>
    <row r="32" spans="1:25" x14ac:dyDescent="0.2">
      <c r="A32" s="8" t="s">
        <v>12</v>
      </c>
      <c r="B32" s="18" t="s">
        <v>4</v>
      </c>
      <c r="C32" s="24">
        <v>626500</v>
      </c>
      <c r="D32" s="24">
        <v>666750</v>
      </c>
      <c r="E32" s="24">
        <v>1715000</v>
      </c>
      <c r="F32" s="24">
        <v>1123500</v>
      </c>
      <c r="G32" s="24">
        <v>978250</v>
      </c>
      <c r="H32" s="24">
        <v>829500</v>
      </c>
      <c r="I32" s="24">
        <v>957250</v>
      </c>
      <c r="J32" s="24">
        <v>1029000</v>
      </c>
      <c r="K32" s="24">
        <v>997500</v>
      </c>
      <c r="L32" s="24">
        <v>581000</v>
      </c>
      <c r="M32" s="24">
        <v>1064000</v>
      </c>
      <c r="N32" s="24">
        <v>1440250</v>
      </c>
      <c r="O32" s="21">
        <v>1092000</v>
      </c>
      <c r="P32" s="21">
        <v>1249500</v>
      </c>
      <c r="Q32" s="21">
        <v>1060500</v>
      </c>
      <c r="R32" s="21">
        <v>992250</v>
      </c>
      <c r="S32" s="21">
        <v>980000</v>
      </c>
      <c r="T32" s="21">
        <v>892500</v>
      </c>
      <c r="U32" s="21">
        <v>906500</v>
      </c>
      <c r="V32" s="21">
        <v>1135750</v>
      </c>
      <c r="W32" s="21">
        <v>1146250</v>
      </c>
      <c r="X32" s="21">
        <v>1179500</v>
      </c>
      <c r="Y32" s="21">
        <v>1125250</v>
      </c>
    </row>
    <row r="33" spans="1:28" x14ac:dyDescent="0.2">
      <c r="B33" s="18" t="s">
        <v>5</v>
      </c>
      <c r="C33" s="23">
        <f>C31+C32</f>
        <v>1421000</v>
      </c>
      <c r="D33" s="23">
        <f t="shared" ref="D33:Y33" si="3">D31+D32</f>
        <v>1386000</v>
      </c>
      <c r="E33" s="23">
        <f t="shared" si="3"/>
        <v>3715250</v>
      </c>
      <c r="F33" s="23">
        <f t="shared" si="3"/>
        <v>2434250</v>
      </c>
      <c r="G33" s="23">
        <f t="shared" si="3"/>
        <v>2149000</v>
      </c>
      <c r="H33" s="23">
        <f t="shared" si="3"/>
        <v>1846250</v>
      </c>
      <c r="I33" s="23">
        <f t="shared" si="3"/>
        <v>2206750</v>
      </c>
      <c r="J33" s="23">
        <f t="shared" si="3"/>
        <v>2269750</v>
      </c>
      <c r="K33" s="23">
        <f t="shared" si="3"/>
        <v>2166500</v>
      </c>
      <c r="L33" s="23">
        <f t="shared" si="3"/>
        <v>1324750</v>
      </c>
      <c r="M33" s="23">
        <f t="shared" si="3"/>
        <v>2112250</v>
      </c>
      <c r="N33" s="23">
        <f t="shared" si="3"/>
        <v>3200750</v>
      </c>
      <c r="O33" s="23">
        <f t="shared" si="3"/>
        <v>2359000</v>
      </c>
      <c r="P33" s="23">
        <f t="shared" si="3"/>
        <v>2490250</v>
      </c>
      <c r="Q33" s="23">
        <f t="shared" si="3"/>
        <v>2392250</v>
      </c>
      <c r="R33" s="23">
        <f t="shared" si="3"/>
        <v>2047500</v>
      </c>
      <c r="S33" s="23">
        <f t="shared" si="3"/>
        <v>2091250</v>
      </c>
      <c r="T33" s="23">
        <f t="shared" si="3"/>
        <v>2059750</v>
      </c>
      <c r="U33" s="23">
        <f t="shared" si="3"/>
        <v>2021250</v>
      </c>
      <c r="V33" s="23">
        <f t="shared" si="3"/>
        <v>2548000</v>
      </c>
      <c r="W33" s="23">
        <f t="shared" si="3"/>
        <v>2462250</v>
      </c>
      <c r="X33" s="23">
        <f t="shared" si="3"/>
        <v>2399250</v>
      </c>
      <c r="Y33" s="23">
        <f t="shared" si="3"/>
        <v>2394000</v>
      </c>
    </row>
    <row r="34" spans="1:28" x14ac:dyDescent="0.2">
      <c r="B34" s="1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8" x14ac:dyDescent="0.2">
      <c r="B35" s="18" t="s">
        <v>6</v>
      </c>
      <c r="C35" s="24">
        <v>4669</v>
      </c>
      <c r="D35" s="24">
        <v>4754.75</v>
      </c>
      <c r="E35" s="24">
        <v>12750.5</v>
      </c>
      <c r="F35" s="24">
        <v>7556.5</v>
      </c>
      <c r="G35" s="24">
        <v>7295.75</v>
      </c>
      <c r="H35" s="24">
        <v>7182</v>
      </c>
      <c r="I35" s="24">
        <v>7290.5</v>
      </c>
      <c r="J35" s="24">
        <v>7066.5</v>
      </c>
      <c r="K35" s="24">
        <v>7189</v>
      </c>
      <c r="L35" s="24">
        <v>4593.75</v>
      </c>
      <c r="M35" s="24">
        <v>7360.5</v>
      </c>
      <c r="N35" s="24">
        <v>10043.25</v>
      </c>
      <c r="O35" s="21">
        <v>7442.75</v>
      </c>
      <c r="P35" s="21">
        <v>7582.75</v>
      </c>
      <c r="Q35" s="21">
        <v>7337.75</v>
      </c>
      <c r="R35" s="21">
        <v>7162.75</v>
      </c>
      <c r="S35" s="21">
        <v>7098</v>
      </c>
      <c r="T35" s="21">
        <v>7182</v>
      </c>
      <c r="U35" s="21">
        <v>7364</v>
      </c>
      <c r="V35" s="21">
        <v>7341.25</v>
      </c>
      <c r="W35" s="21">
        <v>7537.25</v>
      </c>
      <c r="X35" s="21">
        <v>7467.25</v>
      </c>
      <c r="Y35" s="21">
        <v>7398</v>
      </c>
    </row>
    <row r="36" spans="1:28" x14ac:dyDescent="0.2">
      <c r="B36" s="18" t="s">
        <v>7</v>
      </c>
      <c r="C36" s="24">
        <v>4522</v>
      </c>
      <c r="D36" s="24">
        <v>4592</v>
      </c>
      <c r="E36" s="24">
        <v>12423.25</v>
      </c>
      <c r="F36" s="24">
        <v>7271.25</v>
      </c>
      <c r="G36" s="24">
        <v>6891.5</v>
      </c>
      <c r="H36" s="24">
        <v>6921.25</v>
      </c>
      <c r="I36" s="24">
        <v>6933.5</v>
      </c>
      <c r="J36" s="24">
        <v>7077</v>
      </c>
      <c r="K36" s="24">
        <v>7113.75</v>
      </c>
      <c r="L36" s="24">
        <v>4471.25</v>
      </c>
      <c r="M36" s="24">
        <v>7077</v>
      </c>
      <c r="N36" s="24">
        <v>9724.75</v>
      </c>
      <c r="O36" s="21">
        <v>7292.25</v>
      </c>
      <c r="P36" s="21">
        <v>7441</v>
      </c>
      <c r="Q36" s="21">
        <v>7231</v>
      </c>
      <c r="R36" s="21">
        <v>6989.5</v>
      </c>
      <c r="S36" s="21">
        <v>6914.25</v>
      </c>
      <c r="T36" s="21">
        <v>7056</v>
      </c>
      <c r="U36" s="21">
        <v>7042</v>
      </c>
      <c r="V36" s="21">
        <v>7164.5</v>
      </c>
      <c r="W36" s="21">
        <v>7239.75</v>
      </c>
      <c r="X36" s="21">
        <v>7509.25</v>
      </c>
      <c r="Y36" s="21">
        <v>7126</v>
      </c>
    </row>
    <row r="37" spans="1:28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8" x14ac:dyDescent="0.2">
      <c r="A38" s="17" t="s">
        <v>15</v>
      </c>
      <c r="B38" s="6" t="s">
        <v>1</v>
      </c>
      <c r="C38" s="22">
        <f>C30+C22+C14+C6</f>
        <v>12</v>
      </c>
      <c r="D38" s="22">
        <f t="shared" ref="D38:Y38" si="4">D30+D22+D14+D6</f>
        <v>12</v>
      </c>
      <c r="E38" s="22">
        <f t="shared" si="4"/>
        <v>12</v>
      </c>
      <c r="F38" s="22">
        <f t="shared" si="4"/>
        <v>14</v>
      </c>
      <c r="G38" s="22">
        <f t="shared" si="4"/>
        <v>14</v>
      </c>
      <c r="H38" s="22">
        <f t="shared" si="4"/>
        <v>14</v>
      </c>
      <c r="I38" s="22">
        <f t="shared" si="4"/>
        <v>14</v>
      </c>
      <c r="J38" s="22">
        <f t="shared" si="4"/>
        <v>14</v>
      </c>
      <c r="K38" s="22">
        <f t="shared" si="4"/>
        <v>14</v>
      </c>
      <c r="L38" s="22">
        <f t="shared" si="4"/>
        <v>14</v>
      </c>
      <c r="M38" s="22">
        <f t="shared" si="4"/>
        <v>14</v>
      </c>
      <c r="N38" s="22">
        <f t="shared" si="4"/>
        <v>14</v>
      </c>
      <c r="O38" s="22">
        <f t="shared" si="4"/>
        <v>14</v>
      </c>
      <c r="P38" s="22">
        <f t="shared" si="4"/>
        <v>14</v>
      </c>
      <c r="Q38" s="22">
        <f t="shared" si="4"/>
        <v>14</v>
      </c>
      <c r="R38" s="22">
        <f t="shared" si="4"/>
        <v>14</v>
      </c>
      <c r="S38" s="22">
        <f t="shared" si="4"/>
        <v>14</v>
      </c>
      <c r="T38" s="22">
        <f t="shared" si="4"/>
        <v>14</v>
      </c>
      <c r="U38" s="22">
        <f t="shared" si="4"/>
        <v>14</v>
      </c>
      <c r="V38" s="22">
        <f t="shared" si="4"/>
        <v>14</v>
      </c>
      <c r="W38" s="22">
        <f t="shared" si="4"/>
        <v>14</v>
      </c>
      <c r="X38" s="22">
        <f t="shared" si="4"/>
        <v>14</v>
      </c>
      <c r="Y38" s="22">
        <f t="shared" si="4"/>
        <v>14</v>
      </c>
    </row>
    <row r="39" spans="1:28" x14ac:dyDescent="0.2">
      <c r="B39" s="18" t="s">
        <v>3</v>
      </c>
      <c r="C39" s="22">
        <f>C7+C15+C23+C31</f>
        <v>4843875</v>
      </c>
      <c r="D39" s="22">
        <f t="shared" ref="D39:Y39" si="5">D7+D15+D23+D31</f>
        <v>4385816</v>
      </c>
      <c r="E39" s="22">
        <f t="shared" si="5"/>
        <v>6100984</v>
      </c>
      <c r="F39" s="22">
        <f t="shared" si="5"/>
        <v>5437271</v>
      </c>
      <c r="G39" s="22">
        <f t="shared" si="5"/>
        <v>4962623</v>
      </c>
      <c r="H39" s="22">
        <f t="shared" si="5"/>
        <v>5489783</v>
      </c>
      <c r="I39" s="22">
        <f t="shared" si="5"/>
        <v>5891784</v>
      </c>
      <c r="J39" s="22">
        <f t="shared" si="5"/>
        <v>5829930</v>
      </c>
      <c r="K39" s="22">
        <f t="shared" si="5"/>
        <v>5095016</v>
      </c>
      <c r="L39" s="22">
        <f t="shared" si="5"/>
        <v>4782282</v>
      </c>
      <c r="M39" s="22">
        <f t="shared" si="5"/>
        <v>4453062</v>
      </c>
      <c r="N39" s="22">
        <f t="shared" si="5"/>
        <v>5897095</v>
      </c>
      <c r="O39" s="22">
        <f t="shared" si="5"/>
        <v>5345675</v>
      </c>
      <c r="P39" s="22">
        <f t="shared" si="5"/>
        <v>5379453</v>
      </c>
      <c r="Q39" s="22">
        <f t="shared" si="5"/>
        <v>6058537</v>
      </c>
      <c r="R39" s="22">
        <f t="shared" si="5"/>
        <v>5158981</v>
      </c>
      <c r="S39" s="22">
        <f t="shared" si="5"/>
        <v>5283579</v>
      </c>
      <c r="T39" s="22">
        <f t="shared" si="5"/>
        <v>5753786</v>
      </c>
      <c r="U39" s="22">
        <f t="shared" si="5"/>
        <v>5194340</v>
      </c>
      <c r="V39" s="22">
        <f t="shared" si="5"/>
        <v>6183007</v>
      </c>
      <c r="W39" s="22">
        <f t="shared" si="5"/>
        <v>5387746</v>
      </c>
      <c r="X39" s="22">
        <f t="shared" si="5"/>
        <v>5436179</v>
      </c>
      <c r="Y39" s="22">
        <f t="shared" si="5"/>
        <v>5277023</v>
      </c>
    </row>
    <row r="40" spans="1:28" x14ac:dyDescent="0.2">
      <c r="B40" s="18" t="s">
        <v>4</v>
      </c>
      <c r="C40" s="22">
        <f>C8+C16+C24+C32</f>
        <v>5729112</v>
      </c>
      <c r="D40" s="22">
        <f t="shared" ref="D40:Y40" si="6">D8+D16+D24+D32</f>
        <v>5774020</v>
      </c>
      <c r="E40" s="22">
        <f t="shared" si="6"/>
        <v>7548423</v>
      </c>
      <c r="F40" s="22">
        <f t="shared" si="6"/>
        <v>6675746</v>
      </c>
      <c r="G40" s="22">
        <f t="shared" si="6"/>
        <v>6048405</v>
      </c>
      <c r="H40" s="22">
        <f t="shared" si="6"/>
        <v>6940114</v>
      </c>
      <c r="I40" s="22">
        <f t="shared" si="6"/>
        <v>6798767</v>
      </c>
      <c r="J40" s="22">
        <f t="shared" si="6"/>
        <v>7798566</v>
      </c>
      <c r="K40" s="22">
        <f t="shared" si="6"/>
        <v>6573413</v>
      </c>
      <c r="L40" s="22">
        <f t="shared" si="6"/>
        <v>6212037</v>
      </c>
      <c r="M40" s="22">
        <f t="shared" si="6"/>
        <v>6747521</v>
      </c>
      <c r="N40" s="22">
        <f t="shared" si="6"/>
        <v>6997083</v>
      </c>
      <c r="O40" s="22">
        <f t="shared" si="6"/>
        <v>6514373</v>
      </c>
      <c r="P40" s="22">
        <f t="shared" si="6"/>
        <v>7577120</v>
      </c>
      <c r="Q40" s="22">
        <f t="shared" si="6"/>
        <v>6836620</v>
      </c>
      <c r="R40" s="22">
        <f t="shared" si="6"/>
        <v>6792684</v>
      </c>
      <c r="S40" s="22">
        <f t="shared" si="6"/>
        <v>7060488</v>
      </c>
      <c r="T40" s="22">
        <f t="shared" si="6"/>
        <v>6774450</v>
      </c>
      <c r="U40" s="22">
        <f t="shared" si="6"/>
        <v>6562362</v>
      </c>
      <c r="V40" s="22">
        <f t="shared" si="6"/>
        <v>7752842</v>
      </c>
      <c r="W40" s="22">
        <f t="shared" si="6"/>
        <v>6698416</v>
      </c>
      <c r="X40" s="22">
        <f t="shared" si="6"/>
        <v>7865679</v>
      </c>
      <c r="Y40" s="22">
        <f t="shared" si="6"/>
        <v>6849999</v>
      </c>
    </row>
    <row r="41" spans="1:28" x14ac:dyDescent="0.2">
      <c r="B41" s="18" t="s">
        <v>5</v>
      </c>
      <c r="C41" s="22">
        <f>C39+C40</f>
        <v>10572987</v>
      </c>
      <c r="D41" s="22">
        <f t="shared" ref="D41:Y41" si="7">D39+D40</f>
        <v>10159836</v>
      </c>
      <c r="E41" s="22">
        <f t="shared" si="7"/>
        <v>13649407</v>
      </c>
      <c r="F41" s="22">
        <f t="shared" si="7"/>
        <v>12113017</v>
      </c>
      <c r="G41" s="22">
        <f t="shared" si="7"/>
        <v>11011028</v>
      </c>
      <c r="H41" s="22">
        <f t="shared" si="7"/>
        <v>12429897</v>
      </c>
      <c r="I41" s="22">
        <f t="shared" si="7"/>
        <v>12690551</v>
      </c>
      <c r="J41" s="22">
        <f t="shared" si="7"/>
        <v>13628496</v>
      </c>
      <c r="K41" s="22">
        <f t="shared" si="7"/>
        <v>11668429</v>
      </c>
      <c r="L41" s="22">
        <f t="shared" si="7"/>
        <v>10994319</v>
      </c>
      <c r="M41" s="22">
        <f t="shared" si="7"/>
        <v>11200583</v>
      </c>
      <c r="N41" s="22">
        <f t="shared" si="7"/>
        <v>12894178</v>
      </c>
      <c r="O41" s="22">
        <f t="shared" si="7"/>
        <v>11860048</v>
      </c>
      <c r="P41" s="22">
        <f t="shared" si="7"/>
        <v>12956573</v>
      </c>
      <c r="Q41" s="22">
        <f t="shared" si="7"/>
        <v>12895157</v>
      </c>
      <c r="R41" s="22">
        <f t="shared" si="7"/>
        <v>11951665</v>
      </c>
      <c r="S41" s="22">
        <f t="shared" si="7"/>
        <v>12344067</v>
      </c>
      <c r="T41" s="22">
        <f t="shared" si="7"/>
        <v>12528236</v>
      </c>
      <c r="U41" s="22">
        <f t="shared" si="7"/>
        <v>11756702</v>
      </c>
      <c r="V41" s="22">
        <f t="shared" si="7"/>
        <v>13935849</v>
      </c>
      <c r="W41" s="22">
        <f t="shared" si="7"/>
        <v>12086162</v>
      </c>
      <c r="X41" s="22">
        <f t="shared" si="7"/>
        <v>13301858</v>
      </c>
      <c r="Y41" s="22">
        <f t="shared" si="7"/>
        <v>12127022</v>
      </c>
      <c r="AB41" s="27"/>
    </row>
    <row r="42" spans="1:28" x14ac:dyDescent="0.2">
      <c r="B42" s="1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8" x14ac:dyDescent="0.2">
      <c r="B43" s="18" t="s">
        <v>6</v>
      </c>
      <c r="C43" s="22">
        <f>C11+C19+C27+C35</f>
        <v>19600.53</v>
      </c>
      <c r="D43" s="22">
        <f t="shared" ref="D43:Y43" si="8">D11+D19+D27+D35</f>
        <v>25651.25</v>
      </c>
      <c r="E43" s="22">
        <f t="shared" si="8"/>
        <v>29523.040000000001</v>
      </c>
      <c r="F43" s="22">
        <f t="shared" si="8"/>
        <v>25682.93</v>
      </c>
      <c r="G43" s="22">
        <f t="shared" si="8"/>
        <v>26839.047999999999</v>
      </c>
      <c r="H43" s="22">
        <f t="shared" si="8"/>
        <v>26495.546000000002</v>
      </c>
      <c r="I43" s="22">
        <f t="shared" si="8"/>
        <v>28022.916000000001</v>
      </c>
      <c r="J43" s="22">
        <f t="shared" si="8"/>
        <v>30659.768</v>
      </c>
      <c r="K43" s="22">
        <f t="shared" si="8"/>
        <v>28040.095999999998</v>
      </c>
      <c r="L43" s="22">
        <f t="shared" si="8"/>
        <v>27537.198</v>
      </c>
      <c r="M43" s="22">
        <f t="shared" si="8"/>
        <v>24629.761999999999</v>
      </c>
      <c r="N43" s="22">
        <f t="shared" si="8"/>
        <v>32562.132000000001</v>
      </c>
      <c r="O43" s="22">
        <f t="shared" si="8"/>
        <v>27879.934000000001</v>
      </c>
      <c r="P43" s="22">
        <f t="shared" si="8"/>
        <v>25428.921999999999</v>
      </c>
      <c r="Q43" s="22">
        <f t="shared" si="8"/>
        <v>27296.117999999999</v>
      </c>
      <c r="R43" s="22">
        <f t="shared" si="8"/>
        <v>29173.664000000001</v>
      </c>
      <c r="S43" s="22">
        <f t="shared" si="8"/>
        <v>27247.524000000001</v>
      </c>
      <c r="T43" s="22">
        <f t="shared" si="8"/>
        <v>29907.076000000001</v>
      </c>
      <c r="U43" s="22">
        <f t="shared" si="8"/>
        <v>29572.417999999998</v>
      </c>
      <c r="V43" s="22">
        <f t="shared" si="8"/>
        <v>30334.866000000002</v>
      </c>
      <c r="W43" s="22">
        <f t="shared" si="8"/>
        <v>31585.631999999998</v>
      </c>
      <c r="X43" s="22">
        <f t="shared" si="8"/>
        <v>29008.998</v>
      </c>
      <c r="Y43" s="22">
        <f t="shared" si="8"/>
        <v>26383</v>
      </c>
    </row>
    <row r="44" spans="1:28" x14ac:dyDescent="0.2">
      <c r="B44" s="18" t="s">
        <v>7</v>
      </c>
      <c r="C44" s="22">
        <f>C12+C20+C28+C36</f>
        <v>20488.82</v>
      </c>
      <c r="D44" s="22">
        <f t="shared" ref="D44:Y44" si="9">D12+D20+D28+D36</f>
        <v>25953.09</v>
      </c>
      <c r="E44" s="22">
        <f t="shared" si="9"/>
        <v>29370.47</v>
      </c>
      <c r="F44" s="22">
        <f t="shared" si="9"/>
        <v>26823.815999999999</v>
      </c>
      <c r="G44" s="22">
        <f t="shared" si="9"/>
        <v>26469.45</v>
      </c>
      <c r="H44" s="22">
        <f t="shared" si="9"/>
        <v>26905.132000000001</v>
      </c>
      <c r="I44" s="22">
        <f t="shared" si="9"/>
        <v>24802.313999999998</v>
      </c>
      <c r="J44" s="22">
        <f t="shared" si="9"/>
        <v>30401.563999999998</v>
      </c>
      <c r="K44" s="22">
        <f t="shared" si="9"/>
        <v>27533.040000000001</v>
      </c>
      <c r="L44" s="22">
        <f t="shared" si="9"/>
        <v>32884.675999999999</v>
      </c>
      <c r="M44" s="22">
        <f t="shared" si="9"/>
        <v>24950.616000000002</v>
      </c>
      <c r="N44" s="22">
        <f t="shared" si="9"/>
        <v>32209.686000000002</v>
      </c>
      <c r="O44" s="22">
        <f t="shared" si="9"/>
        <v>26550.73</v>
      </c>
      <c r="P44" s="22">
        <f t="shared" si="9"/>
        <v>25224.878000000001</v>
      </c>
      <c r="Q44" s="22">
        <f t="shared" si="9"/>
        <v>26544.121999999999</v>
      </c>
      <c r="R44" s="22">
        <f t="shared" si="9"/>
        <v>26564.186000000002</v>
      </c>
      <c r="S44" s="22">
        <f t="shared" si="9"/>
        <v>28712.907999999999</v>
      </c>
      <c r="T44" s="22">
        <f t="shared" si="9"/>
        <v>29034.488000000001</v>
      </c>
      <c r="U44" s="22">
        <f t="shared" si="9"/>
        <v>27039.493999999999</v>
      </c>
      <c r="V44" s="22">
        <f t="shared" si="9"/>
        <v>29723.238000000001</v>
      </c>
      <c r="W44" s="22">
        <f t="shared" si="9"/>
        <v>30472.013999999999</v>
      </c>
      <c r="X44" s="22">
        <f t="shared" si="9"/>
        <v>28698.62</v>
      </c>
      <c r="Y44" s="22">
        <f t="shared" si="9"/>
        <v>25447</v>
      </c>
    </row>
    <row r="45" spans="1:28" x14ac:dyDescent="0.2">
      <c r="O45" s="9"/>
    </row>
    <row r="47" spans="1:28" x14ac:dyDescent="0.2">
      <c r="G47" s="10"/>
      <c r="AB47" s="28"/>
    </row>
    <row r="48" spans="1:28" x14ac:dyDescent="0.2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AB48" s="29"/>
    </row>
    <row r="49" spans="3:28" x14ac:dyDescent="0.2">
      <c r="C49" s="25"/>
      <c r="D49" s="25"/>
      <c r="E49" s="25"/>
      <c r="AB49" s="30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47"/>
  <sheetViews>
    <sheetView zoomScale="80" zoomScaleNormal="80" workbookViewId="0"/>
  </sheetViews>
  <sheetFormatPr defaultRowHeight="12.75" x14ac:dyDescent="0.2"/>
  <cols>
    <col min="1" max="1" width="17.42578125" style="8" customWidth="1"/>
    <col min="2" max="2" width="12.7109375" style="6" customWidth="1"/>
    <col min="3" max="14" width="10.85546875" style="3" customWidth="1"/>
    <col min="15" max="25" width="10.85546875" style="6" customWidth="1"/>
    <col min="26" max="16384" width="9.140625" style="6"/>
  </cols>
  <sheetData>
    <row r="1" spans="1:26" x14ac:dyDescent="0.2">
      <c r="A1" s="12" t="s">
        <v>16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6" x14ac:dyDescent="0.2">
      <c r="A2" s="13" t="s">
        <v>18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6" x14ac:dyDescent="0.2">
      <c r="A3" s="13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5"/>
    </row>
    <row r="4" spans="1:26" x14ac:dyDescent="0.2">
      <c r="A4" s="7"/>
      <c r="B4" s="5"/>
      <c r="C4" s="1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</row>
    <row r="5" spans="1:26" s="14" customFormat="1" x14ac:dyDescent="0.2">
      <c r="A5" s="15"/>
      <c r="C5" s="16">
        <v>42005</v>
      </c>
      <c r="D5" s="16">
        <v>42036</v>
      </c>
      <c r="E5" s="16">
        <v>42064</v>
      </c>
      <c r="F5" s="16">
        <v>42095</v>
      </c>
      <c r="G5" s="16">
        <v>42125</v>
      </c>
      <c r="H5" s="16">
        <v>42156</v>
      </c>
      <c r="I5" s="16">
        <v>42186</v>
      </c>
      <c r="J5" s="16">
        <v>42217</v>
      </c>
      <c r="K5" s="16">
        <v>42248</v>
      </c>
      <c r="L5" s="16">
        <v>42278</v>
      </c>
      <c r="M5" s="16">
        <v>42309</v>
      </c>
      <c r="N5" s="16">
        <v>42339</v>
      </c>
      <c r="O5" s="16">
        <v>42370</v>
      </c>
      <c r="P5" s="16">
        <v>42401</v>
      </c>
      <c r="Q5" s="16">
        <v>42430</v>
      </c>
      <c r="R5" s="16">
        <v>42461</v>
      </c>
      <c r="S5" s="16">
        <v>42491</v>
      </c>
      <c r="T5" s="16">
        <v>42522</v>
      </c>
      <c r="U5" s="16">
        <v>42552</v>
      </c>
      <c r="V5" s="16">
        <v>42583</v>
      </c>
      <c r="W5" s="16">
        <v>42614</v>
      </c>
      <c r="X5" s="16">
        <v>42644</v>
      </c>
      <c r="Y5" s="19">
        <v>42675</v>
      </c>
      <c r="Z5" s="16"/>
    </row>
    <row r="6" spans="1:26" x14ac:dyDescent="0.2">
      <c r="A6" s="17" t="s">
        <v>0</v>
      </c>
      <c r="B6" s="6" t="s">
        <v>1</v>
      </c>
      <c r="C6" s="20">
        <v>1</v>
      </c>
      <c r="D6" s="20">
        <v>1</v>
      </c>
      <c r="E6" s="20">
        <v>1</v>
      </c>
      <c r="F6" s="20">
        <v>2</v>
      </c>
      <c r="G6" s="20">
        <v>2</v>
      </c>
      <c r="H6" s="20">
        <v>2</v>
      </c>
      <c r="I6" s="20">
        <v>2</v>
      </c>
      <c r="J6" s="20">
        <v>2</v>
      </c>
      <c r="K6" s="20">
        <v>0</v>
      </c>
      <c r="L6" s="20">
        <v>0</v>
      </c>
      <c r="M6" s="20">
        <v>0</v>
      </c>
      <c r="N6" s="20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</row>
    <row r="7" spans="1:26" x14ac:dyDescent="0.2">
      <c r="A7" s="8" t="s">
        <v>2</v>
      </c>
      <c r="B7" s="18" t="s">
        <v>3</v>
      </c>
      <c r="C7" s="22">
        <v>258300</v>
      </c>
      <c r="D7" s="22">
        <v>224100</v>
      </c>
      <c r="E7" s="22">
        <v>247500</v>
      </c>
      <c r="F7" s="22">
        <v>319980</v>
      </c>
      <c r="G7" s="22">
        <v>309900</v>
      </c>
      <c r="H7" s="22">
        <v>342780</v>
      </c>
      <c r="I7" s="22">
        <v>305880</v>
      </c>
      <c r="J7" s="22">
        <v>325920</v>
      </c>
      <c r="K7" s="22">
        <v>0</v>
      </c>
      <c r="L7" s="22">
        <v>0</v>
      </c>
      <c r="M7" s="22">
        <v>0</v>
      </c>
      <c r="N7" s="22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</row>
    <row r="8" spans="1:26" x14ac:dyDescent="0.2">
      <c r="B8" s="18" t="s">
        <v>4</v>
      </c>
      <c r="C8" s="22">
        <v>218700</v>
      </c>
      <c r="D8" s="22">
        <v>222300</v>
      </c>
      <c r="E8" s="22">
        <v>244800</v>
      </c>
      <c r="F8" s="22">
        <v>303360</v>
      </c>
      <c r="G8" s="22">
        <v>270240</v>
      </c>
      <c r="H8" s="22">
        <v>301200</v>
      </c>
      <c r="I8" s="22">
        <v>255600</v>
      </c>
      <c r="J8" s="22">
        <v>296400</v>
      </c>
      <c r="K8" s="22">
        <v>0</v>
      </c>
      <c r="L8" s="22">
        <v>0</v>
      </c>
      <c r="M8" s="22">
        <v>0</v>
      </c>
      <c r="N8" s="22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</row>
    <row r="9" spans="1:26" x14ac:dyDescent="0.2">
      <c r="B9" s="18" t="s">
        <v>5</v>
      </c>
      <c r="C9" s="20">
        <f>C7+C8</f>
        <v>477000</v>
      </c>
      <c r="D9" s="20">
        <f t="shared" ref="D9:Y9" si="0">D7+D8</f>
        <v>446400</v>
      </c>
      <c r="E9" s="20">
        <f t="shared" si="0"/>
        <v>492300</v>
      </c>
      <c r="F9" s="20">
        <f t="shared" si="0"/>
        <v>623340</v>
      </c>
      <c r="G9" s="20">
        <f t="shared" si="0"/>
        <v>580140</v>
      </c>
      <c r="H9" s="20">
        <f t="shared" si="0"/>
        <v>643980</v>
      </c>
      <c r="I9" s="20">
        <f t="shared" si="0"/>
        <v>561480</v>
      </c>
      <c r="J9" s="20">
        <f t="shared" si="0"/>
        <v>622320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20">
        <f t="shared" si="0"/>
        <v>0</v>
      </c>
      <c r="P9" s="20">
        <f t="shared" si="0"/>
        <v>0</v>
      </c>
      <c r="Q9" s="20">
        <f t="shared" si="0"/>
        <v>0</v>
      </c>
      <c r="R9" s="20">
        <f t="shared" si="0"/>
        <v>0</v>
      </c>
      <c r="S9" s="20">
        <f t="shared" si="0"/>
        <v>0</v>
      </c>
      <c r="T9" s="20">
        <f t="shared" si="0"/>
        <v>0</v>
      </c>
      <c r="U9" s="20">
        <f t="shared" si="0"/>
        <v>0</v>
      </c>
      <c r="V9" s="20">
        <f t="shared" si="0"/>
        <v>0</v>
      </c>
      <c r="W9" s="20">
        <f t="shared" si="0"/>
        <v>0</v>
      </c>
      <c r="X9" s="20">
        <f t="shared" si="0"/>
        <v>0</v>
      </c>
      <c r="Y9" s="20">
        <f t="shared" si="0"/>
        <v>0</v>
      </c>
    </row>
    <row r="10" spans="1:26" x14ac:dyDescent="0.2"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6" x14ac:dyDescent="0.2">
      <c r="B11" s="18" t="s">
        <v>6</v>
      </c>
      <c r="C11" s="20">
        <v>1136.7</v>
      </c>
      <c r="D11" s="20">
        <v>1168.2</v>
      </c>
      <c r="E11" s="20">
        <v>1193.4000000000001</v>
      </c>
      <c r="F11" s="20">
        <v>1661.1</v>
      </c>
      <c r="G11" s="20">
        <v>1672.8</v>
      </c>
      <c r="H11" s="20">
        <v>1614</v>
      </c>
      <c r="I11" s="20">
        <v>1647.6</v>
      </c>
      <c r="J11" s="20">
        <v>1630.8</v>
      </c>
      <c r="K11" s="20">
        <v>0</v>
      </c>
      <c r="L11" s="20">
        <v>0</v>
      </c>
      <c r="M11" s="20">
        <v>0</v>
      </c>
      <c r="N11" s="20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</row>
    <row r="12" spans="1:26" x14ac:dyDescent="0.2">
      <c r="B12" s="18" t="s">
        <v>7</v>
      </c>
      <c r="C12" s="20">
        <v>1064.7</v>
      </c>
      <c r="D12" s="20">
        <v>1156.5</v>
      </c>
      <c r="E12" s="20">
        <v>1181.7</v>
      </c>
      <c r="F12" s="20">
        <v>1436.1</v>
      </c>
      <c r="G12" s="20">
        <v>1407.3</v>
      </c>
      <c r="H12" s="20">
        <v>1347.9</v>
      </c>
      <c r="I12" s="20">
        <v>1460.1</v>
      </c>
      <c r="J12" s="20">
        <v>1418.4</v>
      </c>
      <c r="K12" s="20">
        <v>0</v>
      </c>
      <c r="L12" s="20">
        <v>0</v>
      </c>
      <c r="M12" s="20">
        <v>0</v>
      </c>
      <c r="N12" s="20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</row>
    <row r="13" spans="1:26" x14ac:dyDescent="0.2">
      <c r="B13" s="1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6" x14ac:dyDescent="0.2">
      <c r="A14" s="17" t="s">
        <v>8</v>
      </c>
      <c r="B14" s="6" t="s">
        <v>1</v>
      </c>
      <c r="C14" s="20">
        <v>0</v>
      </c>
      <c r="D14" s="20">
        <v>0</v>
      </c>
      <c r="E14" s="20">
        <v>0</v>
      </c>
      <c r="F14" s="20">
        <v>1</v>
      </c>
      <c r="G14" s="20">
        <v>1</v>
      </c>
      <c r="H14" s="20">
        <v>1</v>
      </c>
      <c r="I14" s="20">
        <v>1</v>
      </c>
      <c r="J14" s="20">
        <v>1</v>
      </c>
      <c r="K14" s="20">
        <v>0</v>
      </c>
      <c r="L14" s="20">
        <v>0</v>
      </c>
      <c r="M14" s="20">
        <v>0</v>
      </c>
      <c r="N14" s="20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</row>
    <row r="15" spans="1:26" x14ac:dyDescent="0.2">
      <c r="A15" s="8" t="s">
        <v>9</v>
      </c>
      <c r="B15" s="18" t="s">
        <v>3</v>
      </c>
      <c r="C15" s="20">
        <v>0</v>
      </c>
      <c r="D15" s="20">
        <v>0</v>
      </c>
      <c r="E15" s="20">
        <v>0</v>
      </c>
      <c r="F15" s="20">
        <v>128448</v>
      </c>
      <c r="G15" s="20">
        <v>126720</v>
      </c>
      <c r="H15" s="20">
        <v>144000</v>
      </c>
      <c r="I15" s="20">
        <v>163584</v>
      </c>
      <c r="J15" s="20">
        <v>157248</v>
      </c>
      <c r="K15" s="20">
        <v>0</v>
      </c>
      <c r="L15" s="20">
        <v>0</v>
      </c>
      <c r="M15" s="20">
        <v>0</v>
      </c>
      <c r="N15" s="20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</row>
    <row r="16" spans="1:26" x14ac:dyDescent="0.2">
      <c r="B16" s="18" t="s">
        <v>4</v>
      </c>
      <c r="C16" s="20">
        <v>0</v>
      </c>
      <c r="D16" s="20">
        <v>0</v>
      </c>
      <c r="E16" s="20">
        <v>0</v>
      </c>
      <c r="F16" s="20">
        <v>179136</v>
      </c>
      <c r="G16" s="20">
        <v>179136</v>
      </c>
      <c r="H16" s="20">
        <v>199872</v>
      </c>
      <c r="I16" s="20">
        <v>191232</v>
      </c>
      <c r="J16" s="20">
        <v>210816</v>
      </c>
      <c r="K16" s="20">
        <v>0</v>
      </c>
      <c r="L16" s="20">
        <v>0</v>
      </c>
      <c r="M16" s="20">
        <v>0</v>
      </c>
      <c r="N16" s="20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</row>
    <row r="17" spans="1:25" x14ac:dyDescent="0.2">
      <c r="B17" s="18" t="s">
        <v>5</v>
      </c>
      <c r="C17" s="20">
        <f>C15+C16</f>
        <v>0</v>
      </c>
      <c r="D17" s="20">
        <f t="shared" ref="D17" si="1">D15+D16</f>
        <v>0</v>
      </c>
      <c r="E17" s="20">
        <f t="shared" ref="E17" si="2">E15+E16</f>
        <v>0</v>
      </c>
      <c r="F17" s="20">
        <f t="shared" ref="F17" si="3">F15+F16</f>
        <v>307584</v>
      </c>
      <c r="G17" s="20">
        <f t="shared" ref="G17" si="4">G15+G16</f>
        <v>305856</v>
      </c>
      <c r="H17" s="20">
        <f t="shared" ref="H17" si="5">H15+H16</f>
        <v>343872</v>
      </c>
      <c r="I17" s="20">
        <f t="shared" ref="I17" si="6">I15+I16</f>
        <v>354816</v>
      </c>
      <c r="J17" s="20">
        <f t="shared" ref="J17" si="7">J15+J16</f>
        <v>368064</v>
      </c>
      <c r="K17" s="20">
        <f t="shared" ref="K17" si="8">K15+K16</f>
        <v>0</v>
      </c>
      <c r="L17" s="20">
        <f t="shared" ref="L17" si="9">L15+L16</f>
        <v>0</v>
      </c>
      <c r="M17" s="20">
        <f t="shared" ref="M17" si="10">M15+M16</f>
        <v>0</v>
      </c>
      <c r="N17" s="20">
        <f t="shared" ref="N17" si="11">N15+N16</f>
        <v>0</v>
      </c>
      <c r="O17" s="20">
        <f t="shared" ref="O17" si="12">O15+O16</f>
        <v>0</v>
      </c>
      <c r="P17" s="20">
        <f t="shared" ref="P17" si="13">P15+P16</f>
        <v>0</v>
      </c>
      <c r="Q17" s="20">
        <f t="shared" ref="Q17" si="14">Q15+Q16</f>
        <v>0</v>
      </c>
      <c r="R17" s="20">
        <f t="shared" ref="R17" si="15">R15+R16</f>
        <v>0</v>
      </c>
      <c r="S17" s="20">
        <f t="shared" ref="S17" si="16">S15+S16</f>
        <v>0</v>
      </c>
      <c r="T17" s="20">
        <f t="shared" ref="T17" si="17">T15+T16</f>
        <v>0</v>
      </c>
      <c r="U17" s="20">
        <f t="shared" ref="U17" si="18">U15+U16</f>
        <v>0</v>
      </c>
      <c r="V17" s="20">
        <f t="shared" ref="V17" si="19">V15+V16</f>
        <v>0</v>
      </c>
      <c r="W17" s="20">
        <f t="shared" ref="W17" si="20">W15+W16</f>
        <v>0</v>
      </c>
      <c r="X17" s="20">
        <f t="shared" ref="X17" si="21">X15+X16</f>
        <v>0</v>
      </c>
      <c r="Y17" s="20">
        <f t="shared" ref="Y17" si="22">Y15+Y16</f>
        <v>0</v>
      </c>
    </row>
    <row r="18" spans="1:25" x14ac:dyDescent="0.2">
      <c r="B18" s="18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x14ac:dyDescent="0.2">
      <c r="B19" s="18" t="s">
        <v>6</v>
      </c>
      <c r="C19" s="20">
        <v>0</v>
      </c>
      <c r="D19" s="20">
        <v>0</v>
      </c>
      <c r="E19" s="20">
        <v>0</v>
      </c>
      <c r="F19" s="20">
        <v>498.24</v>
      </c>
      <c r="G19" s="20">
        <v>652.60799999999995</v>
      </c>
      <c r="H19" s="20">
        <v>590.976</v>
      </c>
      <c r="I19" s="20">
        <v>645.69600000000003</v>
      </c>
      <c r="J19" s="20">
        <v>692.928</v>
      </c>
      <c r="K19" s="20">
        <v>0</v>
      </c>
      <c r="L19" s="20">
        <v>0</v>
      </c>
      <c r="M19" s="20">
        <v>0</v>
      </c>
      <c r="N19" s="20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</row>
    <row r="20" spans="1:25" x14ac:dyDescent="0.2">
      <c r="B20" s="18" t="s">
        <v>7</v>
      </c>
      <c r="C20" s="20">
        <v>0</v>
      </c>
      <c r="D20" s="20">
        <v>0</v>
      </c>
      <c r="E20" s="20">
        <v>0</v>
      </c>
      <c r="F20" s="20">
        <v>501.69600000000003</v>
      </c>
      <c r="G20" s="20">
        <v>564.48</v>
      </c>
      <c r="H20" s="20">
        <v>637.63199999999995</v>
      </c>
      <c r="I20" s="20">
        <v>624.38400000000001</v>
      </c>
      <c r="J20" s="20">
        <v>656.06399999999996</v>
      </c>
      <c r="K20" s="20">
        <v>0</v>
      </c>
      <c r="L20" s="20">
        <v>0</v>
      </c>
      <c r="M20" s="20">
        <v>0</v>
      </c>
      <c r="N20" s="20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</row>
    <row r="21" spans="1:25" x14ac:dyDescent="0.2">
      <c r="B21" s="18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x14ac:dyDescent="0.2">
      <c r="A22" s="17" t="s">
        <v>10</v>
      </c>
      <c r="B22" s="6" t="s">
        <v>1</v>
      </c>
      <c r="C22" s="23">
        <v>2</v>
      </c>
      <c r="D22" s="23">
        <v>2</v>
      </c>
      <c r="E22" s="23">
        <v>2</v>
      </c>
      <c r="F22" s="23">
        <v>2</v>
      </c>
      <c r="G22" s="23">
        <v>2</v>
      </c>
      <c r="H22" s="23">
        <v>2</v>
      </c>
      <c r="I22" s="23">
        <v>2</v>
      </c>
      <c r="J22" s="23">
        <v>2</v>
      </c>
      <c r="K22" s="23">
        <v>2</v>
      </c>
      <c r="L22" s="23">
        <v>1</v>
      </c>
      <c r="M22" s="23">
        <v>1</v>
      </c>
      <c r="N22" s="23">
        <v>1</v>
      </c>
      <c r="O22" s="21">
        <v>1</v>
      </c>
      <c r="P22" s="21">
        <v>1</v>
      </c>
      <c r="Q22" s="21">
        <v>1</v>
      </c>
      <c r="R22" s="21">
        <v>1</v>
      </c>
      <c r="S22" s="21">
        <v>1</v>
      </c>
      <c r="T22" s="21">
        <v>1</v>
      </c>
      <c r="U22" s="21">
        <v>1</v>
      </c>
      <c r="V22" s="21">
        <v>1</v>
      </c>
      <c r="W22" s="21">
        <v>1</v>
      </c>
      <c r="X22" s="21">
        <v>1</v>
      </c>
      <c r="Y22" s="21">
        <v>1</v>
      </c>
    </row>
    <row r="23" spans="1:25" x14ac:dyDescent="0.2">
      <c r="A23" s="8" t="s">
        <v>11</v>
      </c>
      <c r="B23" s="18" t="s">
        <v>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1000</v>
      </c>
      <c r="J23" s="23">
        <v>30000</v>
      </c>
      <c r="K23" s="23">
        <v>0</v>
      </c>
      <c r="L23" s="23">
        <v>56000</v>
      </c>
      <c r="M23" s="23">
        <v>0</v>
      </c>
      <c r="N23" s="23">
        <v>2000</v>
      </c>
      <c r="O23" s="21">
        <v>0</v>
      </c>
      <c r="P23" s="21">
        <v>0</v>
      </c>
      <c r="Q23" s="21">
        <v>1000</v>
      </c>
      <c r="R23" s="21">
        <v>0</v>
      </c>
      <c r="S23" s="21">
        <v>18000</v>
      </c>
      <c r="T23" s="21">
        <v>0</v>
      </c>
      <c r="U23" s="21">
        <v>0</v>
      </c>
      <c r="V23" s="21">
        <v>0</v>
      </c>
      <c r="W23" s="21">
        <v>42000</v>
      </c>
      <c r="X23" s="21">
        <v>1000</v>
      </c>
      <c r="Y23" s="21">
        <v>26000</v>
      </c>
    </row>
    <row r="24" spans="1:25" x14ac:dyDescent="0.2">
      <c r="A24" s="8" t="s">
        <v>12</v>
      </c>
      <c r="B24" s="18" t="s">
        <v>4</v>
      </c>
      <c r="C24" s="23">
        <v>0</v>
      </c>
      <c r="D24" s="23">
        <v>0</v>
      </c>
      <c r="E24" s="23">
        <v>0</v>
      </c>
      <c r="F24" s="23">
        <v>1000</v>
      </c>
      <c r="G24" s="23">
        <v>0</v>
      </c>
      <c r="H24" s="23">
        <v>0</v>
      </c>
      <c r="I24" s="23">
        <v>0</v>
      </c>
      <c r="J24" s="23">
        <v>38000</v>
      </c>
      <c r="K24" s="23">
        <v>0</v>
      </c>
      <c r="L24" s="23">
        <v>104000</v>
      </c>
      <c r="M24" s="23">
        <v>1000</v>
      </c>
      <c r="N24" s="23">
        <v>2000</v>
      </c>
      <c r="O24" s="21">
        <v>0</v>
      </c>
      <c r="P24" s="21">
        <v>0</v>
      </c>
      <c r="Q24" s="21">
        <v>0</v>
      </c>
      <c r="R24" s="21">
        <v>0</v>
      </c>
      <c r="S24" s="21">
        <v>19000</v>
      </c>
      <c r="T24" s="21">
        <v>0</v>
      </c>
      <c r="U24" s="21">
        <v>0</v>
      </c>
      <c r="V24" s="21">
        <v>0</v>
      </c>
      <c r="W24" s="21">
        <v>92000</v>
      </c>
      <c r="X24" s="21">
        <v>1000</v>
      </c>
      <c r="Y24" s="21">
        <v>20000</v>
      </c>
    </row>
    <row r="25" spans="1:25" x14ac:dyDescent="0.2">
      <c r="B25" s="18" t="s">
        <v>5</v>
      </c>
      <c r="C25" s="20">
        <f>C23+C24</f>
        <v>0</v>
      </c>
      <c r="D25" s="20">
        <f t="shared" ref="D25" si="23">D23+D24</f>
        <v>0</v>
      </c>
      <c r="E25" s="20">
        <f t="shared" ref="E25" si="24">E23+E24</f>
        <v>0</v>
      </c>
      <c r="F25" s="20">
        <f t="shared" ref="F25" si="25">F23+F24</f>
        <v>1000</v>
      </c>
      <c r="G25" s="20">
        <f t="shared" ref="G25" si="26">G23+G24</f>
        <v>0</v>
      </c>
      <c r="H25" s="20">
        <f t="shared" ref="H25" si="27">H23+H24</f>
        <v>0</v>
      </c>
      <c r="I25" s="20">
        <f t="shared" ref="I25" si="28">I23+I24</f>
        <v>1000</v>
      </c>
      <c r="J25" s="20">
        <f t="shared" ref="J25" si="29">J23+J24</f>
        <v>68000</v>
      </c>
      <c r="K25" s="20">
        <f t="shared" ref="K25" si="30">K23+K24</f>
        <v>0</v>
      </c>
      <c r="L25" s="20">
        <f t="shared" ref="L25" si="31">L23+L24</f>
        <v>160000</v>
      </c>
      <c r="M25" s="20">
        <f t="shared" ref="M25" si="32">M23+M24</f>
        <v>1000</v>
      </c>
      <c r="N25" s="20">
        <f t="shared" ref="N25" si="33">N23+N24</f>
        <v>4000</v>
      </c>
      <c r="O25" s="20">
        <f t="shared" ref="O25" si="34">O23+O24</f>
        <v>0</v>
      </c>
      <c r="P25" s="20">
        <f t="shared" ref="P25" si="35">P23+P24</f>
        <v>0</v>
      </c>
      <c r="Q25" s="20">
        <f t="shared" ref="Q25" si="36">Q23+Q24</f>
        <v>1000</v>
      </c>
      <c r="R25" s="20">
        <f t="shared" ref="R25" si="37">R23+R24</f>
        <v>0</v>
      </c>
      <c r="S25" s="20">
        <f t="shared" ref="S25" si="38">S23+S24</f>
        <v>37000</v>
      </c>
      <c r="T25" s="20">
        <f t="shared" ref="T25" si="39">T23+T24</f>
        <v>0</v>
      </c>
      <c r="U25" s="20">
        <f t="shared" ref="U25" si="40">U23+U24</f>
        <v>0</v>
      </c>
      <c r="V25" s="20">
        <f t="shared" ref="V25" si="41">V23+V24</f>
        <v>0</v>
      </c>
      <c r="W25" s="20">
        <f t="shared" ref="W25" si="42">W23+W24</f>
        <v>134000</v>
      </c>
      <c r="X25" s="20">
        <f t="shared" ref="X25" si="43">X23+X24</f>
        <v>2000</v>
      </c>
      <c r="Y25" s="20">
        <f t="shared" ref="Y25" si="44">Y23+Y24</f>
        <v>46000</v>
      </c>
    </row>
    <row r="26" spans="1:25" x14ac:dyDescent="0.2">
      <c r="B26" s="18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x14ac:dyDescent="0.2">
      <c r="B27" s="18" t="s">
        <v>6</v>
      </c>
      <c r="C27" s="23">
        <v>11</v>
      </c>
      <c r="D27" s="23">
        <v>11</v>
      </c>
      <c r="E27" s="23">
        <v>14</v>
      </c>
      <c r="F27" s="23">
        <v>15</v>
      </c>
      <c r="G27" s="23">
        <v>15</v>
      </c>
      <c r="H27" s="23">
        <v>15</v>
      </c>
      <c r="I27" s="23">
        <v>15</v>
      </c>
      <c r="J27" s="23">
        <v>2521</v>
      </c>
      <c r="K27" s="23">
        <v>0</v>
      </c>
      <c r="L27" s="23">
        <v>1077</v>
      </c>
      <c r="M27" s="23">
        <v>9</v>
      </c>
      <c r="N27" s="23">
        <v>18</v>
      </c>
      <c r="O27" s="21">
        <v>0</v>
      </c>
      <c r="P27" s="21">
        <v>0</v>
      </c>
      <c r="Q27" s="21">
        <v>2</v>
      </c>
      <c r="R27" s="21">
        <v>0</v>
      </c>
      <c r="S27" s="21">
        <v>1071</v>
      </c>
      <c r="T27" s="21">
        <v>0</v>
      </c>
      <c r="U27" s="21">
        <v>0</v>
      </c>
      <c r="V27" s="21">
        <v>0</v>
      </c>
      <c r="W27" s="21">
        <v>999</v>
      </c>
      <c r="X27" s="21">
        <v>5</v>
      </c>
      <c r="Y27" s="21">
        <v>15</v>
      </c>
    </row>
    <row r="28" spans="1:25" x14ac:dyDescent="0.2">
      <c r="B28" s="18" t="s">
        <v>7</v>
      </c>
      <c r="C28" s="23">
        <v>10</v>
      </c>
      <c r="D28" s="23">
        <v>10</v>
      </c>
      <c r="E28" s="23">
        <v>10</v>
      </c>
      <c r="F28" s="23">
        <v>14</v>
      </c>
      <c r="G28" s="23">
        <v>14</v>
      </c>
      <c r="H28" s="23">
        <v>14</v>
      </c>
      <c r="I28" s="23">
        <v>14</v>
      </c>
      <c r="J28" s="23">
        <v>2620</v>
      </c>
      <c r="K28" s="23">
        <v>0</v>
      </c>
      <c r="L28" s="23">
        <v>6559</v>
      </c>
      <c r="M28" s="23">
        <v>10</v>
      </c>
      <c r="N28" s="23">
        <v>21</v>
      </c>
      <c r="O28" s="21">
        <v>0</v>
      </c>
      <c r="P28" s="21">
        <v>0</v>
      </c>
      <c r="Q28" s="21">
        <v>2</v>
      </c>
      <c r="R28" s="21">
        <v>0</v>
      </c>
      <c r="S28" s="21">
        <v>1124</v>
      </c>
      <c r="T28" s="21">
        <v>0</v>
      </c>
      <c r="U28" s="21">
        <v>0</v>
      </c>
      <c r="V28" s="21">
        <v>0</v>
      </c>
      <c r="W28" s="21">
        <v>1055</v>
      </c>
      <c r="X28" s="21">
        <v>5</v>
      </c>
      <c r="Y28" s="21">
        <v>0</v>
      </c>
    </row>
    <row r="29" spans="1:25" x14ac:dyDescent="0.2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x14ac:dyDescent="0.2">
      <c r="A30" s="17" t="s">
        <v>13</v>
      </c>
      <c r="B30" s="6" t="s">
        <v>1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</row>
    <row r="31" spans="1:25" x14ac:dyDescent="0.2">
      <c r="A31" s="8" t="s">
        <v>14</v>
      </c>
      <c r="B31" s="18" t="s">
        <v>3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</row>
    <row r="32" spans="1:25" x14ac:dyDescent="0.2">
      <c r="A32" s="8" t="s">
        <v>12</v>
      </c>
      <c r="B32" s="18" t="s">
        <v>4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</row>
    <row r="33" spans="1:25" x14ac:dyDescent="0.2">
      <c r="B33" s="18" t="s">
        <v>5</v>
      </c>
      <c r="C33" s="20">
        <f>C31+C32</f>
        <v>0</v>
      </c>
      <c r="D33" s="20">
        <f t="shared" ref="D33" si="45">D31+D32</f>
        <v>0</v>
      </c>
      <c r="E33" s="20">
        <f t="shared" ref="E33" si="46">E31+E32</f>
        <v>0</v>
      </c>
      <c r="F33" s="20">
        <f t="shared" ref="F33" si="47">F31+F32</f>
        <v>0</v>
      </c>
      <c r="G33" s="20">
        <f t="shared" ref="G33" si="48">G31+G32</f>
        <v>0</v>
      </c>
      <c r="H33" s="20">
        <f t="shared" ref="H33" si="49">H31+H32</f>
        <v>0</v>
      </c>
      <c r="I33" s="20">
        <f t="shared" ref="I33" si="50">I31+I32</f>
        <v>0</v>
      </c>
      <c r="J33" s="20">
        <f t="shared" ref="J33" si="51">J31+J32</f>
        <v>0</v>
      </c>
      <c r="K33" s="20">
        <f t="shared" ref="K33" si="52">K31+K32</f>
        <v>0</v>
      </c>
      <c r="L33" s="20">
        <f t="shared" ref="L33" si="53">L31+L32</f>
        <v>0</v>
      </c>
      <c r="M33" s="20">
        <f t="shared" ref="M33" si="54">M31+M32</f>
        <v>0</v>
      </c>
      <c r="N33" s="20">
        <f t="shared" ref="N33" si="55">N31+N32</f>
        <v>0</v>
      </c>
      <c r="O33" s="20">
        <f t="shared" ref="O33" si="56">O31+O32</f>
        <v>0</v>
      </c>
      <c r="P33" s="20">
        <f t="shared" ref="P33" si="57">P31+P32</f>
        <v>0</v>
      </c>
      <c r="Q33" s="20">
        <f t="shared" ref="Q33" si="58">Q31+Q32</f>
        <v>0</v>
      </c>
      <c r="R33" s="20">
        <f t="shared" ref="R33" si="59">R31+R32</f>
        <v>0</v>
      </c>
      <c r="S33" s="20">
        <f t="shared" ref="S33" si="60">S31+S32</f>
        <v>0</v>
      </c>
      <c r="T33" s="20">
        <f t="shared" ref="T33" si="61">T31+T32</f>
        <v>0</v>
      </c>
      <c r="U33" s="20">
        <f t="shared" ref="U33" si="62">U31+U32</f>
        <v>0</v>
      </c>
      <c r="V33" s="20">
        <f t="shared" ref="V33" si="63">V31+V32</f>
        <v>0</v>
      </c>
      <c r="W33" s="20">
        <f t="shared" ref="W33" si="64">W31+W32</f>
        <v>0</v>
      </c>
      <c r="X33" s="20">
        <f t="shared" ref="X33" si="65">X31+X32</f>
        <v>0</v>
      </c>
      <c r="Y33" s="20">
        <f t="shared" ref="Y33" si="66">Y31+Y32</f>
        <v>0</v>
      </c>
    </row>
    <row r="34" spans="1:25" x14ac:dyDescent="0.2">
      <c r="B34" s="1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x14ac:dyDescent="0.2">
      <c r="B35" s="18" t="s">
        <v>6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</row>
    <row r="36" spans="1:25" x14ac:dyDescent="0.2">
      <c r="B36" s="18" t="s">
        <v>7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1:25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x14ac:dyDescent="0.2">
      <c r="A38" s="17" t="s">
        <v>15</v>
      </c>
      <c r="B38" s="6" t="s">
        <v>1</v>
      </c>
      <c r="C38" s="22">
        <f>C6+C14+C22+C30</f>
        <v>3</v>
      </c>
      <c r="D38" s="22">
        <f t="shared" ref="D38:Y40" si="67">D6+D14+D22+D30</f>
        <v>3</v>
      </c>
      <c r="E38" s="22">
        <f t="shared" si="67"/>
        <v>3</v>
      </c>
      <c r="F38" s="22">
        <f t="shared" si="67"/>
        <v>5</v>
      </c>
      <c r="G38" s="22">
        <f t="shared" si="67"/>
        <v>5</v>
      </c>
      <c r="H38" s="22">
        <f t="shared" si="67"/>
        <v>5</v>
      </c>
      <c r="I38" s="22">
        <f t="shared" si="67"/>
        <v>5</v>
      </c>
      <c r="J38" s="22">
        <f t="shared" si="67"/>
        <v>5</v>
      </c>
      <c r="K38" s="22">
        <f t="shared" si="67"/>
        <v>2</v>
      </c>
      <c r="L38" s="22">
        <f t="shared" si="67"/>
        <v>1</v>
      </c>
      <c r="M38" s="22">
        <f t="shared" si="67"/>
        <v>1</v>
      </c>
      <c r="N38" s="22">
        <f t="shared" si="67"/>
        <v>1</v>
      </c>
      <c r="O38" s="22">
        <f t="shared" si="67"/>
        <v>1</v>
      </c>
      <c r="P38" s="22">
        <f t="shared" si="67"/>
        <v>1</v>
      </c>
      <c r="Q38" s="22">
        <f t="shared" si="67"/>
        <v>1</v>
      </c>
      <c r="R38" s="22">
        <f t="shared" si="67"/>
        <v>1</v>
      </c>
      <c r="S38" s="22">
        <f t="shared" si="67"/>
        <v>1</v>
      </c>
      <c r="T38" s="22">
        <f t="shared" si="67"/>
        <v>1</v>
      </c>
      <c r="U38" s="22">
        <f t="shared" si="67"/>
        <v>1</v>
      </c>
      <c r="V38" s="22">
        <f t="shared" si="67"/>
        <v>1</v>
      </c>
      <c r="W38" s="22">
        <f t="shared" si="67"/>
        <v>1</v>
      </c>
      <c r="X38" s="22">
        <f t="shared" si="67"/>
        <v>1</v>
      </c>
      <c r="Y38" s="22">
        <f t="shared" si="67"/>
        <v>1</v>
      </c>
    </row>
    <row r="39" spans="1:25" x14ac:dyDescent="0.2">
      <c r="B39" s="18" t="s">
        <v>3</v>
      </c>
      <c r="C39" s="22">
        <f t="shared" ref="C39:R40" si="68">C7+C15+C23+C31</f>
        <v>258300</v>
      </c>
      <c r="D39" s="22">
        <f t="shared" si="68"/>
        <v>224100</v>
      </c>
      <c r="E39" s="22">
        <f t="shared" si="68"/>
        <v>247500</v>
      </c>
      <c r="F39" s="22">
        <f t="shared" si="68"/>
        <v>448428</v>
      </c>
      <c r="G39" s="22">
        <f t="shared" si="68"/>
        <v>436620</v>
      </c>
      <c r="H39" s="22">
        <f t="shared" si="68"/>
        <v>486780</v>
      </c>
      <c r="I39" s="22">
        <f t="shared" si="68"/>
        <v>470464</v>
      </c>
      <c r="J39" s="22">
        <f>J7+J15+J23+J31</f>
        <v>513168</v>
      </c>
      <c r="K39" s="22">
        <f t="shared" si="68"/>
        <v>0</v>
      </c>
      <c r="L39" s="22">
        <f t="shared" si="68"/>
        <v>56000</v>
      </c>
      <c r="M39" s="22">
        <f t="shared" si="68"/>
        <v>0</v>
      </c>
      <c r="N39" s="22">
        <f t="shared" si="68"/>
        <v>2000</v>
      </c>
      <c r="O39" s="22">
        <f t="shared" si="68"/>
        <v>0</v>
      </c>
      <c r="P39" s="22">
        <f t="shared" si="68"/>
        <v>0</v>
      </c>
      <c r="Q39" s="22">
        <f t="shared" si="68"/>
        <v>1000</v>
      </c>
      <c r="R39" s="22">
        <f t="shared" si="68"/>
        <v>0</v>
      </c>
      <c r="S39" s="22">
        <f t="shared" si="67"/>
        <v>18000</v>
      </c>
      <c r="T39" s="22">
        <f t="shared" si="67"/>
        <v>0</v>
      </c>
      <c r="U39" s="22">
        <f t="shared" si="67"/>
        <v>0</v>
      </c>
      <c r="V39" s="22">
        <f t="shared" si="67"/>
        <v>0</v>
      </c>
      <c r="W39" s="22">
        <f t="shared" si="67"/>
        <v>42000</v>
      </c>
      <c r="X39" s="22">
        <f t="shared" si="67"/>
        <v>1000</v>
      </c>
      <c r="Y39" s="22">
        <f t="shared" si="67"/>
        <v>26000</v>
      </c>
    </row>
    <row r="40" spans="1:25" x14ac:dyDescent="0.2">
      <c r="B40" s="18" t="s">
        <v>4</v>
      </c>
      <c r="C40" s="22">
        <f t="shared" si="68"/>
        <v>218700</v>
      </c>
      <c r="D40" s="22">
        <f t="shared" si="67"/>
        <v>222300</v>
      </c>
      <c r="E40" s="22">
        <f t="shared" si="67"/>
        <v>244800</v>
      </c>
      <c r="F40" s="22">
        <f t="shared" si="67"/>
        <v>483496</v>
      </c>
      <c r="G40" s="22">
        <f t="shared" si="67"/>
        <v>449376</v>
      </c>
      <c r="H40" s="22">
        <f t="shared" si="67"/>
        <v>501072</v>
      </c>
      <c r="I40" s="22">
        <f t="shared" si="67"/>
        <v>446832</v>
      </c>
      <c r="J40" s="22">
        <f t="shared" si="67"/>
        <v>545216</v>
      </c>
      <c r="K40" s="22">
        <f t="shared" si="67"/>
        <v>0</v>
      </c>
      <c r="L40" s="22">
        <f t="shared" si="67"/>
        <v>104000</v>
      </c>
      <c r="M40" s="22">
        <f t="shared" si="67"/>
        <v>1000</v>
      </c>
      <c r="N40" s="22">
        <f t="shared" si="67"/>
        <v>2000</v>
      </c>
      <c r="O40" s="22">
        <f t="shared" si="67"/>
        <v>0</v>
      </c>
      <c r="P40" s="22">
        <f t="shared" si="67"/>
        <v>0</v>
      </c>
      <c r="Q40" s="22">
        <f t="shared" si="67"/>
        <v>0</v>
      </c>
      <c r="R40" s="22">
        <f t="shared" si="67"/>
        <v>0</v>
      </c>
      <c r="S40" s="22">
        <f t="shared" si="67"/>
        <v>19000</v>
      </c>
      <c r="T40" s="22">
        <f t="shared" si="67"/>
        <v>0</v>
      </c>
      <c r="U40" s="22">
        <f t="shared" si="67"/>
        <v>0</v>
      </c>
      <c r="V40" s="22">
        <f t="shared" si="67"/>
        <v>0</v>
      </c>
      <c r="W40" s="22">
        <f t="shared" si="67"/>
        <v>92000</v>
      </c>
      <c r="X40" s="22">
        <f t="shared" si="67"/>
        <v>1000</v>
      </c>
      <c r="Y40" s="22">
        <f t="shared" si="67"/>
        <v>20000</v>
      </c>
    </row>
    <row r="41" spans="1:25" x14ac:dyDescent="0.2">
      <c r="B41" s="18" t="s">
        <v>5</v>
      </c>
      <c r="C41" s="20">
        <f>C39+C40</f>
        <v>477000</v>
      </c>
      <c r="D41" s="20">
        <f t="shared" ref="D41" si="69">D39+D40</f>
        <v>446400</v>
      </c>
      <c r="E41" s="20">
        <f t="shared" ref="E41" si="70">E39+E40</f>
        <v>492300</v>
      </c>
      <c r="F41" s="20">
        <f t="shared" ref="F41" si="71">F39+F40</f>
        <v>931924</v>
      </c>
      <c r="G41" s="20">
        <f t="shared" ref="G41" si="72">G39+G40</f>
        <v>885996</v>
      </c>
      <c r="H41" s="20">
        <f t="shared" ref="H41" si="73">H39+H40</f>
        <v>987852</v>
      </c>
      <c r="I41" s="20">
        <f t="shared" ref="I41" si="74">I39+I40</f>
        <v>917296</v>
      </c>
      <c r="J41" s="20">
        <f t="shared" ref="J41" si="75">J39+J40</f>
        <v>1058384</v>
      </c>
      <c r="K41" s="20">
        <f t="shared" ref="K41" si="76">K39+K40</f>
        <v>0</v>
      </c>
      <c r="L41" s="20">
        <f t="shared" ref="L41" si="77">L39+L40</f>
        <v>160000</v>
      </c>
      <c r="M41" s="20">
        <f t="shared" ref="M41" si="78">M39+M40</f>
        <v>1000</v>
      </c>
      <c r="N41" s="20">
        <f t="shared" ref="N41" si="79">N39+N40</f>
        <v>4000</v>
      </c>
      <c r="O41" s="20">
        <f t="shared" ref="O41" si="80">O39+O40</f>
        <v>0</v>
      </c>
      <c r="P41" s="20">
        <f t="shared" ref="P41" si="81">P39+P40</f>
        <v>0</v>
      </c>
      <c r="Q41" s="20">
        <f t="shared" ref="Q41" si="82">Q39+Q40</f>
        <v>1000</v>
      </c>
      <c r="R41" s="20">
        <f t="shared" ref="R41" si="83">R39+R40</f>
        <v>0</v>
      </c>
      <c r="S41" s="20">
        <f t="shared" ref="S41" si="84">S39+S40</f>
        <v>37000</v>
      </c>
      <c r="T41" s="20">
        <f t="shared" ref="T41" si="85">T39+T40</f>
        <v>0</v>
      </c>
      <c r="U41" s="20">
        <f t="shared" ref="U41" si="86">U39+U40</f>
        <v>0</v>
      </c>
      <c r="V41" s="20">
        <f t="shared" ref="V41" si="87">V39+V40</f>
        <v>0</v>
      </c>
      <c r="W41" s="20">
        <f t="shared" ref="W41" si="88">W39+W40</f>
        <v>134000</v>
      </c>
      <c r="X41" s="20">
        <f t="shared" ref="X41" si="89">X39+X40</f>
        <v>2000</v>
      </c>
      <c r="Y41" s="20">
        <f t="shared" ref="Y41" si="90">Y39+Y40</f>
        <v>46000</v>
      </c>
    </row>
    <row r="42" spans="1:25" x14ac:dyDescent="0.2">
      <c r="B42" s="1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x14ac:dyDescent="0.2">
      <c r="B43" s="18" t="s">
        <v>6</v>
      </c>
      <c r="C43" s="22">
        <f>C11+C19+C27+C35</f>
        <v>1147.7</v>
      </c>
      <c r="D43" s="22">
        <f t="shared" ref="D43:Y43" si="91">D11+D19+D27+D35</f>
        <v>1179.2</v>
      </c>
      <c r="E43" s="22">
        <f t="shared" si="91"/>
        <v>1207.4000000000001</v>
      </c>
      <c r="F43" s="22">
        <f t="shared" si="91"/>
        <v>2174.34</v>
      </c>
      <c r="G43" s="22">
        <f t="shared" si="91"/>
        <v>2340.4079999999999</v>
      </c>
      <c r="H43" s="22">
        <f t="shared" si="91"/>
        <v>2219.9760000000001</v>
      </c>
      <c r="I43" s="22">
        <f t="shared" si="91"/>
        <v>2308.2959999999998</v>
      </c>
      <c r="J43" s="22">
        <f t="shared" si="91"/>
        <v>4844.7280000000001</v>
      </c>
      <c r="K43" s="22">
        <f t="shared" si="91"/>
        <v>0</v>
      </c>
      <c r="L43" s="22">
        <f t="shared" si="91"/>
        <v>1077</v>
      </c>
      <c r="M43" s="22">
        <f t="shared" si="91"/>
        <v>9</v>
      </c>
      <c r="N43" s="22">
        <f t="shared" si="91"/>
        <v>18</v>
      </c>
      <c r="O43" s="22">
        <f t="shared" si="91"/>
        <v>0</v>
      </c>
      <c r="P43" s="22">
        <f t="shared" si="91"/>
        <v>0</v>
      </c>
      <c r="Q43" s="22">
        <f t="shared" si="91"/>
        <v>2</v>
      </c>
      <c r="R43" s="22">
        <f t="shared" si="91"/>
        <v>0</v>
      </c>
      <c r="S43" s="22">
        <f t="shared" si="91"/>
        <v>1071</v>
      </c>
      <c r="T43" s="22">
        <f t="shared" si="91"/>
        <v>0</v>
      </c>
      <c r="U43" s="22">
        <f t="shared" si="91"/>
        <v>0</v>
      </c>
      <c r="V43" s="22">
        <f t="shared" si="91"/>
        <v>0</v>
      </c>
      <c r="W43" s="22">
        <f t="shared" si="91"/>
        <v>999</v>
      </c>
      <c r="X43" s="22">
        <f t="shared" si="91"/>
        <v>5</v>
      </c>
      <c r="Y43" s="22">
        <f t="shared" si="91"/>
        <v>15</v>
      </c>
    </row>
    <row r="44" spans="1:25" x14ac:dyDescent="0.2">
      <c r="B44" s="18" t="s">
        <v>7</v>
      </c>
      <c r="C44" s="22">
        <f>C12+C20+C28+C36</f>
        <v>1074.7</v>
      </c>
      <c r="D44" s="22">
        <f t="shared" ref="D44:Y44" si="92">D12+D20+D28+D36</f>
        <v>1166.5</v>
      </c>
      <c r="E44" s="22">
        <f t="shared" si="92"/>
        <v>1191.7</v>
      </c>
      <c r="F44" s="22">
        <f t="shared" si="92"/>
        <v>1951.7959999999998</v>
      </c>
      <c r="G44" s="22">
        <f t="shared" si="92"/>
        <v>1985.78</v>
      </c>
      <c r="H44" s="22">
        <f t="shared" si="92"/>
        <v>1999.5320000000002</v>
      </c>
      <c r="I44" s="22">
        <f t="shared" si="92"/>
        <v>2098.4839999999999</v>
      </c>
      <c r="J44" s="22">
        <f t="shared" si="92"/>
        <v>4694.4639999999999</v>
      </c>
      <c r="K44" s="22">
        <f t="shared" si="92"/>
        <v>0</v>
      </c>
      <c r="L44" s="22">
        <f t="shared" si="92"/>
        <v>6559</v>
      </c>
      <c r="M44" s="22">
        <f t="shared" si="92"/>
        <v>10</v>
      </c>
      <c r="N44" s="22">
        <f t="shared" si="92"/>
        <v>21</v>
      </c>
      <c r="O44" s="22">
        <f t="shared" si="92"/>
        <v>0</v>
      </c>
      <c r="P44" s="22">
        <f t="shared" si="92"/>
        <v>0</v>
      </c>
      <c r="Q44" s="22">
        <f t="shared" si="92"/>
        <v>2</v>
      </c>
      <c r="R44" s="22">
        <f t="shared" si="92"/>
        <v>0</v>
      </c>
      <c r="S44" s="22">
        <f t="shared" si="92"/>
        <v>1124</v>
      </c>
      <c r="T44" s="22">
        <f t="shared" si="92"/>
        <v>0</v>
      </c>
      <c r="U44" s="22">
        <f t="shared" si="92"/>
        <v>0</v>
      </c>
      <c r="V44" s="22">
        <f t="shared" si="92"/>
        <v>0</v>
      </c>
      <c r="W44" s="22">
        <f t="shared" si="92"/>
        <v>1055</v>
      </c>
      <c r="X44" s="22">
        <f t="shared" si="92"/>
        <v>5</v>
      </c>
      <c r="Y44" s="22">
        <f t="shared" si="92"/>
        <v>0</v>
      </c>
    </row>
    <row r="45" spans="1:25" x14ac:dyDescent="0.2">
      <c r="O45" s="9"/>
    </row>
    <row r="47" spans="1:25" x14ac:dyDescent="0.2">
      <c r="G4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 Total</vt:lpstr>
      <vt:lpstr>Large SO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DUTRA, STEVEN</cp:lastModifiedBy>
  <dcterms:created xsi:type="dcterms:W3CDTF">2008-10-07T13:37:19Z</dcterms:created>
  <dcterms:modified xsi:type="dcterms:W3CDTF">2017-01-06T15:34:24Z</dcterms:modified>
</cp:coreProperties>
</file>