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1" i="1" l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<sst xmlns="http://schemas.openxmlformats.org/spreadsheetml/2006/main" count="33" uniqueCount="21">
  <si>
    <t>Summary ICAP Tags Values</t>
  </si>
  <si>
    <t>* Used ICAP tag for June 1st.</t>
  </si>
  <si>
    <t>As of the last day of the Month</t>
  </si>
  <si>
    <t>** Revised ICAP Tag values.</t>
  </si>
  <si>
    <t>SOP - Large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</si>
  <si>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</si>
  <si>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</si>
  <si>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</si>
  <si>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</si>
  <si>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</si>
  <si>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</si>
  <si>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</si>
  <si>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</si>
  <si>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</si>
  <si>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</si>
  <si>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</si>
  <si>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</si>
  <si>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SOP-Medium</t>
  </si>
  <si>
    <t>Values are in MW</t>
  </si>
  <si>
    <t>Link to Load Enrollment Statistics:</t>
  </si>
  <si>
    <t>http://www.cmpco.com/SuppliersAndPartners/MainesElectricityMarket/CompProviderService/default.html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</si>
</sst>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164" fontId="1" fillId="0" borderId="0" xfId="0" applyNumberFormat="1" applyFont="1"/>
    <xf numFmtId="16" fontId="5" fillId="0" borderId="0" xfId="0" applyNumberFormat="1" applyFont="1" applyAlignment="1">
      <alignment horizontal="left"/>
    </xf>
    <xf numFmtId="0" fontId="0" fillId="0" borderId="0" xfId="0" applyFill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ICAP%20Tags%20201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P ICAP ID's 2018"/>
      <sheetName val="SOP ICAP ID's 2017"/>
      <sheetName val="SOP ICAP ID's 2016"/>
      <sheetName val="SOP ICAP ID's 2015"/>
      <sheetName val="SOP ICAP ID's 2014"/>
      <sheetName val="Sheet1"/>
    </sheetNames>
    <sheetDataSet>
      <sheetData sheetId="0" refreshError="1"/>
      <sheetData sheetId="1">
        <row r="8">
          <cell r="G8">
            <v>18.766999999999999</v>
          </cell>
        </row>
        <row r="9">
          <cell r="G9">
            <v>14.805999999999999</v>
          </cell>
        </row>
        <row r="10">
          <cell r="G10">
            <v>14.455</v>
          </cell>
        </row>
        <row r="11">
          <cell r="G11">
            <v>14.73</v>
          </cell>
        </row>
        <row r="12">
          <cell r="G12">
            <v>15.175000000000001</v>
          </cell>
        </row>
        <row r="13">
          <cell r="G13">
            <v>10.192</v>
          </cell>
        </row>
        <row r="14">
          <cell r="G14">
            <v>10.49</v>
          </cell>
        </row>
        <row r="15">
          <cell r="G15">
            <v>10.472</v>
          </cell>
        </row>
        <row r="16">
          <cell r="G16">
            <v>9.7520000000000007</v>
          </cell>
        </row>
        <row r="17">
          <cell r="G17">
            <v>10.298999999999999</v>
          </cell>
        </row>
        <row r="18">
          <cell r="G18">
            <v>10.026</v>
          </cell>
        </row>
        <row r="19">
          <cell r="G19">
            <v>0</v>
          </cell>
        </row>
        <row r="20">
          <cell r="G20">
            <v>0</v>
          </cell>
        </row>
        <row r="25">
          <cell r="G25">
            <v>181.24799999999999</v>
          </cell>
        </row>
        <row r="26">
          <cell r="G26">
            <v>181.20999999999998</v>
          </cell>
        </row>
        <row r="27">
          <cell r="G27">
            <v>183.637</v>
          </cell>
        </row>
        <row r="28">
          <cell r="G28">
            <v>186.66200000000001</v>
          </cell>
        </row>
        <row r="29">
          <cell r="G29">
            <v>187.92500000000001</v>
          </cell>
        </row>
        <row r="30">
          <cell r="G30">
            <v>169.12200000000001</v>
          </cell>
        </row>
        <row r="31">
          <cell r="G31">
            <v>168.238</v>
          </cell>
        </row>
        <row r="32">
          <cell r="G32">
            <v>168.512</v>
          </cell>
        </row>
        <row r="33">
          <cell r="G33">
            <v>169.625</v>
          </cell>
        </row>
        <row r="34">
          <cell r="G34">
            <v>169.48699999999999</v>
          </cell>
        </row>
        <row r="35">
          <cell r="G35">
            <v>169.88900000000001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>
        <row r="8">
          <cell r="G8">
            <v>9.3360000000000003</v>
          </cell>
        </row>
        <row r="9">
          <cell r="G9">
            <v>8.3179999999999996</v>
          </cell>
        </row>
        <row r="10">
          <cell r="G10">
            <v>8.8309999999999995</v>
          </cell>
        </row>
        <row r="11">
          <cell r="G11">
            <v>8.6999999999999993</v>
          </cell>
        </row>
        <row r="12">
          <cell r="G12">
            <v>8.8829999999999991</v>
          </cell>
        </row>
        <row r="13">
          <cell r="G13">
            <v>13.023999999999999</v>
          </cell>
        </row>
        <row r="14">
          <cell r="G14">
            <v>12.85</v>
          </cell>
        </row>
        <row r="15">
          <cell r="G15">
            <v>12.815</v>
          </cell>
        </row>
        <row r="16">
          <cell r="G16">
            <v>12.808999999999999</v>
          </cell>
        </row>
        <row r="17">
          <cell r="G17">
            <v>12.202999999999999</v>
          </cell>
        </row>
        <row r="18">
          <cell r="G18">
            <v>12.917999999999999</v>
          </cell>
        </row>
        <row r="19">
          <cell r="G19">
            <v>13.512</v>
          </cell>
        </row>
        <row r="20">
          <cell r="G20">
            <v>18.785</v>
          </cell>
        </row>
        <row r="25">
          <cell r="G25">
            <v>148.536</v>
          </cell>
        </row>
        <row r="26">
          <cell r="G26">
            <v>149.47</v>
          </cell>
        </row>
        <row r="27">
          <cell r="G27">
            <v>149.78399999999999</v>
          </cell>
        </row>
        <row r="28">
          <cell r="G28">
            <v>151.07599999999999</v>
          </cell>
        </row>
        <row r="29">
          <cell r="G29">
            <v>151.505</v>
          </cell>
        </row>
        <row r="30">
          <cell r="G30">
            <v>170.12</v>
          </cell>
        </row>
        <row r="31">
          <cell r="G31">
            <v>170.95099999999999</v>
          </cell>
        </row>
        <row r="32">
          <cell r="G32">
            <v>172.30100000000002</v>
          </cell>
        </row>
        <row r="33">
          <cell r="G33">
            <v>171.994</v>
          </cell>
        </row>
        <row r="34">
          <cell r="G34">
            <v>172.35900000000001</v>
          </cell>
        </row>
        <row r="35">
          <cell r="G35">
            <v>173.98499999999999</v>
          </cell>
        </row>
        <row r="36">
          <cell r="G36">
            <v>175.875</v>
          </cell>
        </row>
        <row r="37">
          <cell r="G37">
            <v>180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pco.com/SuppliersAndPartners/MainesElectricityMarket/CompProviderService/defaul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2.75" x14ac:dyDescent="0.2"/>
  <cols>
    <col min="1" max="1" width="12.140625" bestFit="1" customWidth="1"/>
    <col min="3" max="3" width="27" bestFit="1" customWidth="1"/>
    <col min="4" max="4" width="25.85546875" bestFit="1" customWidth="1"/>
  </cols>
  <sheetData>
    <row r="1" spans="1:5" x14ac:dyDescent="0.2">
      <c r="C1" t="s">
        <v>0</v>
      </c>
      <c r="D1" s="1" t="s">
        <v>1</v>
      </c>
      <c r="E1" s="2"/>
    </row>
    <row r="2" spans="1:5" x14ac:dyDescent="0.2">
      <c r="C2" s="3" t="s">
        <v>2</v>
      </c>
      <c r="D2" s="4" t="s">
        <v>3</v>
      </c>
      <c r="E2" s="2"/>
    </row>
    <row r="3" spans="1:5" x14ac:dyDescent="0.2">
      <c r="A3" s="5" t="s">
        <v>4</v>
      </c>
      <c r="B3" s="5"/>
      <c r="C3" s="6">
        <v>2017</v>
      </c>
      <c r="D3" s="6">
        <v>2018</v>
      </c>
    </row>
    <row r="4" spans="1:5" x14ac:dyDescent="0.2">
      <c r="A4" s="5" t="s">
        <v>5</v>
      </c>
      <c r="B4" s="5"/>
      <c r="C4" s="7">
        <f>'[1]SOP ICAP ID''s 2017'!G8</f>
        <v>9.3360000000000003</v>
      </c>
      <c r="D4" s="7">
        <f>'[1]SOP ICAP ID''s 2018'!G8</f>
        <v>18.766999999999999</v>
      </c>
    </row>
    <row r="5" spans="1:5" x14ac:dyDescent="0.2">
      <c r="A5" s="5" t="s">
        <v>6</v>
      </c>
      <c r="B5" s="5"/>
      <c r="C5" s="7">
        <f>'[1]SOP ICAP ID''s 2017'!G9</f>
        <v>8.3179999999999996</v>
      </c>
      <c r="D5" s="7">
        <f>'[1]SOP ICAP ID''s 2018'!G9</f>
        <v>14.805999999999999</v>
      </c>
    </row>
    <row r="6" spans="1:5" x14ac:dyDescent="0.2">
      <c r="A6" s="5" t="s">
        <v>7</v>
      </c>
      <c r="B6" s="5"/>
      <c r="C6" s="7">
        <f>'[1]SOP ICAP ID''s 2017'!G10</f>
        <v>8.8309999999999995</v>
      </c>
      <c r="D6" s="7">
        <f>'[1]SOP ICAP ID''s 2018'!G10</f>
        <v>14.455</v>
      </c>
    </row>
    <row r="7" spans="1:5" x14ac:dyDescent="0.2">
      <c r="A7" s="5" t="s">
        <v>8</v>
      </c>
      <c r="B7" s="5"/>
      <c r="C7" s="7">
        <f>'[1]SOP ICAP ID''s 2017'!G11</f>
        <v>8.6999999999999993</v>
      </c>
      <c r="D7" s="7">
        <f>'[1]SOP ICAP ID''s 2018'!G11</f>
        <v>14.73</v>
      </c>
    </row>
    <row r="8" spans="1:5" x14ac:dyDescent="0.2">
      <c r="A8" s="5" t="s">
        <v>9</v>
      </c>
      <c r="B8" s="5"/>
      <c r="C8" s="7">
        <f>'[1]SOP ICAP ID''s 2017'!G12</f>
        <v>8.8829999999999991</v>
      </c>
      <c r="D8" s="7">
        <f>'[1]SOP ICAP ID''s 2018'!G12</f>
        <v>15.175000000000001</v>
      </c>
    </row>
    <row r="9" spans="1:5" x14ac:dyDescent="0.2">
      <c r="A9" s="8">
        <v>41791</v>
      </c>
      <c r="B9" s="8"/>
      <c r="C9" s="7">
        <f>'[1]SOP ICAP ID''s 2017'!G13</f>
        <v>13.023999999999999</v>
      </c>
      <c r="D9" s="7">
        <f>'[1]SOP ICAP ID''s 2018'!G13</f>
        <v>10.192</v>
      </c>
    </row>
    <row r="10" spans="1:5" x14ac:dyDescent="0.2">
      <c r="A10" s="5" t="s">
        <v>10</v>
      </c>
      <c r="B10" s="5"/>
      <c r="C10" s="7">
        <f>'[1]SOP ICAP ID''s 2017'!G14</f>
        <v>12.85</v>
      </c>
      <c r="D10" s="7">
        <f>'[1]SOP ICAP ID''s 2018'!G14</f>
        <v>10.49</v>
      </c>
    </row>
    <row r="11" spans="1:5" x14ac:dyDescent="0.2">
      <c r="A11" s="5" t="s">
        <v>11</v>
      </c>
      <c r="B11" s="5"/>
      <c r="C11" s="7">
        <f>'[1]SOP ICAP ID''s 2017'!G15</f>
        <v>12.815</v>
      </c>
      <c r="D11" s="7">
        <f>'[1]SOP ICAP ID''s 2018'!G15</f>
        <v>10.472</v>
      </c>
    </row>
    <row r="12" spans="1:5" x14ac:dyDescent="0.2">
      <c r="A12" s="5" t="s">
        <v>12</v>
      </c>
      <c r="B12" s="5"/>
      <c r="C12" s="7">
        <f>'[1]SOP ICAP ID''s 2017'!G16</f>
        <v>12.808999999999999</v>
      </c>
      <c r="D12" s="7">
        <f>'[1]SOP ICAP ID''s 2018'!G16</f>
        <v>9.7520000000000007</v>
      </c>
    </row>
    <row r="13" spans="1:5" x14ac:dyDescent="0.2">
      <c r="A13" s="5" t="s">
        <v>13</v>
      </c>
      <c r="B13" s="5"/>
      <c r="C13" s="7">
        <f>'[1]SOP ICAP ID''s 2017'!G17</f>
        <v>12.202999999999999</v>
      </c>
      <c r="D13" s="2">
        <f>'[1]SOP ICAP ID''s 2018'!G17</f>
        <v>10.298999999999999</v>
      </c>
    </row>
    <row r="14" spans="1:5" x14ac:dyDescent="0.2">
      <c r="A14" s="5" t="s">
        <v>14</v>
      </c>
      <c r="B14" s="5"/>
      <c r="C14" s="7">
        <f>'[1]SOP ICAP ID''s 2017'!G18</f>
        <v>12.917999999999999</v>
      </c>
      <c r="D14" s="2">
        <f>'[1]SOP ICAP ID''s 2018'!G18</f>
        <v>10.026</v>
      </c>
    </row>
    <row r="15" spans="1:5" x14ac:dyDescent="0.2">
      <c r="A15" s="5" t="s">
        <v>15</v>
      </c>
      <c r="B15" s="5"/>
      <c r="C15" s="7">
        <f>'[1]SOP ICAP ID''s 2017'!G19</f>
        <v>13.512</v>
      </c>
      <c r="D15" s="2">
        <f>'[1]SOP ICAP ID''s 2018'!G19</f>
        <v>0</v>
      </c>
    </row>
    <row r="16" spans="1:5" x14ac:dyDescent="0.2">
      <c r="A16" s="5" t="s">
        <v>16</v>
      </c>
      <c r="B16" s="5"/>
      <c r="C16" s="7">
        <f>'[1]SOP ICAP ID''s 2017'!G20</f>
        <v>18.785</v>
      </c>
      <c r="D16" s="2">
        <f>'[1]SOP ICAP ID''s 2018'!G20</f>
        <v>0</v>
      </c>
    </row>
    <row r="17" spans="1:8" x14ac:dyDescent="0.2">
      <c r="A17" s="5"/>
      <c r="B17" s="5"/>
      <c r="C17" s="2"/>
      <c r="D17" s="2"/>
    </row>
    <row r="18" spans="1:8" x14ac:dyDescent="0.2">
      <c r="A18" s="5" t="s">
        <v>17</v>
      </c>
      <c r="B18" s="5"/>
      <c r="C18" s="6">
        <v>2017</v>
      </c>
      <c r="D18" s="6">
        <v>2018</v>
      </c>
    </row>
    <row r="19" spans="1:8" x14ac:dyDescent="0.2">
      <c r="A19" s="5" t="s">
        <v>5</v>
      </c>
      <c r="B19" s="5"/>
      <c r="C19" s="7">
        <f>'[1]SOP ICAP ID''s 2017'!G25</f>
        <v>148.536</v>
      </c>
      <c r="D19" s="7">
        <f>'[1]SOP ICAP ID''s 2018'!G25</f>
        <v>181.24799999999999</v>
      </c>
    </row>
    <row r="20" spans="1:8" x14ac:dyDescent="0.2">
      <c r="A20" s="5" t="s">
        <v>6</v>
      </c>
      <c r="B20" s="5"/>
      <c r="C20" s="7">
        <f>'[1]SOP ICAP ID''s 2017'!G26</f>
        <v>149.47</v>
      </c>
      <c r="D20" s="7">
        <f>'[1]SOP ICAP ID''s 2018'!G26</f>
        <v>181.20999999999998</v>
      </c>
    </row>
    <row r="21" spans="1:8" x14ac:dyDescent="0.2">
      <c r="A21" s="5" t="s">
        <v>7</v>
      </c>
      <c r="B21" s="5"/>
      <c r="C21" s="7">
        <f>'[1]SOP ICAP ID''s 2017'!G27</f>
        <v>149.78399999999999</v>
      </c>
      <c r="D21" s="7">
        <f>'[1]SOP ICAP ID''s 2018'!G27</f>
        <v>183.637</v>
      </c>
      <c r="H21" s="9"/>
    </row>
    <row r="22" spans="1:8" x14ac:dyDescent="0.2">
      <c r="A22" s="5" t="s">
        <v>8</v>
      </c>
      <c r="B22" s="5"/>
      <c r="C22" s="7">
        <f>'[1]SOP ICAP ID''s 2017'!G28</f>
        <v>151.07599999999999</v>
      </c>
      <c r="D22" s="7">
        <f>'[1]SOP ICAP ID''s 2018'!G28</f>
        <v>186.66200000000001</v>
      </c>
      <c r="H22" s="9"/>
    </row>
    <row r="23" spans="1:8" x14ac:dyDescent="0.2">
      <c r="A23" s="5" t="s">
        <v>9</v>
      </c>
      <c r="B23" s="5"/>
      <c r="C23" s="7">
        <f>'[1]SOP ICAP ID''s 2017'!G29</f>
        <v>151.505</v>
      </c>
      <c r="D23" s="7">
        <f>'[1]SOP ICAP ID''s 2018'!G29</f>
        <v>187.92500000000001</v>
      </c>
      <c r="H23" s="9"/>
    </row>
    <row r="24" spans="1:8" x14ac:dyDescent="0.2">
      <c r="A24" s="8">
        <v>41791</v>
      </c>
      <c r="B24" s="8"/>
      <c r="C24" s="7">
        <f>'[1]SOP ICAP ID''s 2017'!G30</f>
        <v>170.12</v>
      </c>
      <c r="D24" s="7">
        <f>'[1]SOP ICAP ID''s 2018'!G30</f>
        <v>169.12200000000001</v>
      </c>
      <c r="H24" s="9"/>
    </row>
    <row r="25" spans="1:8" x14ac:dyDescent="0.2">
      <c r="A25" s="5" t="s">
        <v>10</v>
      </c>
      <c r="B25" s="5"/>
      <c r="C25" s="7">
        <f>'[1]SOP ICAP ID''s 2017'!G31</f>
        <v>170.95099999999999</v>
      </c>
      <c r="D25" s="7">
        <f>'[1]SOP ICAP ID''s 2018'!G31</f>
        <v>168.238</v>
      </c>
      <c r="H25" s="9"/>
    </row>
    <row r="26" spans="1:8" x14ac:dyDescent="0.2">
      <c r="A26" s="5" t="s">
        <v>11</v>
      </c>
      <c r="B26" s="5"/>
      <c r="C26" s="7">
        <f>'[1]SOP ICAP ID''s 2017'!G32</f>
        <v>172.30100000000002</v>
      </c>
      <c r="D26" s="7">
        <f>'[1]SOP ICAP ID''s 2018'!G32</f>
        <v>168.512</v>
      </c>
      <c r="H26" s="9"/>
    </row>
    <row r="27" spans="1:8" x14ac:dyDescent="0.2">
      <c r="A27" s="5" t="s">
        <v>12</v>
      </c>
      <c r="B27" s="5"/>
      <c r="C27" s="7">
        <f>'[1]SOP ICAP ID''s 2017'!G33</f>
        <v>171.994</v>
      </c>
      <c r="D27" s="7">
        <f>'[1]SOP ICAP ID''s 2018'!G33</f>
        <v>169.625</v>
      </c>
      <c r="H27" s="9"/>
    </row>
    <row r="28" spans="1:8" x14ac:dyDescent="0.2">
      <c r="A28" s="5" t="s">
        <v>13</v>
      </c>
      <c r="B28" s="5"/>
      <c r="C28" s="7">
        <f>'[1]SOP ICAP ID''s 2017'!G34</f>
        <v>172.35900000000001</v>
      </c>
      <c r="D28" s="2">
        <f>'[1]SOP ICAP ID''s 2018'!G34</f>
        <v>169.48699999999999</v>
      </c>
      <c r="H28" s="9"/>
    </row>
    <row r="29" spans="1:8" x14ac:dyDescent="0.2">
      <c r="A29" s="5" t="s">
        <v>14</v>
      </c>
      <c r="B29" s="5"/>
      <c r="C29" s="7">
        <f>'[1]SOP ICAP ID''s 2017'!G35</f>
        <v>173.98499999999999</v>
      </c>
      <c r="D29" s="2">
        <f>'[1]SOP ICAP ID''s 2018'!G35</f>
        <v>169.88900000000001</v>
      </c>
      <c r="H29" s="9"/>
    </row>
    <row r="30" spans="1:8" x14ac:dyDescent="0.2">
      <c r="A30" s="5" t="s">
        <v>15</v>
      </c>
      <c r="B30" s="5"/>
      <c r="C30" s="7">
        <f>'[1]SOP ICAP ID''s 2017'!G36</f>
        <v>175.875</v>
      </c>
      <c r="D30" s="2">
        <f>'[1]SOP ICAP ID''s 2018'!G36</f>
        <v>0</v>
      </c>
      <c r="H30" s="9"/>
    </row>
    <row r="31" spans="1:8" x14ac:dyDescent="0.2">
      <c r="A31" s="5" t="s">
        <v>16</v>
      </c>
      <c r="B31" s="5"/>
      <c r="C31" s="7">
        <f>'[1]SOP ICAP ID''s 2017'!G37</f>
        <v>180</v>
      </c>
      <c r="D31" s="2">
        <f>'[1]SOP ICAP ID''s 2018'!G37</f>
        <v>0</v>
      </c>
      <c r="H31" s="9"/>
    </row>
    <row r="33" spans="1:1" x14ac:dyDescent="0.2">
      <c r="A33" s="5" t="s">
        <v>18</v>
      </c>
    </row>
    <row r="35" spans="1:1" x14ac:dyDescent="0.2">
      <c r="A35" s="5" t="s">
        <v>19</v>
      </c>
    </row>
    <row r="37" spans="1:1" x14ac:dyDescent="0.2">
      <c r="A37" s="10" t="s">
        <v>20</v>
      </c>
    </row>
  </sheetData>
  <hyperlinks>
    <hyperlink ref="A3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Poirier</dc:creator>
  <cp:lastModifiedBy>Rhonda Poirier</cp:lastModifiedBy>
  <dcterms:created xsi:type="dcterms:W3CDTF">2018-11-27T14:12:27Z</dcterms:created>
  <dcterms:modified xsi:type="dcterms:W3CDTF">2018-11-27T14:35:20Z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1271065069</vt:i4>
  </property>
  <property fmtid="{D5CDD505-2E9C-101B-9397-08002B2CF9AE}" pid="3" name="_NewReviewCycle">
    <vt:lpwstr/>
  </property>
  <property fmtid="{D5CDD505-2E9C-101B-9397-08002B2CF9AE}" pid="4" name="_EmailSubject">
    <vt:lpwstr>Standard Offer Bid Solicitation Data - CMP</vt:lpwstr>
  </property>
  <property fmtid="{D5CDD505-2E9C-101B-9397-08002B2CF9AE}" pid="5" name="_AuthorEmail">
    <vt:lpwstr>Rhonda.Poirier@cmpco.com</vt:lpwstr>
  </property>
  <property fmtid="{D5CDD505-2E9C-101B-9397-08002B2CF9AE}" pid="6" name="_AuthorEmailDisplayName">
    <vt:lpwstr>Poirier, Rhonda A.</vt:lpwstr>
  </property>
</Properties>
</file>