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9035" windowHeight="9345"/>
  </bookViews>
  <sheets>
    <sheet name="BillingDeterminants_AllCusts" sheetId="5" r:id="rId1"/>
  </sheets>
  <calcPr calcId="144525"/>
</workbook>
</file>

<file path=xl/calcChain.xml><?xml version="1.0" encoding="utf-8"?>
<calcChain xmlns="http://schemas.openxmlformats.org/spreadsheetml/2006/main">
  <c r="F29" i="5" l="1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E29" i="5"/>
  <c r="F9" i="5" l="1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E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E19" i="5"/>
  <c r="U39" i="5" l="1"/>
  <c r="T39" i="5"/>
  <c r="S39" i="5"/>
  <c r="R39" i="5"/>
  <c r="Q39" i="5"/>
  <c r="P39" i="5"/>
  <c r="O39" i="5"/>
  <c r="N39" i="5"/>
  <c r="M39" i="5" l="1"/>
  <c r="L39" i="5"/>
  <c r="K39" i="5"/>
  <c r="J39" i="5"/>
  <c r="I39" i="5"/>
  <c r="H39" i="5"/>
  <c r="G39" i="5" l="1"/>
  <c r="F39" i="5"/>
  <c r="E39" i="5"/>
  <c r="E40" i="5" l="1"/>
  <c r="G41" i="5"/>
  <c r="I41" i="5"/>
  <c r="J41" i="5"/>
  <c r="L41" i="5"/>
  <c r="U40" i="5"/>
  <c r="S40" i="5"/>
  <c r="R45" i="5"/>
  <c r="R43" i="5"/>
  <c r="R41" i="5"/>
  <c r="T40" i="5"/>
  <c r="O40" i="5"/>
  <c r="N45" i="5"/>
  <c r="N43" i="5"/>
  <c r="N41" i="5"/>
  <c r="M40" i="5"/>
  <c r="H41" i="5"/>
  <c r="K40" i="5"/>
  <c r="J44" i="5"/>
  <c r="J42" i="5"/>
  <c r="G40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R40" i="5"/>
  <c r="P46" i="5"/>
  <c r="P45" i="5"/>
  <c r="P44" i="5"/>
  <c r="P43" i="5"/>
  <c r="P42" i="5"/>
  <c r="S46" i="5"/>
  <c r="S45" i="5"/>
  <c r="S43" i="5"/>
  <c r="O42" i="5"/>
  <c r="N40" i="5"/>
  <c r="I46" i="5"/>
  <c r="M44" i="5"/>
  <c r="K43" i="5"/>
  <c r="I42" i="5"/>
  <c r="K42" i="5"/>
  <c r="H45" i="5"/>
  <c r="L46" i="5"/>
  <c r="J45" i="5"/>
  <c r="H44" i="5"/>
  <c r="L42" i="5"/>
  <c r="H40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I40" i="5"/>
  <c r="H43" i="5"/>
  <c r="L44" i="5"/>
  <c r="H42" i="5"/>
  <c r="K46" i="5"/>
  <c r="M43" i="5"/>
  <c r="J40" i="5"/>
  <c r="G42" i="5"/>
  <c r="E45" i="5"/>
  <c r="F43" i="5"/>
  <c r="Q40" i="5"/>
  <c r="H46" i="5"/>
  <c r="I45" i="5"/>
  <c r="F42" i="5"/>
  <c r="U43" i="5"/>
  <c r="G45" i="5"/>
  <c r="M41" i="5"/>
  <c r="U45" i="5"/>
  <c r="T45" i="5"/>
  <c r="O43" i="5"/>
  <c r="L40" i="5"/>
  <c r="L43" i="5"/>
  <c r="U44" i="5"/>
  <c r="T44" i="5"/>
  <c r="P40" i="5"/>
  <c r="M46" i="5"/>
  <c r="I44" i="5"/>
  <c r="J46" i="5"/>
  <c r="J43" i="5"/>
  <c r="F45" i="5"/>
  <c r="F40" i="5"/>
  <c r="O44" i="5"/>
  <c r="T43" i="5"/>
  <c r="O46" i="5"/>
  <c r="L45" i="5"/>
</calcChain>
</file>

<file path=xl/sharedStrings.xml><?xml version="1.0" encoding="utf-8"?>
<sst xmlns="http://schemas.openxmlformats.org/spreadsheetml/2006/main" count="58" uniqueCount="29">
  <si>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</si>
  <si>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</si>
  <si>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</si>
  <si>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</si>
  <si>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</si>
  <si>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</si>
  <si>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</si>
  <si>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</si>
  <si>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</si>
  <si>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</si>
  <si>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</si>
  <si>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</si>
  <si>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</si>
  <si>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</si>
  <si>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</si>
  <si>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</si>
  <si>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</si>
  <si>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</si>
  <si>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</si>
  <si>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</si>
  <si>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</si>
  <si>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</si>
  <si>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</si>
  <si>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</si>
  <si>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</si>
  <si>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</si>
  <si>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</si>
  <si>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</si>
  <si>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EMERA MAINE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</si>
</sst>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workbookViewId="0"/>
  </sheetViews>
  <sheetFormatPr defaultRowHeight="12.75" x14ac:dyDescent="0.2"/>
  <cols>
    <col min="5" max="7" width="10.28515625" bestFit="1" customWidth="1"/>
    <col min="8" max="21" width="10.140625" bestFit="1" customWidth="1"/>
  </cols>
  <sheetData>
    <row r="1" spans="1:21" x14ac:dyDescent="0.2">
      <c r="A1" s="3" t="s">
        <v>28</v>
      </c>
      <c r="B1" s="2"/>
      <c r="C1" s="3"/>
    </row>
    <row r="2" spans="1:21" ht="15" x14ac:dyDescent="0.2">
      <c r="A2" s="4"/>
      <c r="B2" s="2"/>
      <c r="C2" s="3"/>
    </row>
    <row r="3" spans="1:21" x14ac:dyDescent="0.2">
      <c r="A3" s="5" t="s">
        <v>27</v>
      </c>
      <c r="B3" s="5"/>
      <c r="C3" s="3"/>
    </row>
    <row r="4" spans="1:21" ht="13.5" thickBot="1" x14ac:dyDescent="0.25">
      <c r="A4" s="2"/>
      <c r="B4" s="2"/>
      <c r="C4" s="3"/>
    </row>
    <row r="5" spans="1:21" ht="14.25" thickTop="1" thickBot="1" x14ac:dyDescent="0.25">
      <c r="A5" s="24" t="s">
        <v>0</v>
      </c>
      <c r="B5" s="25" t="s">
        <v>1</v>
      </c>
      <c r="C5" s="26"/>
      <c r="D5" s="24"/>
      <c r="E5" s="23">
        <v>41640</v>
      </c>
      <c r="F5" s="23">
        <v>41671</v>
      </c>
      <c r="G5" s="23">
        <v>41699</v>
      </c>
      <c r="H5" s="23">
        <v>41730</v>
      </c>
      <c r="I5" s="23">
        <v>41760</v>
      </c>
      <c r="J5" s="23">
        <v>41791</v>
      </c>
      <c r="K5" s="23">
        <v>41821</v>
      </c>
      <c r="L5" s="23">
        <v>41852</v>
      </c>
      <c r="M5" s="23">
        <v>41883</v>
      </c>
      <c r="N5" s="23">
        <v>41913</v>
      </c>
      <c r="O5" s="23">
        <v>41944</v>
      </c>
      <c r="P5" s="23">
        <v>41974</v>
      </c>
      <c r="Q5" s="23">
        <v>42005</v>
      </c>
      <c r="R5" s="23">
        <v>42036</v>
      </c>
      <c r="S5" s="23">
        <v>42064</v>
      </c>
      <c r="T5" s="23">
        <v>42095</v>
      </c>
      <c r="U5" s="23">
        <v>42125</v>
      </c>
    </row>
    <row r="6" spans="1:21" ht="13.5" thickTop="1" x14ac:dyDescent="0.2">
      <c r="A6" s="6"/>
      <c r="B6" s="7"/>
      <c r="C6" s="8"/>
      <c r="D6" s="6"/>
    </row>
    <row r="7" spans="1:21" x14ac:dyDescent="0.2">
      <c r="A7" t="s">
        <v>2</v>
      </c>
    </row>
    <row r="8" spans="1:21" x14ac:dyDescent="0.2">
      <c r="B8" t="s">
        <v>3</v>
      </c>
      <c r="D8" s="9" t="s">
        <v>4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2</v>
      </c>
      <c r="L8" s="1">
        <v>2</v>
      </c>
      <c r="M8" s="1">
        <v>2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</row>
    <row r="9" spans="1:21" x14ac:dyDescent="0.2">
      <c r="D9" s="9" t="s">
        <v>5</v>
      </c>
      <c r="E9" s="1">
        <f>E10+E11+E12</f>
        <v>25200</v>
      </c>
      <c r="F9" s="1">
        <f t="shared" ref="F9:U9" si="0">F10+F11+F12</f>
        <v>14400</v>
      </c>
      <c r="G9" s="1">
        <f t="shared" si="0"/>
        <v>934000</v>
      </c>
      <c r="H9" s="1">
        <f t="shared" si="0"/>
        <v>68000</v>
      </c>
      <c r="I9" s="1">
        <f t="shared" si="0"/>
        <v>67000</v>
      </c>
      <c r="J9" s="1">
        <f t="shared" si="0"/>
        <v>98000</v>
      </c>
      <c r="K9" s="1">
        <f t="shared" si="0"/>
        <v>176800</v>
      </c>
      <c r="L9" s="1">
        <f t="shared" si="0"/>
        <v>547400</v>
      </c>
      <c r="M9" s="1">
        <f t="shared" si="0"/>
        <v>249800</v>
      </c>
      <c r="N9" s="1">
        <f t="shared" si="0"/>
        <v>194000</v>
      </c>
      <c r="O9" s="1">
        <f t="shared" si="0"/>
        <v>24000</v>
      </c>
      <c r="P9" s="1">
        <f t="shared" si="0"/>
        <v>9000</v>
      </c>
      <c r="Q9" s="1">
        <f t="shared" si="0"/>
        <v>11000</v>
      </c>
      <c r="R9" s="1">
        <f t="shared" si="0"/>
        <v>10000</v>
      </c>
      <c r="S9" s="1">
        <f t="shared" si="0"/>
        <v>112000</v>
      </c>
      <c r="T9" s="1">
        <f t="shared" si="0"/>
        <v>7000</v>
      </c>
      <c r="U9" s="1">
        <f t="shared" si="0"/>
        <v>15000</v>
      </c>
    </row>
    <row r="10" spans="1:21" x14ac:dyDescent="0.2">
      <c r="D10" s="9" t="s">
        <v>6</v>
      </c>
      <c r="E10" s="1">
        <v>7200</v>
      </c>
      <c r="F10" s="1">
        <v>3600</v>
      </c>
      <c r="G10" s="1">
        <v>286000</v>
      </c>
      <c r="H10" s="1">
        <v>17000</v>
      </c>
      <c r="I10" s="1">
        <v>17000</v>
      </c>
      <c r="J10" s="1">
        <v>19000</v>
      </c>
      <c r="K10" s="1">
        <v>37800</v>
      </c>
      <c r="L10" s="1">
        <v>167200</v>
      </c>
      <c r="M10" s="1">
        <v>73800</v>
      </c>
      <c r="N10" s="1">
        <v>17000</v>
      </c>
      <c r="O10" s="1">
        <v>7000</v>
      </c>
      <c r="P10" s="1">
        <v>2000</v>
      </c>
      <c r="Q10" s="1">
        <v>3000</v>
      </c>
      <c r="R10" s="1">
        <v>3000</v>
      </c>
      <c r="S10" s="1">
        <v>2000</v>
      </c>
      <c r="T10" s="1">
        <v>2000</v>
      </c>
      <c r="U10" s="1">
        <v>3000</v>
      </c>
    </row>
    <row r="11" spans="1:21" x14ac:dyDescent="0.2">
      <c r="D11" s="9" t="s">
        <v>7</v>
      </c>
      <c r="E11" s="1">
        <v>7200</v>
      </c>
      <c r="F11" s="1">
        <v>3600</v>
      </c>
      <c r="G11" s="1">
        <v>243000</v>
      </c>
      <c r="H11" s="1">
        <v>19000</v>
      </c>
      <c r="I11" s="1">
        <v>19000</v>
      </c>
      <c r="J11" s="1">
        <v>33000</v>
      </c>
      <c r="K11" s="1">
        <v>71600</v>
      </c>
      <c r="L11" s="1">
        <v>182600</v>
      </c>
      <c r="M11" s="1">
        <v>79600</v>
      </c>
      <c r="N11" s="1">
        <v>77000</v>
      </c>
      <c r="O11" s="1">
        <v>7000</v>
      </c>
      <c r="P11" s="1">
        <v>2000</v>
      </c>
      <c r="Q11" s="1">
        <v>3000</v>
      </c>
      <c r="R11" s="1">
        <v>3000</v>
      </c>
      <c r="S11" s="1">
        <v>51000</v>
      </c>
      <c r="T11" s="1">
        <v>2000</v>
      </c>
      <c r="U11" s="1">
        <v>8000</v>
      </c>
    </row>
    <row r="12" spans="1:21" x14ac:dyDescent="0.2">
      <c r="D12" s="9" t="s">
        <v>8</v>
      </c>
      <c r="E12" s="1">
        <v>10800</v>
      </c>
      <c r="F12" s="1">
        <v>7200</v>
      </c>
      <c r="G12" s="1">
        <v>405000</v>
      </c>
      <c r="H12" s="1">
        <v>32000</v>
      </c>
      <c r="I12" s="1">
        <v>31000</v>
      </c>
      <c r="J12" s="1">
        <v>46000</v>
      </c>
      <c r="K12" s="1">
        <v>67400</v>
      </c>
      <c r="L12" s="1">
        <v>197600</v>
      </c>
      <c r="M12" s="1">
        <v>96400</v>
      </c>
      <c r="N12" s="1">
        <v>100000</v>
      </c>
      <c r="O12" s="1">
        <v>10000</v>
      </c>
      <c r="P12" s="1">
        <v>5000</v>
      </c>
      <c r="Q12" s="1">
        <v>5000</v>
      </c>
      <c r="R12" s="1">
        <v>4000</v>
      </c>
      <c r="S12" s="1">
        <v>59000</v>
      </c>
      <c r="T12" s="1">
        <v>3000</v>
      </c>
      <c r="U12" s="1">
        <v>4000</v>
      </c>
    </row>
    <row r="13" spans="1:21" x14ac:dyDescent="0.2">
      <c r="D13" s="9" t="s">
        <v>9</v>
      </c>
      <c r="E13" s="1">
        <v>3351.6</v>
      </c>
      <c r="F13" s="1">
        <v>3351.6</v>
      </c>
      <c r="G13" s="1">
        <v>3851.6</v>
      </c>
      <c r="H13" s="1">
        <v>3851.6</v>
      </c>
      <c r="I13" s="1">
        <v>3851.6</v>
      </c>
      <c r="J13" s="1">
        <v>627</v>
      </c>
      <c r="K13" s="1">
        <v>1899.4</v>
      </c>
      <c r="L13" s="1">
        <v>1686.8</v>
      </c>
      <c r="M13" s="1">
        <v>1436.4</v>
      </c>
      <c r="N13" s="1">
        <v>99</v>
      </c>
      <c r="O13" s="1">
        <v>3261</v>
      </c>
      <c r="P13" s="1">
        <v>22</v>
      </c>
      <c r="Q13" s="1">
        <v>23</v>
      </c>
      <c r="R13" s="1">
        <v>21</v>
      </c>
      <c r="S13" s="1">
        <v>21</v>
      </c>
      <c r="T13" s="1">
        <v>17</v>
      </c>
      <c r="U13" s="1">
        <v>436</v>
      </c>
    </row>
    <row r="14" spans="1:21" x14ac:dyDescent="0.2">
      <c r="D14" s="9" t="s">
        <v>10</v>
      </c>
      <c r="E14" s="1">
        <v>3373.2</v>
      </c>
      <c r="F14" s="1">
        <v>3373.2</v>
      </c>
      <c r="G14" s="1">
        <v>3873.2</v>
      </c>
      <c r="H14" s="1">
        <v>3873.2</v>
      </c>
      <c r="I14" s="1">
        <v>3873.2</v>
      </c>
      <c r="J14" s="1">
        <v>2993</v>
      </c>
      <c r="K14" s="1">
        <v>4362</v>
      </c>
      <c r="L14" s="1">
        <v>1744.8</v>
      </c>
      <c r="M14" s="1">
        <v>1514</v>
      </c>
      <c r="N14" s="1">
        <v>2832</v>
      </c>
      <c r="O14" s="1">
        <v>44</v>
      </c>
      <c r="P14" s="1">
        <v>20</v>
      </c>
      <c r="Q14" s="1">
        <v>19</v>
      </c>
      <c r="R14" s="1">
        <v>21</v>
      </c>
      <c r="S14" s="1">
        <v>2715</v>
      </c>
      <c r="T14" s="1">
        <v>18</v>
      </c>
      <c r="U14" s="1">
        <v>1924</v>
      </c>
    </row>
    <row r="15" spans="1:21" x14ac:dyDescent="0.2">
      <c r="D15" t="s">
        <v>11</v>
      </c>
      <c r="E15" s="1">
        <v>3391.2</v>
      </c>
      <c r="F15" s="1">
        <v>3391.2</v>
      </c>
      <c r="G15" s="1">
        <v>3891.2</v>
      </c>
      <c r="H15" s="1">
        <v>3891.2</v>
      </c>
      <c r="I15" s="1">
        <v>3891.2</v>
      </c>
      <c r="J15" s="1">
        <v>2731</v>
      </c>
      <c r="K15" s="1">
        <v>4240.2</v>
      </c>
      <c r="L15" s="1">
        <v>1014.4</v>
      </c>
      <c r="M15" s="1">
        <v>1005.2</v>
      </c>
      <c r="N15" s="1">
        <v>3076</v>
      </c>
      <c r="O15" s="1">
        <v>89</v>
      </c>
      <c r="P15" s="1">
        <v>22</v>
      </c>
      <c r="Q15" s="1">
        <v>22</v>
      </c>
      <c r="R15" s="1">
        <v>21</v>
      </c>
      <c r="S15" s="1">
        <v>2676</v>
      </c>
      <c r="T15" s="1">
        <v>18</v>
      </c>
      <c r="U15" s="1">
        <v>15</v>
      </c>
    </row>
    <row r="16" spans="1:21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">
      <c r="A17" t="s">
        <v>12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">
      <c r="B18" t="s">
        <v>13</v>
      </c>
      <c r="D18" s="9" t="s">
        <v>4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</row>
    <row r="19" spans="1:21" x14ac:dyDescent="0.2">
      <c r="D19" s="9" t="s">
        <v>5</v>
      </c>
      <c r="E19" s="1">
        <f>E20+E21+E22</f>
        <v>3669880</v>
      </c>
      <c r="F19" s="1">
        <f t="shared" ref="F19:U19" si="1">F20+F21+F22</f>
        <v>4287584</v>
      </c>
      <c r="G19" s="1">
        <f t="shared" si="1"/>
        <v>1870254</v>
      </c>
      <c r="H19" s="1">
        <f t="shared" si="1"/>
        <v>1383818</v>
      </c>
      <c r="I19" s="1">
        <f t="shared" si="1"/>
        <v>1871077</v>
      </c>
      <c r="J19" s="1">
        <f t="shared" si="1"/>
        <v>2745699</v>
      </c>
      <c r="K19" s="1">
        <f t="shared" si="1"/>
        <v>2383130</v>
      </c>
      <c r="L19" s="1">
        <f t="shared" si="1"/>
        <v>1895490</v>
      </c>
      <c r="M19" s="1">
        <f t="shared" si="1"/>
        <v>898582</v>
      </c>
      <c r="N19" s="1">
        <f t="shared" si="1"/>
        <v>979158</v>
      </c>
      <c r="O19" s="1">
        <f t="shared" si="1"/>
        <v>1030002</v>
      </c>
      <c r="P19" s="1">
        <f t="shared" si="1"/>
        <v>675860</v>
      </c>
      <c r="Q19" s="1">
        <f t="shared" si="1"/>
        <v>3853481</v>
      </c>
      <c r="R19" s="1">
        <f t="shared" si="1"/>
        <v>1242051</v>
      </c>
      <c r="S19" s="1">
        <f t="shared" si="1"/>
        <v>790641</v>
      </c>
      <c r="T19" s="1">
        <f t="shared" si="1"/>
        <v>1925514</v>
      </c>
      <c r="U19" s="1">
        <f t="shared" si="1"/>
        <v>1705061</v>
      </c>
    </row>
    <row r="20" spans="1:21" x14ac:dyDescent="0.2">
      <c r="D20" s="9" t="s">
        <v>6</v>
      </c>
      <c r="E20" s="1">
        <v>944183</v>
      </c>
      <c r="F20" s="1">
        <v>1068794</v>
      </c>
      <c r="G20" s="1">
        <v>536957</v>
      </c>
      <c r="H20" s="1">
        <v>414884</v>
      </c>
      <c r="I20" s="1">
        <v>599405</v>
      </c>
      <c r="J20" s="1">
        <v>768979</v>
      </c>
      <c r="K20" s="1">
        <v>659751</v>
      </c>
      <c r="L20" s="1">
        <v>487725</v>
      </c>
      <c r="M20" s="1">
        <v>234783</v>
      </c>
      <c r="N20" s="1">
        <v>262357</v>
      </c>
      <c r="O20" s="1">
        <v>239932</v>
      </c>
      <c r="P20" s="1">
        <v>222110</v>
      </c>
      <c r="Q20" s="1">
        <v>1015176</v>
      </c>
      <c r="R20" s="1">
        <v>351718</v>
      </c>
      <c r="S20" s="1">
        <v>226753</v>
      </c>
      <c r="T20" s="1">
        <v>488777</v>
      </c>
      <c r="U20" s="1">
        <v>406213</v>
      </c>
    </row>
    <row r="21" spans="1:21" x14ac:dyDescent="0.2">
      <c r="D21" s="9" t="s">
        <v>7</v>
      </c>
      <c r="E21" s="1">
        <v>1072724</v>
      </c>
      <c r="F21" s="1">
        <v>1272793</v>
      </c>
      <c r="G21" s="1">
        <v>539194</v>
      </c>
      <c r="H21" s="1">
        <v>343598</v>
      </c>
      <c r="I21" s="1">
        <v>500499</v>
      </c>
      <c r="J21" s="1">
        <v>740236</v>
      </c>
      <c r="K21" s="1">
        <v>604768</v>
      </c>
      <c r="L21" s="1">
        <v>544628</v>
      </c>
      <c r="M21" s="1">
        <v>249323</v>
      </c>
      <c r="N21" s="1">
        <v>267187</v>
      </c>
      <c r="O21" s="1">
        <v>319725</v>
      </c>
      <c r="P21" s="1">
        <v>178020</v>
      </c>
      <c r="Q21" s="1">
        <v>1065998</v>
      </c>
      <c r="R21" s="1">
        <v>323323</v>
      </c>
      <c r="S21" s="1">
        <v>216222</v>
      </c>
      <c r="T21" s="1">
        <v>539021</v>
      </c>
      <c r="U21" s="1">
        <v>515643</v>
      </c>
    </row>
    <row r="22" spans="1:21" x14ac:dyDescent="0.2">
      <c r="D22" s="9" t="s">
        <v>8</v>
      </c>
      <c r="E22" s="1">
        <v>1652973</v>
      </c>
      <c r="F22" s="1">
        <v>1945997</v>
      </c>
      <c r="G22" s="1">
        <v>794103</v>
      </c>
      <c r="H22" s="1">
        <v>625336</v>
      </c>
      <c r="I22" s="1">
        <v>771173</v>
      </c>
      <c r="J22" s="1">
        <v>1236484</v>
      </c>
      <c r="K22" s="1">
        <v>1118611</v>
      </c>
      <c r="L22" s="1">
        <v>863137</v>
      </c>
      <c r="M22" s="1">
        <v>414476</v>
      </c>
      <c r="N22" s="1">
        <v>449614</v>
      </c>
      <c r="O22" s="1">
        <v>470345</v>
      </c>
      <c r="P22" s="1">
        <v>275730</v>
      </c>
      <c r="Q22" s="1">
        <v>1772307</v>
      </c>
      <c r="R22" s="1">
        <v>567010</v>
      </c>
      <c r="S22" s="1">
        <v>347666</v>
      </c>
      <c r="T22" s="1">
        <v>897716</v>
      </c>
      <c r="U22" s="1">
        <v>783205</v>
      </c>
    </row>
    <row r="23" spans="1:21" x14ac:dyDescent="0.2">
      <c r="D23" s="9" t="s">
        <v>9</v>
      </c>
      <c r="E23" s="1">
        <v>10049</v>
      </c>
      <c r="F23" s="1">
        <v>10742</v>
      </c>
      <c r="G23" s="1">
        <v>8996.4</v>
      </c>
      <c r="H23" s="1">
        <v>10167.6</v>
      </c>
      <c r="I23" s="1">
        <v>10562.6</v>
      </c>
      <c r="J23" s="1">
        <v>11173.4</v>
      </c>
      <c r="K23" s="1">
        <v>10364.6</v>
      </c>
      <c r="L23" s="1">
        <v>6585.8</v>
      </c>
      <c r="M23" s="1">
        <v>1937.4</v>
      </c>
      <c r="N23" s="1">
        <v>1615.6</v>
      </c>
      <c r="O23" s="1">
        <v>3244</v>
      </c>
      <c r="P23" s="1">
        <v>5843</v>
      </c>
      <c r="Q23" s="1">
        <v>13255.8</v>
      </c>
      <c r="R23" s="1">
        <v>7240</v>
      </c>
      <c r="S23" s="1">
        <v>5248</v>
      </c>
      <c r="T23" s="1">
        <v>8780.7999999999993</v>
      </c>
      <c r="U23" s="1">
        <v>8072</v>
      </c>
    </row>
    <row r="24" spans="1:21" x14ac:dyDescent="0.2">
      <c r="D24" s="9" t="s">
        <v>10</v>
      </c>
      <c r="E24" s="1">
        <v>5614</v>
      </c>
      <c r="F24" s="1">
        <v>7118.8</v>
      </c>
      <c r="G24" s="1">
        <v>6603.2</v>
      </c>
      <c r="H24" s="1">
        <v>6481.6</v>
      </c>
      <c r="I24" s="1">
        <v>5602.6</v>
      </c>
      <c r="J24" s="1">
        <v>5096.3999999999996</v>
      </c>
      <c r="K24" s="1">
        <v>5447.6</v>
      </c>
      <c r="L24" s="1">
        <v>4189.8</v>
      </c>
      <c r="M24" s="1">
        <v>1393</v>
      </c>
      <c r="N24" s="1">
        <v>1423.6</v>
      </c>
      <c r="O24" s="1">
        <v>1857</v>
      </c>
      <c r="P24" s="1">
        <v>4707.2</v>
      </c>
      <c r="Q24" s="1">
        <v>8881.2000000000007</v>
      </c>
      <c r="R24" s="1">
        <v>5707</v>
      </c>
      <c r="S24" s="1">
        <v>5156</v>
      </c>
      <c r="T24" s="1">
        <v>7220.8</v>
      </c>
      <c r="U24" s="1">
        <v>5704</v>
      </c>
    </row>
    <row r="25" spans="1:21" x14ac:dyDescent="0.2">
      <c r="D25" t="s">
        <v>11</v>
      </c>
      <c r="E25" s="1">
        <v>8945</v>
      </c>
      <c r="F25" s="1">
        <v>11030</v>
      </c>
      <c r="G25" s="1">
        <v>8071</v>
      </c>
      <c r="H25" s="1">
        <v>8736</v>
      </c>
      <c r="I25" s="1">
        <v>8736</v>
      </c>
      <c r="J25" s="1">
        <v>9623</v>
      </c>
      <c r="K25" s="1">
        <v>11067</v>
      </c>
      <c r="L25" s="1">
        <v>6734</v>
      </c>
      <c r="M25" s="1">
        <v>1906</v>
      </c>
      <c r="N25" s="1">
        <v>1605</v>
      </c>
      <c r="O25" s="1">
        <v>3217.8</v>
      </c>
      <c r="P25" s="1">
        <v>5155</v>
      </c>
      <c r="Q25" s="1">
        <v>14665.4</v>
      </c>
      <c r="R25" s="1">
        <v>6658</v>
      </c>
      <c r="S25" s="1">
        <v>6644</v>
      </c>
      <c r="T25" s="1">
        <v>12859</v>
      </c>
      <c r="U25" s="1">
        <v>7267</v>
      </c>
    </row>
    <row r="26" spans="1:21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">
      <c r="A27" t="s">
        <v>12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">
      <c r="B28" t="s">
        <v>14</v>
      </c>
      <c r="D28" s="9" t="s">
        <v>4</v>
      </c>
      <c r="E28" s="1">
        <v>6</v>
      </c>
      <c r="F28" s="1">
        <v>6</v>
      </c>
      <c r="G28" s="1">
        <v>6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1">
        <v>6</v>
      </c>
      <c r="N28" s="1">
        <v>6</v>
      </c>
      <c r="O28" s="1">
        <v>6</v>
      </c>
      <c r="P28" s="1">
        <v>6</v>
      </c>
      <c r="Q28" s="1">
        <v>6</v>
      </c>
      <c r="R28" s="1">
        <v>6</v>
      </c>
      <c r="S28" s="1">
        <v>6</v>
      </c>
      <c r="T28" s="1">
        <v>6</v>
      </c>
      <c r="U28" s="1">
        <v>6</v>
      </c>
    </row>
    <row r="29" spans="1:21" x14ac:dyDescent="0.2">
      <c r="D29" s="9" t="s">
        <v>5</v>
      </c>
      <c r="E29" s="1">
        <f>E30+E31+E32</f>
        <v>64000</v>
      </c>
      <c r="F29" s="1">
        <f t="shared" ref="F29:U29" si="2">F30+F31+F32</f>
        <v>83000</v>
      </c>
      <c r="G29" s="1">
        <f t="shared" si="2"/>
        <v>186000</v>
      </c>
      <c r="H29" s="1">
        <f t="shared" si="2"/>
        <v>63000</v>
      </c>
      <c r="I29" s="1">
        <f t="shared" si="2"/>
        <v>166000</v>
      </c>
      <c r="J29" s="1">
        <f t="shared" si="2"/>
        <v>109000</v>
      </c>
      <c r="K29" s="1">
        <f t="shared" si="2"/>
        <v>246200</v>
      </c>
      <c r="L29" s="1">
        <f t="shared" si="2"/>
        <v>158000</v>
      </c>
      <c r="M29" s="1">
        <f t="shared" si="2"/>
        <v>83000</v>
      </c>
      <c r="N29" s="1">
        <f t="shared" si="2"/>
        <v>52000</v>
      </c>
      <c r="O29" s="1">
        <f t="shared" si="2"/>
        <v>66000</v>
      </c>
      <c r="P29" s="1">
        <f t="shared" si="2"/>
        <v>124000</v>
      </c>
      <c r="Q29" s="1">
        <f t="shared" si="2"/>
        <v>108000</v>
      </c>
      <c r="R29" s="1">
        <f t="shared" si="2"/>
        <v>66000</v>
      </c>
      <c r="S29" s="1">
        <f t="shared" si="2"/>
        <v>36000</v>
      </c>
      <c r="T29" s="1">
        <f t="shared" si="2"/>
        <v>66000</v>
      </c>
      <c r="U29" s="1">
        <f t="shared" si="2"/>
        <v>64900</v>
      </c>
    </row>
    <row r="30" spans="1:21" x14ac:dyDescent="0.2">
      <c r="D30" s="9" t="s">
        <v>6</v>
      </c>
      <c r="E30" s="1">
        <v>12000</v>
      </c>
      <c r="F30" s="1">
        <v>32000</v>
      </c>
      <c r="G30" s="1">
        <v>36500</v>
      </c>
      <c r="H30" s="1">
        <v>30000</v>
      </c>
      <c r="I30" s="1">
        <v>45000</v>
      </c>
      <c r="J30" s="1">
        <v>29000</v>
      </c>
      <c r="K30" s="1">
        <v>75600</v>
      </c>
      <c r="L30" s="1">
        <v>42000</v>
      </c>
      <c r="M30" s="1">
        <v>34000</v>
      </c>
      <c r="N30" s="1">
        <v>16000</v>
      </c>
      <c r="O30" s="1">
        <v>19000</v>
      </c>
      <c r="P30" s="1">
        <v>25000</v>
      </c>
      <c r="Q30" s="1">
        <v>37800</v>
      </c>
      <c r="R30" s="1">
        <v>27000</v>
      </c>
      <c r="S30" s="1">
        <v>10000</v>
      </c>
      <c r="T30" s="1">
        <v>21000</v>
      </c>
      <c r="U30" s="1">
        <v>18000</v>
      </c>
    </row>
    <row r="31" spans="1:21" x14ac:dyDescent="0.2">
      <c r="D31" s="9" t="s">
        <v>7</v>
      </c>
      <c r="E31" s="1">
        <v>28000</v>
      </c>
      <c r="F31" s="1">
        <v>27000</v>
      </c>
      <c r="G31" s="1">
        <v>63000</v>
      </c>
      <c r="H31" s="1">
        <v>17000</v>
      </c>
      <c r="I31" s="1">
        <v>69000</v>
      </c>
      <c r="J31" s="1">
        <v>54000</v>
      </c>
      <c r="K31" s="1">
        <v>64100</v>
      </c>
      <c r="L31" s="1">
        <v>57000</v>
      </c>
      <c r="M31" s="1">
        <v>27000</v>
      </c>
      <c r="N31" s="1">
        <v>26000</v>
      </c>
      <c r="O31" s="1">
        <v>25000</v>
      </c>
      <c r="P31" s="1">
        <v>47000</v>
      </c>
      <c r="Q31" s="1">
        <v>54200</v>
      </c>
      <c r="R31" s="1">
        <v>28000</v>
      </c>
      <c r="S31" s="1">
        <v>13000</v>
      </c>
      <c r="T31" s="1">
        <v>23000</v>
      </c>
      <c r="U31" s="1">
        <v>36900</v>
      </c>
    </row>
    <row r="32" spans="1:21" x14ac:dyDescent="0.2">
      <c r="D32" s="9" t="s">
        <v>8</v>
      </c>
      <c r="E32" s="1">
        <v>24000</v>
      </c>
      <c r="F32" s="1">
        <v>24000</v>
      </c>
      <c r="G32" s="1">
        <v>86500</v>
      </c>
      <c r="H32" s="1">
        <v>16000</v>
      </c>
      <c r="I32" s="1">
        <v>52000</v>
      </c>
      <c r="J32" s="1">
        <v>26000</v>
      </c>
      <c r="K32" s="1">
        <v>106500</v>
      </c>
      <c r="L32" s="1">
        <v>59000</v>
      </c>
      <c r="M32" s="1">
        <v>22000</v>
      </c>
      <c r="N32" s="1">
        <v>10000</v>
      </c>
      <c r="O32" s="1">
        <v>22000</v>
      </c>
      <c r="P32" s="1">
        <v>52000</v>
      </c>
      <c r="Q32" s="1">
        <v>16000</v>
      </c>
      <c r="R32" s="1">
        <v>11000</v>
      </c>
      <c r="S32" s="1">
        <v>13000</v>
      </c>
      <c r="T32" s="1">
        <v>22000</v>
      </c>
      <c r="U32" s="1">
        <v>10000</v>
      </c>
    </row>
    <row r="33" spans="1:21" x14ac:dyDescent="0.2">
      <c r="D33" s="9" t="s">
        <v>9</v>
      </c>
      <c r="E33" s="1">
        <v>1625</v>
      </c>
      <c r="F33" s="1">
        <v>1577</v>
      </c>
      <c r="G33" s="1">
        <v>3964.8</v>
      </c>
      <c r="H33" s="1">
        <v>1644</v>
      </c>
      <c r="I33" s="1">
        <v>1699</v>
      </c>
      <c r="J33" s="1">
        <v>1648</v>
      </c>
      <c r="K33" s="1">
        <v>7503.2</v>
      </c>
      <c r="L33" s="1">
        <v>1450</v>
      </c>
      <c r="M33" s="1">
        <v>3588</v>
      </c>
      <c r="N33" s="1">
        <v>1439</v>
      </c>
      <c r="O33" s="1">
        <v>1440</v>
      </c>
      <c r="P33" s="1">
        <v>1580</v>
      </c>
      <c r="Q33" s="1">
        <v>4134.2</v>
      </c>
      <c r="R33" s="1">
        <v>2068</v>
      </c>
      <c r="S33" s="1">
        <v>1485.8</v>
      </c>
      <c r="T33" s="1">
        <v>2107</v>
      </c>
      <c r="U33" s="1">
        <v>1587</v>
      </c>
    </row>
    <row r="34" spans="1:21" x14ac:dyDescent="0.2">
      <c r="D34" s="9" t="s">
        <v>10</v>
      </c>
      <c r="E34" s="1">
        <v>1578</v>
      </c>
      <c r="F34" s="1">
        <v>1579</v>
      </c>
      <c r="G34" s="1">
        <v>3510</v>
      </c>
      <c r="H34" s="1">
        <v>1492</v>
      </c>
      <c r="I34" s="1">
        <v>1771</v>
      </c>
      <c r="J34" s="1">
        <v>1678</v>
      </c>
      <c r="K34" s="1">
        <v>6657.6</v>
      </c>
      <c r="L34" s="1">
        <v>1357</v>
      </c>
      <c r="M34" s="1">
        <v>3082</v>
      </c>
      <c r="N34" s="1">
        <v>1125</v>
      </c>
      <c r="O34" s="1">
        <v>1518</v>
      </c>
      <c r="P34" s="1">
        <v>1574</v>
      </c>
      <c r="Q34" s="1">
        <v>4069.4</v>
      </c>
      <c r="R34" s="1">
        <v>1704</v>
      </c>
      <c r="S34" s="1">
        <v>1485</v>
      </c>
      <c r="T34" s="1">
        <v>1457</v>
      </c>
      <c r="U34" s="1">
        <v>3507.6</v>
      </c>
    </row>
    <row r="35" spans="1:21" x14ac:dyDescent="0.2">
      <c r="D35" t="s">
        <v>11</v>
      </c>
      <c r="E35" s="1">
        <v>1593</v>
      </c>
      <c r="F35" s="1">
        <v>1635</v>
      </c>
      <c r="G35" s="1">
        <v>4010.2</v>
      </c>
      <c r="H35" s="1">
        <v>1418</v>
      </c>
      <c r="I35" s="1">
        <v>1699</v>
      </c>
      <c r="J35" s="1">
        <v>1682</v>
      </c>
      <c r="K35" s="1">
        <v>9551.2000000000007</v>
      </c>
      <c r="L35" s="1">
        <v>1469</v>
      </c>
      <c r="M35" s="1">
        <v>1341</v>
      </c>
      <c r="N35" s="1">
        <v>1415</v>
      </c>
      <c r="O35" s="1">
        <v>1486</v>
      </c>
      <c r="P35" s="1">
        <v>1490</v>
      </c>
      <c r="Q35" s="1">
        <v>1567</v>
      </c>
      <c r="R35" s="1">
        <v>1727</v>
      </c>
      <c r="S35" s="1">
        <v>1529</v>
      </c>
      <c r="T35" s="1">
        <v>1467</v>
      </c>
      <c r="U35" s="1">
        <v>1467</v>
      </c>
    </row>
    <row r="36" spans="1:21" ht="13.5" thickBo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3.5" thickTop="1" x14ac:dyDescent="0.2"/>
    <row r="38" spans="1:21" x14ac:dyDescent="0.2">
      <c r="A38" s="11" t="s">
        <v>15</v>
      </c>
      <c r="B38" s="12"/>
      <c r="C38" s="13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">
      <c r="A39" s="9"/>
      <c r="B39" s="15"/>
      <c r="C39" s="16"/>
      <c r="D39" s="9" t="s">
        <v>4</v>
      </c>
      <c r="E39" s="1">
        <f t="shared" ref="E39:M39" si="3">+E8+E18+E28</f>
        <v>10</v>
      </c>
      <c r="F39" s="1">
        <f t="shared" si="3"/>
        <v>10</v>
      </c>
      <c r="G39" s="1">
        <f t="shared" si="3"/>
        <v>10</v>
      </c>
      <c r="H39" s="1">
        <f t="shared" si="3"/>
        <v>10</v>
      </c>
      <c r="I39" s="1">
        <f t="shared" si="3"/>
        <v>10</v>
      </c>
      <c r="J39" s="1">
        <f t="shared" si="3"/>
        <v>10</v>
      </c>
      <c r="K39" s="1">
        <f t="shared" si="3"/>
        <v>11</v>
      </c>
      <c r="L39" s="1">
        <f t="shared" si="3"/>
        <v>11</v>
      </c>
      <c r="M39" s="1">
        <f t="shared" si="3"/>
        <v>11</v>
      </c>
      <c r="N39" s="1">
        <f t="shared" ref="N39:U39" si="4">+N8+N18+N28</f>
        <v>10</v>
      </c>
      <c r="O39" s="1">
        <f t="shared" si="4"/>
        <v>10</v>
      </c>
      <c r="P39" s="1">
        <f t="shared" si="4"/>
        <v>10</v>
      </c>
      <c r="Q39" s="1">
        <f t="shared" si="4"/>
        <v>10</v>
      </c>
      <c r="R39" s="1">
        <f t="shared" si="4"/>
        <v>10</v>
      </c>
      <c r="S39" s="1">
        <f t="shared" si="4"/>
        <v>10</v>
      </c>
      <c r="T39" s="1">
        <f t="shared" si="4"/>
        <v>10</v>
      </c>
      <c r="U39" s="1">
        <f t="shared" si="4"/>
        <v>10</v>
      </c>
    </row>
    <row r="40" spans="1:21" x14ac:dyDescent="0.2">
      <c r="A40" s="9"/>
      <c r="B40" s="15"/>
      <c r="C40" s="16"/>
      <c r="D40" s="9" t="s">
        <v>5</v>
      </c>
      <c r="E40" s="1">
        <f>+E9+E19+E29</f>
        <v>3759080</v>
      </c>
      <c r="F40" s="1">
        <f t="shared" ref="F40:M40" si="5">+F9+F19+F29</f>
        <v>4384984</v>
      </c>
      <c r="G40" s="1">
        <f t="shared" si="5"/>
        <v>2990254</v>
      </c>
      <c r="H40" s="1">
        <f t="shared" si="5"/>
        <v>1514818</v>
      </c>
      <c r="I40" s="1">
        <f t="shared" si="5"/>
        <v>2104077</v>
      </c>
      <c r="J40" s="1">
        <f t="shared" si="5"/>
        <v>2952699</v>
      </c>
      <c r="K40" s="1">
        <f t="shared" si="5"/>
        <v>2806130</v>
      </c>
      <c r="L40" s="1">
        <f t="shared" si="5"/>
        <v>2600890</v>
      </c>
      <c r="M40" s="1">
        <f t="shared" si="5"/>
        <v>1231382</v>
      </c>
      <c r="N40" s="1">
        <f t="shared" ref="N40:U40" si="6">+N9+N19+N29</f>
        <v>1225158</v>
      </c>
      <c r="O40" s="1">
        <f t="shared" si="6"/>
        <v>1120002</v>
      </c>
      <c r="P40" s="1">
        <f t="shared" si="6"/>
        <v>808860</v>
      </c>
      <c r="Q40" s="1">
        <f t="shared" si="6"/>
        <v>3972481</v>
      </c>
      <c r="R40" s="1">
        <f t="shared" si="6"/>
        <v>1318051</v>
      </c>
      <c r="S40" s="1">
        <f t="shared" si="6"/>
        <v>938641</v>
      </c>
      <c r="T40" s="1">
        <f t="shared" si="6"/>
        <v>1998514</v>
      </c>
      <c r="U40" s="1">
        <f t="shared" si="6"/>
        <v>1784961</v>
      </c>
    </row>
    <row r="41" spans="1:21" x14ac:dyDescent="0.2">
      <c r="A41" s="9"/>
      <c r="B41" s="15"/>
      <c r="C41" s="16"/>
      <c r="D41" s="9" t="s">
        <v>6</v>
      </c>
      <c r="E41" s="1">
        <f t="shared" ref="E41:M41" si="7">+E10+E20+E30</f>
        <v>963383</v>
      </c>
      <c r="F41" s="1">
        <f t="shared" si="7"/>
        <v>1104394</v>
      </c>
      <c r="G41" s="1">
        <f t="shared" si="7"/>
        <v>859457</v>
      </c>
      <c r="H41" s="1">
        <f t="shared" si="7"/>
        <v>461884</v>
      </c>
      <c r="I41" s="1">
        <f t="shared" si="7"/>
        <v>661405</v>
      </c>
      <c r="J41" s="1">
        <f t="shared" si="7"/>
        <v>816979</v>
      </c>
      <c r="K41" s="1">
        <f t="shared" si="7"/>
        <v>773151</v>
      </c>
      <c r="L41" s="1">
        <f t="shared" si="7"/>
        <v>696925</v>
      </c>
      <c r="M41" s="1">
        <f t="shared" si="7"/>
        <v>342583</v>
      </c>
      <c r="N41" s="1">
        <f t="shared" ref="N41:U41" si="8">+N10+N20+N30</f>
        <v>295357</v>
      </c>
      <c r="O41" s="1">
        <f t="shared" si="8"/>
        <v>265932</v>
      </c>
      <c r="P41" s="1">
        <f t="shared" si="8"/>
        <v>249110</v>
      </c>
      <c r="Q41" s="1">
        <f t="shared" si="8"/>
        <v>1055976</v>
      </c>
      <c r="R41" s="1">
        <f t="shared" si="8"/>
        <v>381718</v>
      </c>
      <c r="S41" s="1">
        <f t="shared" si="8"/>
        <v>238753</v>
      </c>
      <c r="T41" s="1">
        <f t="shared" si="8"/>
        <v>511777</v>
      </c>
      <c r="U41" s="1">
        <f t="shared" si="8"/>
        <v>427213</v>
      </c>
    </row>
    <row r="42" spans="1:21" x14ac:dyDescent="0.2">
      <c r="A42" s="9"/>
      <c r="B42" s="15"/>
      <c r="C42" s="16"/>
      <c r="D42" s="9" t="s">
        <v>7</v>
      </c>
      <c r="E42" s="1">
        <f t="shared" ref="E42:M42" si="9">+E11+E21+E31</f>
        <v>1107924</v>
      </c>
      <c r="F42" s="1">
        <f t="shared" si="9"/>
        <v>1303393</v>
      </c>
      <c r="G42" s="1">
        <f t="shared" si="9"/>
        <v>845194</v>
      </c>
      <c r="H42" s="1">
        <f t="shared" si="9"/>
        <v>379598</v>
      </c>
      <c r="I42" s="1">
        <f t="shared" si="9"/>
        <v>588499</v>
      </c>
      <c r="J42" s="1">
        <f t="shared" si="9"/>
        <v>827236</v>
      </c>
      <c r="K42" s="1">
        <f t="shared" si="9"/>
        <v>740468</v>
      </c>
      <c r="L42" s="1">
        <f t="shared" si="9"/>
        <v>784228</v>
      </c>
      <c r="M42" s="1">
        <f t="shared" si="9"/>
        <v>355923</v>
      </c>
      <c r="N42" s="1">
        <f t="shared" ref="N42:U42" si="10">+N11+N21+N31</f>
        <v>370187</v>
      </c>
      <c r="O42" s="1">
        <f t="shared" si="10"/>
        <v>351725</v>
      </c>
      <c r="P42" s="1">
        <f t="shared" si="10"/>
        <v>227020</v>
      </c>
      <c r="Q42" s="1">
        <f t="shared" si="10"/>
        <v>1123198</v>
      </c>
      <c r="R42" s="1">
        <f t="shared" si="10"/>
        <v>354323</v>
      </c>
      <c r="S42" s="1">
        <f t="shared" si="10"/>
        <v>280222</v>
      </c>
      <c r="T42" s="1">
        <f t="shared" si="10"/>
        <v>564021</v>
      </c>
      <c r="U42" s="1">
        <f t="shared" si="10"/>
        <v>560543</v>
      </c>
    </row>
    <row r="43" spans="1:21" x14ac:dyDescent="0.2">
      <c r="A43" s="9"/>
      <c r="B43" s="15"/>
      <c r="C43" s="16"/>
      <c r="D43" s="9" t="s">
        <v>8</v>
      </c>
      <c r="E43" s="1">
        <f t="shared" ref="E43:M43" si="11">+E12+E22+E32</f>
        <v>1687773</v>
      </c>
      <c r="F43" s="1">
        <f t="shared" si="11"/>
        <v>1977197</v>
      </c>
      <c r="G43" s="1">
        <f t="shared" si="11"/>
        <v>1285603</v>
      </c>
      <c r="H43" s="1">
        <f t="shared" si="11"/>
        <v>673336</v>
      </c>
      <c r="I43" s="1">
        <f t="shared" si="11"/>
        <v>854173</v>
      </c>
      <c r="J43" s="1">
        <f t="shared" si="11"/>
        <v>1308484</v>
      </c>
      <c r="K43" s="1">
        <f t="shared" si="11"/>
        <v>1292511</v>
      </c>
      <c r="L43" s="1">
        <f t="shared" si="11"/>
        <v>1119737</v>
      </c>
      <c r="M43" s="1">
        <f t="shared" si="11"/>
        <v>532876</v>
      </c>
      <c r="N43" s="1">
        <f t="shared" ref="N43:U43" si="12">+N12+N22+N32</f>
        <v>559614</v>
      </c>
      <c r="O43" s="1">
        <f t="shared" si="12"/>
        <v>502345</v>
      </c>
      <c r="P43" s="1">
        <f t="shared" si="12"/>
        <v>332730</v>
      </c>
      <c r="Q43" s="1">
        <f t="shared" si="12"/>
        <v>1793307</v>
      </c>
      <c r="R43" s="1">
        <f t="shared" si="12"/>
        <v>582010</v>
      </c>
      <c r="S43" s="1">
        <f t="shared" si="12"/>
        <v>419666</v>
      </c>
      <c r="T43" s="1">
        <f t="shared" si="12"/>
        <v>922716</v>
      </c>
      <c r="U43" s="1">
        <f t="shared" si="12"/>
        <v>797205</v>
      </c>
    </row>
    <row r="44" spans="1:21" x14ac:dyDescent="0.2">
      <c r="A44" s="9"/>
      <c r="B44" s="15"/>
      <c r="C44" s="16"/>
      <c r="D44" s="9" t="s">
        <v>9</v>
      </c>
      <c r="E44" s="1">
        <f t="shared" ref="E44:M44" si="13">+E13+E23+E33</f>
        <v>15025.6</v>
      </c>
      <c r="F44" s="1">
        <f t="shared" si="13"/>
        <v>15670.6</v>
      </c>
      <c r="G44" s="1">
        <f t="shared" si="13"/>
        <v>16812.8</v>
      </c>
      <c r="H44" s="1">
        <f t="shared" si="13"/>
        <v>15663.2</v>
      </c>
      <c r="I44" s="1">
        <f t="shared" si="13"/>
        <v>16113.2</v>
      </c>
      <c r="J44" s="1">
        <f t="shared" si="13"/>
        <v>13448.4</v>
      </c>
      <c r="K44" s="1">
        <f t="shared" si="13"/>
        <v>19767.2</v>
      </c>
      <c r="L44" s="1">
        <f t="shared" si="13"/>
        <v>9722.6</v>
      </c>
      <c r="M44" s="1">
        <f t="shared" si="13"/>
        <v>6961.8</v>
      </c>
      <c r="N44" s="1">
        <f t="shared" ref="N44:U44" si="14">+N13+N23+N33</f>
        <v>3153.6</v>
      </c>
      <c r="O44" s="1">
        <f t="shared" si="14"/>
        <v>7945</v>
      </c>
      <c r="P44" s="1">
        <f t="shared" si="14"/>
        <v>7445</v>
      </c>
      <c r="Q44" s="1">
        <f t="shared" si="14"/>
        <v>17413</v>
      </c>
      <c r="R44" s="1">
        <f t="shared" si="14"/>
        <v>9329</v>
      </c>
      <c r="S44" s="1">
        <f t="shared" si="14"/>
        <v>6754.8</v>
      </c>
      <c r="T44" s="1">
        <f t="shared" si="14"/>
        <v>10904.8</v>
      </c>
      <c r="U44" s="1">
        <f t="shared" si="14"/>
        <v>10095</v>
      </c>
    </row>
    <row r="45" spans="1:21" x14ac:dyDescent="0.2">
      <c r="A45" s="9"/>
      <c r="B45" s="15"/>
      <c r="C45" s="16"/>
      <c r="D45" s="9" t="s">
        <v>10</v>
      </c>
      <c r="E45" s="1">
        <f t="shared" ref="E45:M45" si="15">+E14+E24+E34</f>
        <v>10565.2</v>
      </c>
      <c r="F45" s="1">
        <f t="shared" si="15"/>
        <v>12071</v>
      </c>
      <c r="G45" s="1">
        <f t="shared" si="15"/>
        <v>13986.4</v>
      </c>
      <c r="H45" s="1">
        <f t="shared" si="15"/>
        <v>11846.8</v>
      </c>
      <c r="I45" s="1">
        <f t="shared" si="15"/>
        <v>11246.8</v>
      </c>
      <c r="J45" s="1">
        <f t="shared" si="15"/>
        <v>9767.4</v>
      </c>
      <c r="K45" s="1">
        <f t="shared" si="15"/>
        <v>16467.2</v>
      </c>
      <c r="L45" s="1">
        <f t="shared" si="15"/>
        <v>7291.6</v>
      </c>
      <c r="M45" s="1">
        <f t="shared" si="15"/>
        <v>5989</v>
      </c>
      <c r="N45" s="1">
        <f t="shared" ref="N45:U45" si="16">+N14+N24+N34</f>
        <v>5380.6</v>
      </c>
      <c r="O45" s="1">
        <f t="shared" si="16"/>
        <v>3419</v>
      </c>
      <c r="P45" s="1">
        <f t="shared" si="16"/>
        <v>6301.2</v>
      </c>
      <c r="Q45" s="1">
        <f t="shared" si="16"/>
        <v>12969.6</v>
      </c>
      <c r="R45" s="1">
        <f t="shared" si="16"/>
        <v>7432</v>
      </c>
      <c r="S45" s="1">
        <f t="shared" si="16"/>
        <v>9356</v>
      </c>
      <c r="T45" s="1">
        <f t="shared" si="16"/>
        <v>8695.7999999999993</v>
      </c>
      <c r="U45" s="1">
        <f t="shared" si="16"/>
        <v>11135.6</v>
      </c>
    </row>
    <row r="46" spans="1:21" x14ac:dyDescent="0.2">
      <c r="A46" s="9"/>
      <c r="B46" s="15"/>
      <c r="C46" s="16"/>
      <c r="D46" t="s">
        <v>11</v>
      </c>
      <c r="E46" s="1">
        <f t="shared" ref="E46:M46" si="17">+E15+E25+E35</f>
        <v>13929.2</v>
      </c>
      <c r="F46" s="1">
        <f t="shared" si="17"/>
        <v>16056.2</v>
      </c>
      <c r="G46" s="1">
        <f t="shared" si="17"/>
        <v>15972.400000000001</v>
      </c>
      <c r="H46" s="1">
        <f t="shared" si="17"/>
        <v>14045.2</v>
      </c>
      <c r="I46" s="1">
        <f t="shared" si="17"/>
        <v>14326.2</v>
      </c>
      <c r="J46" s="1">
        <f t="shared" si="17"/>
        <v>14036</v>
      </c>
      <c r="K46" s="1">
        <f t="shared" si="17"/>
        <v>24858.400000000001</v>
      </c>
      <c r="L46" s="1">
        <f t="shared" si="17"/>
        <v>9217.4</v>
      </c>
      <c r="M46" s="1">
        <f t="shared" si="17"/>
        <v>4252.2</v>
      </c>
      <c r="N46" s="1">
        <f t="shared" ref="N46:U46" si="18">+N15+N25+N35</f>
        <v>6096</v>
      </c>
      <c r="O46" s="1">
        <f t="shared" si="18"/>
        <v>4792.8</v>
      </c>
      <c r="P46" s="1">
        <f t="shared" si="18"/>
        <v>6667</v>
      </c>
      <c r="Q46" s="1">
        <f t="shared" si="18"/>
        <v>16254.4</v>
      </c>
      <c r="R46" s="1">
        <f t="shared" si="18"/>
        <v>8406</v>
      </c>
      <c r="S46" s="1">
        <f t="shared" si="18"/>
        <v>10849</v>
      </c>
      <c r="T46" s="1">
        <f t="shared" si="18"/>
        <v>14344</v>
      </c>
      <c r="U46" s="1">
        <f t="shared" si="18"/>
        <v>8749</v>
      </c>
    </row>
    <row r="47" spans="1:21" ht="13.5" thickBot="1" x14ac:dyDescent="0.25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3.5" thickTop="1" x14ac:dyDescent="0.2">
      <c r="A48" s="9"/>
      <c r="C48" s="16"/>
      <c r="D48" s="9"/>
    </row>
    <row r="49" spans="1:4" x14ac:dyDescent="0.2">
      <c r="A49" t="s">
        <v>16</v>
      </c>
    </row>
    <row r="51" spans="1:4" x14ac:dyDescent="0.2">
      <c r="A51" s="20" t="s">
        <v>17</v>
      </c>
    </row>
    <row r="52" spans="1:4" x14ac:dyDescent="0.2">
      <c r="B52" t="s">
        <v>18</v>
      </c>
      <c r="D52" t="s">
        <v>19</v>
      </c>
    </row>
    <row r="53" spans="1:4" x14ac:dyDescent="0.2">
      <c r="B53" t="s">
        <v>20</v>
      </c>
      <c r="D53" t="s">
        <v>21</v>
      </c>
    </row>
    <row r="54" spans="1:4" x14ac:dyDescent="0.2">
      <c r="B54" t="s">
        <v>22</v>
      </c>
      <c r="D54" t="s">
        <v>23</v>
      </c>
    </row>
    <row r="55" spans="1:4" x14ac:dyDescent="0.2">
      <c r="A55" s="21" t="s">
        <v>24</v>
      </c>
    </row>
    <row r="56" spans="1:4" x14ac:dyDescent="0.2">
      <c r="A56" s="20"/>
      <c r="B56" t="s">
        <v>18</v>
      </c>
      <c r="D56" s="22" t="s">
        <v>25</v>
      </c>
    </row>
    <row r="57" spans="1:4" x14ac:dyDescent="0.2">
      <c r="B57" t="s">
        <v>20</v>
      </c>
      <c r="D57" t="s">
        <v>26</v>
      </c>
    </row>
    <row r="58" spans="1:4" x14ac:dyDescent="0.2">
      <c r="B58" t="s">
        <v>22</v>
      </c>
      <c r="D58" t="s">
        <v>23</v>
      </c>
    </row>
    <row r="60" spans="1:4" x14ac:dyDescent="0.2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2015-08-18T15:34:59Z</dcterms:modified>
</cp:coreProperties>
</file>