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maine-my.sharepoint.com/personal/erika_webb_maine_gov/Documents/Desktop/Round 1 Grant Files/"/>
    </mc:Choice>
  </mc:AlternateContent>
  <xr:revisionPtr revIDLastSave="14" documentId="8_{D399E9BB-742E-4757-9D28-9CF02B8E9654}" xr6:coauthVersionLast="47" xr6:coauthVersionMax="47" xr10:uidLastSave="{E8CD5C0C-4601-4F72-9239-CF96CA7B6777}"/>
  <bookViews>
    <workbookView xWindow="-108" yWindow="-108" windowWidth="23256" windowHeight="12456" xr2:uid="{B4842362-5A41-4A87-ACD8-F5EC937C579D}"/>
  </bookViews>
  <sheets>
    <sheet name="For Mtg 1-23" sheetId="1" r:id="rId1"/>
  </sheets>
  <definedNames>
    <definedName name="_xlnm._FilterDatabase" localSheetId="0" hidden="1">'For Mtg 1-23'!$A$1:$E$1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<sst xmlns="http://schemas.openxmlformats.org/spreadsheetml/2006/main" count="104" uniqueCount="78">
  <si>
    <t>Name of Project</t>
  </si>
  <si>
    <t>Town</t>
  </si>
  <si>
    <t>County</t>
  </si>
  <si>
    <t>Requested Amount</t>
  </si>
  <si>
    <t>Recommended Award Amount 1/23/26</t>
  </si>
  <si>
    <t>Victoria Mansion</t>
  </si>
  <si>
    <t>Portland</t>
  </si>
  <si>
    <t>Cumberland</t>
  </si>
  <si>
    <t>Abyssinian Meeting House</t>
  </si>
  <si>
    <t>Hubbard Free Library</t>
  </si>
  <si>
    <t>Hallowell</t>
  </si>
  <si>
    <t>Kennebec</t>
  </si>
  <si>
    <t>Abbe Museum</t>
  </si>
  <si>
    <t>Bar Harbor</t>
  </si>
  <si>
    <t>Hancock</t>
  </si>
  <si>
    <t>Jonathan Fisher House</t>
  </si>
  <si>
    <t>Blue Hill</t>
  </si>
  <si>
    <t>Maine State Building, Poland</t>
  </si>
  <si>
    <t>Poland</t>
  </si>
  <si>
    <t>Androscoggin</t>
  </si>
  <si>
    <t>Bell Hill Meeting House</t>
  </si>
  <si>
    <t>Otisfield</t>
  </si>
  <si>
    <t>Oxford</t>
  </si>
  <si>
    <t>Christ Episcopal Church</t>
  </si>
  <si>
    <t>Gardiner</t>
  </si>
  <si>
    <t>Maine Historical Society  Buildings</t>
  </si>
  <si>
    <t>Curtis Island Light Tower</t>
  </si>
  <si>
    <t>Camden</t>
  </si>
  <si>
    <t>Knox</t>
  </si>
  <si>
    <t>The Waldo Theatre</t>
  </si>
  <si>
    <t>Waldoboro</t>
  </si>
  <si>
    <t>Lincoln</t>
  </si>
  <si>
    <t>Westport Island Town Hall</t>
  </si>
  <si>
    <t>Westport Island</t>
  </si>
  <si>
    <t>First Universalist Church of Norway</t>
  </si>
  <si>
    <t>Norway</t>
  </si>
  <si>
    <t>Seguin Island Light Keeper Station</t>
  </si>
  <si>
    <t>Georgetown</t>
  </si>
  <si>
    <t>Sagadahoc</t>
  </si>
  <si>
    <t>Center Theater</t>
  </si>
  <si>
    <t>Dover-Foxcroft</t>
  </si>
  <si>
    <t>Piscataquis</t>
  </si>
  <si>
    <t>United Society of Shakers</t>
  </si>
  <si>
    <t>New Gloucester</t>
  </si>
  <si>
    <t>Hope Cemetery Tombstone</t>
  </si>
  <si>
    <t>Kennebunk</t>
  </si>
  <si>
    <t>York</t>
  </si>
  <si>
    <t>Maine Maritime Museum, Percy &amp; Small</t>
  </si>
  <si>
    <t>Bath</t>
  </si>
  <si>
    <t>Winter Street Center</t>
  </si>
  <si>
    <t>First Church of Belfast</t>
  </si>
  <si>
    <t>Belfast</t>
  </si>
  <si>
    <t>Waldo</t>
  </si>
  <si>
    <t>Gallison Memorial Library</t>
  </si>
  <si>
    <t>Harrington</t>
  </si>
  <si>
    <t>Washington</t>
  </si>
  <si>
    <t>William T. Donnell House</t>
  </si>
  <si>
    <t>Liberty Hall</t>
  </si>
  <si>
    <t>Machiasport</t>
  </si>
  <si>
    <t>McLaughlin Garden and Homestead</t>
  </si>
  <si>
    <t>South Paris</t>
  </si>
  <si>
    <t>La Rochelle Building</t>
  </si>
  <si>
    <t>Morse's Corner School</t>
  </si>
  <si>
    <t>Corinna</t>
  </si>
  <si>
    <t>Penobscot</t>
  </si>
  <si>
    <t>Camden Public Library</t>
  </si>
  <si>
    <t>Goodwin Barn (Hamilton House)</t>
  </si>
  <si>
    <t>South Berwick</t>
  </si>
  <si>
    <t>Union Hall, Columbia Falls</t>
  </si>
  <si>
    <t>Columbia Falls</t>
  </si>
  <si>
    <t>Knox County Courthouse</t>
  </si>
  <si>
    <t>Rockland</t>
  </si>
  <si>
    <t>Oakland Memorial Hall</t>
  </si>
  <si>
    <t>Oakland</t>
  </si>
  <si>
    <t>Sangerville Town Hall</t>
  </si>
  <si>
    <t>Sangerville</t>
  </si>
  <si>
    <t>The Old Red Church</t>
  </si>
  <si>
    <t>Standish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</si>
</sst>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166" fontId="0" fillId="4" borderId="1" xfId="0" applyNumberFormat="1" applyFill="1" applyBorder="1"/>
    <xf numFmtId="166" fontId="1" fillId="3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49F40-FCE2-4D3A-B48A-76A0022D7049}">
  <dimension ref="A1:E37"/>
  <sheetViews>
    <sheetView tabSelected="1" zoomScale="150" zoomScaleNormal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defaultColWidth="9.109375" defaultRowHeight="14.4" x14ac:dyDescent="0.3"/>
  <cols>
    <col min="1" max="1" width="36.44140625" style="4" bestFit="1" customWidth="1"/>
    <col min="2" max="2" width="14.88671875" style="4" bestFit="1" customWidth="1"/>
    <col min="3" max="3" width="15.44140625" style="4" customWidth="1"/>
    <col min="4" max="4" width="17.6640625" style="5" bestFit="1" customWidth="1"/>
    <col min="5" max="5" width="19.44140625" style="8" bestFit="1" customWidth="1"/>
    <col min="6" max="16384" width="9.109375" style="4"/>
  </cols>
  <sheetData>
    <row r="1" spans="1:5" s="3" customFormat="1" ht="28.8" x14ac:dyDescent="0.3">
      <c r="A1" s="1" t="s">
        <v>0</v>
      </c>
      <c r="B1" s="1" t="s">
        <v>1</v>
      </c>
      <c r="C1" s="1" t="s">
        <v>2</v>
      </c>
      <c r="D1" s="2" t="s">
        <v>3</v>
      </c>
      <c r="E1" s="7" t="s">
        <v>4</v>
      </c>
    </row>
    <row r="2" spans="1:5" x14ac:dyDescent="0.3">
      <c r="A2" s="4" t="s">
        <v>5</v>
      </c>
      <c r="B2" s="4" t="s">
        <v>6</v>
      </c>
      <c r="C2" s="4" t="s">
        <v>7</v>
      </c>
      <c r="D2" s="5">
        <v>209883.41</v>
      </c>
      <c r="E2" s="8">
        <v>209883</v>
      </c>
    </row>
    <row r="3" spans="1:5" x14ac:dyDescent="0.3">
      <c r="A3" s="4" t="s">
        <v>8</v>
      </c>
      <c r="B3" s="4" t="s">
        <v>6</v>
      </c>
      <c r="C3" s="4" t="s">
        <v>7</v>
      </c>
      <c r="D3" s="5">
        <v>250000</v>
      </c>
      <c r="E3" s="8">
        <v>250000</v>
      </c>
    </row>
    <row r="4" spans="1:5" x14ac:dyDescent="0.3">
      <c r="A4" s="4" t="s">
        <v>9</v>
      </c>
      <c r="B4" s="4" t="s">
        <v>10</v>
      </c>
      <c r="C4" s="4" t="s">
        <v>11</v>
      </c>
      <c r="D4" s="5">
        <v>123663.32</v>
      </c>
      <c r="E4" s="8">
        <v>121662</v>
      </c>
    </row>
    <row r="5" spans="1:5" x14ac:dyDescent="0.3">
      <c r="A5" s="4" t="s">
        <v>12</v>
      </c>
      <c r="B5" s="4" t="s">
        <v>13</v>
      </c>
      <c r="C5" s="4" t="s">
        <v>14</v>
      </c>
      <c r="D5" s="5">
        <v>122469.75</v>
      </c>
      <c r="E5" s="8">
        <v>33748</v>
      </c>
    </row>
    <row r="6" spans="1:5" x14ac:dyDescent="0.3">
      <c r="A6" s="4" t="s">
        <v>15</v>
      </c>
      <c r="B6" s="4" t="s">
        <v>16</v>
      </c>
      <c r="C6" s="4" t="s">
        <v>14</v>
      </c>
      <c r="D6" s="5">
        <v>247152.4</v>
      </c>
      <c r="E6" s="8">
        <v>247152</v>
      </c>
    </row>
    <row r="7" spans="1:5" x14ac:dyDescent="0.3">
      <c r="A7" s="4" t="s">
        <v>17</v>
      </c>
      <c r="B7" s="4" t="s">
        <v>18</v>
      </c>
      <c r="C7" s="4" t="s">
        <v>19</v>
      </c>
      <c r="D7" s="5">
        <v>42000</v>
      </c>
      <c r="E7" s="8">
        <v>42000</v>
      </c>
    </row>
    <row r="8" spans="1:5" x14ac:dyDescent="0.3">
      <c r="A8" s="4" t="s">
        <v>20</v>
      </c>
      <c r="B8" s="4" t="s">
        <v>21</v>
      </c>
      <c r="C8" s="4" t="s">
        <v>22</v>
      </c>
      <c r="D8" s="5">
        <v>50250</v>
      </c>
      <c r="E8" s="8">
        <v>50250</v>
      </c>
    </row>
    <row r="9" spans="1:5" x14ac:dyDescent="0.3">
      <c r="A9" s="4" t="s">
        <v>23</v>
      </c>
      <c r="B9" s="4" t="s">
        <v>24</v>
      </c>
      <c r="C9" s="4" t="s">
        <v>11</v>
      </c>
      <c r="D9" s="5">
        <v>250000</v>
      </c>
      <c r="E9" s="8">
        <v>250000</v>
      </c>
    </row>
    <row r="10" spans="1:5" x14ac:dyDescent="0.3">
      <c r="A10" s="4" t="s">
        <v>25</v>
      </c>
      <c r="B10" s="4" t="s">
        <v>6</v>
      </c>
      <c r="C10" s="4" t="s">
        <v>7</v>
      </c>
      <c r="D10" s="5">
        <v>135399</v>
      </c>
      <c r="E10" s="8">
        <v>115659</v>
      </c>
    </row>
    <row r="11" spans="1:5" x14ac:dyDescent="0.3">
      <c r="A11" s="4" t="s">
        <v>26</v>
      </c>
      <c r="B11" s="4" t="s">
        <v>27</v>
      </c>
      <c r="C11" s="4" t="s">
        <v>28</v>
      </c>
      <c r="D11" s="5">
        <v>250000</v>
      </c>
      <c r="E11" s="8">
        <v>0</v>
      </c>
    </row>
    <row r="12" spans="1:5" x14ac:dyDescent="0.3">
      <c r="A12" s="4" t="s">
        <v>29</v>
      </c>
      <c r="B12" s="4" t="s">
        <v>30</v>
      </c>
      <c r="C12" s="4" t="s">
        <v>31</v>
      </c>
      <c r="D12" s="5">
        <v>185028</v>
      </c>
      <c r="E12" s="8">
        <v>149317</v>
      </c>
    </row>
    <row r="13" spans="1:5" x14ac:dyDescent="0.3">
      <c r="A13" s="4" t="s">
        <v>32</v>
      </c>
      <c r="B13" s="4" t="s">
        <v>33</v>
      </c>
      <c r="C13" s="4" t="s">
        <v>31</v>
      </c>
      <c r="D13" s="5">
        <v>78153</v>
      </c>
      <c r="E13" s="8">
        <v>0</v>
      </c>
    </row>
    <row r="14" spans="1:5" x14ac:dyDescent="0.3">
      <c r="A14" s="4" t="s">
        <v>34</v>
      </c>
      <c r="B14" s="4" t="s">
        <v>35</v>
      </c>
      <c r="C14" s="4" t="s">
        <v>22</v>
      </c>
      <c r="D14" s="5">
        <v>250000</v>
      </c>
      <c r="E14" s="8">
        <v>250000</v>
      </c>
    </row>
    <row r="15" spans="1:5" x14ac:dyDescent="0.3">
      <c r="A15" s="4" t="s">
        <v>36</v>
      </c>
      <c r="B15" s="4" t="s">
        <v>37</v>
      </c>
      <c r="C15" s="4" t="s">
        <v>38</v>
      </c>
      <c r="D15" s="5">
        <v>209287</v>
      </c>
      <c r="E15" s="8">
        <v>0</v>
      </c>
    </row>
    <row r="16" spans="1:5" x14ac:dyDescent="0.3">
      <c r="A16" s="4" t="s">
        <v>39</v>
      </c>
      <c r="B16" s="4" t="s">
        <v>40</v>
      </c>
      <c r="C16" s="4" t="s">
        <v>41</v>
      </c>
      <c r="D16" s="5">
        <v>168000</v>
      </c>
      <c r="E16" s="8">
        <v>160665</v>
      </c>
    </row>
    <row r="17" spans="1:5" x14ac:dyDescent="0.3">
      <c r="A17" s="4" t="s">
        <v>42</v>
      </c>
      <c r="B17" s="4" t="s">
        <v>43</v>
      </c>
      <c r="C17" s="4" t="s">
        <v>7</v>
      </c>
      <c r="D17" s="5">
        <v>221422.5</v>
      </c>
      <c r="E17" s="8">
        <v>0</v>
      </c>
    </row>
    <row r="18" spans="1:5" x14ac:dyDescent="0.3">
      <c r="A18" s="4" t="s">
        <v>44</v>
      </c>
      <c r="B18" s="4" t="s">
        <v>45</v>
      </c>
      <c r="C18" s="4" t="s">
        <v>46</v>
      </c>
      <c r="D18" s="5">
        <v>101775</v>
      </c>
      <c r="E18" s="8">
        <v>0</v>
      </c>
    </row>
    <row r="19" spans="1:5" x14ac:dyDescent="0.3">
      <c r="A19" s="4" t="s">
        <v>47</v>
      </c>
      <c r="B19" s="4" t="s">
        <v>48</v>
      </c>
      <c r="C19" s="4" t="s">
        <v>38</v>
      </c>
      <c r="D19" s="5">
        <v>127436</v>
      </c>
      <c r="E19" s="8">
        <v>113333</v>
      </c>
    </row>
    <row r="20" spans="1:5" x14ac:dyDescent="0.3">
      <c r="A20" s="4" t="s">
        <v>49</v>
      </c>
      <c r="B20" s="4" t="s">
        <v>48</v>
      </c>
      <c r="C20" s="4" t="s">
        <v>38</v>
      </c>
      <c r="D20" s="5">
        <v>250000</v>
      </c>
      <c r="E20" s="8">
        <v>0</v>
      </c>
    </row>
    <row r="21" spans="1:5" x14ac:dyDescent="0.3">
      <c r="A21" s="4" t="s">
        <v>50</v>
      </c>
      <c r="B21" s="4" t="s">
        <v>51</v>
      </c>
      <c r="C21" s="4" t="s">
        <v>52</v>
      </c>
      <c r="D21" s="5">
        <v>45000</v>
      </c>
      <c r="E21" s="8">
        <v>0</v>
      </c>
    </row>
    <row r="22" spans="1:5" x14ac:dyDescent="0.3">
      <c r="A22" s="4" t="s">
        <v>53</v>
      </c>
      <c r="B22" s="4" t="s">
        <v>54</v>
      </c>
      <c r="C22" s="4" t="s">
        <v>55</v>
      </c>
      <c r="D22" s="5">
        <v>30420</v>
      </c>
      <c r="E22" s="8">
        <v>0</v>
      </c>
    </row>
    <row r="23" spans="1:5" x14ac:dyDescent="0.3">
      <c r="A23" s="4" t="s">
        <v>56</v>
      </c>
      <c r="B23" s="4" t="s">
        <v>48</v>
      </c>
      <c r="C23" s="4" t="s">
        <v>38</v>
      </c>
      <c r="D23" s="5">
        <v>92121.85</v>
      </c>
      <c r="E23" s="8">
        <v>0</v>
      </c>
    </row>
    <row r="24" spans="1:5" x14ac:dyDescent="0.3">
      <c r="A24" s="4" t="s">
        <v>57</v>
      </c>
      <c r="B24" s="4" t="s">
        <v>58</v>
      </c>
      <c r="C24" s="4" t="s">
        <v>55</v>
      </c>
      <c r="D24" s="5">
        <v>250000</v>
      </c>
      <c r="E24" s="8">
        <v>146883</v>
      </c>
    </row>
    <row r="25" spans="1:5" x14ac:dyDescent="0.3">
      <c r="A25" s="4" t="s">
        <v>59</v>
      </c>
      <c r="B25" s="4" t="s">
        <v>60</v>
      </c>
      <c r="C25" s="4" t="s">
        <v>22</v>
      </c>
      <c r="D25" s="5">
        <v>25000</v>
      </c>
      <c r="E25" s="8">
        <v>0</v>
      </c>
    </row>
    <row r="26" spans="1:5" x14ac:dyDescent="0.3">
      <c r="A26" s="4" t="s">
        <v>61</v>
      </c>
      <c r="B26" s="4" t="s">
        <v>13</v>
      </c>
      <c r="C26" s="4" t="s">
        <v>14</v>
      </c>
      <c r="D26" s="5">
        <v>140200</v>
      </c>
      <c r="E26" s="8">
        <v>0</v>
      </c>
    </row>
    <row r="27" spans="1:5" x14ac:dyDescent="0.3">
      <c r="A27" s="4" t="s">
        <v>62</v>
      </c>
      <c r="B27" s="4" t="s">
        <v>63</v>
      </c>
      <c r="C27" s="4" t="s">
        <v>64</v>
      </c>
      <c r="D27" s="5">
        <v>187500</v>
      </c>
      <c r="E27" s="8">
        <v>0</v>
      </c>
    </row>
    <row r="28" spans="1:5" x14ac:dyDescent="0.3">
      <c r="A28" s="4" t="s">
        <v>65</v>
      </c>
      <c r="B28" s="4" t="s">
        <v>27</v>
      </c>
      <c r="C28" s="4" t="s">
        <v>28</v>
      </c>
      <c r="D28" s="5">
        <v>400000</v>
      </c>
      <c r="E28" s="8">
        <v>0</v>
      </c>
    </row>
    <row r="29" spans="1:5" x14ac:dyDescent="0.3">
      <c r="A29" s="4" t="s">
        <v>66</v>
      </c>
      <c r="B29" s="4" t="s">
        <v>67</v>
      </c>
      <c r="C29" s="4" t="s">
        <v>46</v>
      </c>
      <c r="D29" s="5">
        <v>250000</v>
      </c>
      <c r="E29" s="8">
        <v>0</v>
      </c>
    </row>
    <row r="30" spans="1:5" x14ac:dyDescent="0.3">
      <c r="A30" s="4" t="s">
        <v>68</v>
      </c>
      <c r="B30" s="4" t="s">
        <v>69</v>
      </c>
      <c r="C30" s="4" t="s">
        <v>55</v>
      </c>
      <c r="D30" s="5">
        <v>200000</v>
      </c>
      <c r="E30" s="8">
        <v>0</v>
      </c>
    </row>
    <row r="31" spans="1:5" x14ac:dyDescent="0.3">
      <c r="A31" s="4" t="s">
        <v>70</v>
      </c>
      <c r="B31" s="4" t="s">
        <v>71</v>
      </c>
      <c r="C31" s="4" t="s">
        <v>28</v>
      </c>
      <c r="D31" s="5">
        <v>56250</v>
      </c>
      <c r="E31" s="8">
        <v>0</v>
      </c>
    </row>
    <row r="32" spans="1:5" x14ac:dyDescent="0.3">
      <c r="A32" s="4" t="s">
        <v>72</v>
      </c>
      <c r="B32" s="4" t="s">
        <v>73</v>
      </c>
      <c r="C32" s="4" t="s">
        <v>11</v>
      </c>
      <c r="D32" s="5">
        <v>108750</v>
      </c>
      <c r="E32" s="8">
        <v>0</v>
      </c>
    </row>
    <row r="33" spans="1:5" x14ac:dyDescent="0.3">
      <c r="A33" s="4" t="s">
        <v>74</v>
      </c>
      <c r="B33" s="4" t="s">
        <v>75</v>
      </c>
      <c r="C33" s="4" t="s">
        <v>41</v>
      </c>
      <c r="D33" s="5">
        <v>250000</v>
      </c>
      <c r="E33" s="8">
        <v>0</v>
      </c>
    </row>
    <row r="34" spans="1:5" x14ac:dyDescent="0.3">
      <c r="A34" s="4" t="s">
        <v>76</v>
      </c>
      <c r="B34" s="4" t="s">
        <v>77</v>
      </c>
      <c r="C34" s="4" t="s">
        <v>7</v>
      </c>
      <c r="D34" s="5">
        <v>228663.32</v>
      </c>
      <c r="E34" s="8">
        <v>0</v>
      </c>
    </row>
    <row r="36" spans="1:5" x14ac:dyDescent="0.3">
      <c r="C36" s="5"/>
    </row>
    <row r="37" spans="1:5" x14ac:dyDescent="0.3">
      <c r="E37" s="6">
        <f>SUM(E2:E36)</f>
        <v>2140552</v>
      </c>
    </row>
  </sheetData>
  <pageMargins left="0.7" right="0.7" top="0.75" bottom="0.75" header="0.3" footer="0.3"/>
  <pageSetup paperSiz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Mtg 1-23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Webb, Erika</dc:creator>
  <cp:lastModifiedBy>Webb, Erika</cp:lastModifiedBy>
  <cp:lastPrinted>2026-01-22T14:32:28Z</cp:lastPrinted>
  <dcterms:created xsi:type="dcterms:W3CDTF">2026-01-22T14:32:18Z</dcterms:created>
  <dcterms:modified xsi:type="dcterms:W3CDTF">2026-01-22T17:58:12Z</dcterms:modified>
</cp:coreProperties>
</file>